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\\192.168.0.4\itd\05_Users\PDSalvador\Documents\PKII Health Check\WEEKLY\"/>
    </mc:Choice>
  </mc:AlternateContent>
  <xr:revisionPtr revIDLastSave="0" documentId="13_ncr:1_{AFF1A003-17A1-40D9-8857-2ACFDFD24365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PKII Employee Details" sheetId="8" r:id="rId1"/>
    <sheet name="PKII-Davao HC Recepients " sheetId="9" r:id="rId2"/>
    <sheet name="Non-compliance (Filtered)" sheetId="10" r:id="rId3"/>
    <sheet name="Apr 4" sheetId="1" r:id="rId4"/>
    <sheet name="Apr 5" sheetId="2" r:id="rId5"/>
    <sheet name="Apr 6" sheetId="3" r:id="rId6"/>
    <sheet name="Apr 7" sheetId="4" r:id="rId7"/>
    <sheet name="Apr 8" sheetId="5" r:id="rId8"/>
    <sheet name="Apr 9" sheetId="6" r:id="rId9"/>
    <sheet name="Apr 10" sheetId="7" r:id="rId10"/>
  </sheets>
  <definedNames>
    <definedName name="_">#REF!</definedName>
    <definedName name="_xlnm._FilterDatabase" localSheetId="2" hidden="1">'Non-compliance (Filtered)'!$B$1:$O$54</definedName>
    <definedName name="bacalama_gmail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3" i="10" l="1"/>
  <c r="L53" i="10"/>
  <c r="K53" i="10"/>
  <c r="J53" i="10"/>
  <c r="O53" i="10" s="1"/>
  <c r="I53" i="10"/>
  <c r="H53" i="10"/>
  <c r="G53" i="10"/>
  <c r="M52" i="10"/>
  <c r="L52" i="10"/>
  <c r="K52" i="10"/>
  <c r="J52" i="10"/>
  <c r="I52" i="10"/>
  <c r="H52" i="10"/>
  <c r="G52" i="10"/>
  <c r="M51" i="10"/>
  <c r="L51" i="10"/>
  <c r="K51" i="10"/>
  <c r="J51" i="10"/>
  <c r="I51" i="10"/>
  <c r="H51" i="10"/>
  <c r="G51" i="10"/>
  <c r="M50" i="10"/>
  <c r="L50" i="10"/>
  <c r="K50" i="10"/>
  <c r="J50" i="10"/>
  <c r="I50" i="10"/>
  <c r="H50" i="10"/>
  <c r="G50" i="10"/>
  <c r="N50" i="10" s="1"/>
  <c r="M49" i="10"/>
  <c r="L49" i="10"/>
  <c r="K49" i="10"/>
  <c r="J49" i="10"/>
  <c r="I49" i="10"/>
  <c r="H49" i="10"/>
  <c r="G49" i="10"/>
  <c r="M48" i="10"/>
  <c r="L48" i="10"/>
  <c r="K48" i="10"/>
  <c r="J48" i="10"/>
  <c r="I48" i="10"/>
  <c r="N48" i="10" s="1"/>
  <c r="H48" i="10"/>
  <c r="G48" i="10"/>
  <c r="M47" i="10"/>
  <c r="L47" i="10"/>
  <c r="K47" i="10"/>
  <c r="J47" i="10"/>
  <c r="I47" i="10"/>
  <c r="H47" i="10"/>
  <c r="G47" i="10"/>
  <c r="M46" i="10"/>
  <c r="L46" i="10"/>
  <c r="K46" i="10"/>
  <c r="J46" i="10"/>
  <c r="I46" i="10"/>
  <c r="H46" i="10"/>
  <c r="G46" i="10"/>
  <c r="N46" i="10" s="1"/>
  <c r="M45" i="10"/>
  <c r="L45" i="10"/>
  <c r="K45" i="10"/>
  <c r="J45" i="10"/>
  <c r="I45" i="10"/>
  <c r="H45" i="10"/>
  <c r="G45" i="10"/>
  <c r="M44" i="10"/>
  <c r="L44" i="10"/>
  <c r="K44" i="10"/>
  <c r="J44" i="10"/>
  <c r="I44" i="10"/>
  <c r="N44" i="10" s="1"/>
  <c r="H44" i="10"/>
  <c r="G44" i="10"/>
  <c r="M43" i="10"/>
  <c r="L43" i="10"/>
  <c r="K43" i="10"/>
  <c r="J43" i="10"/>
  <c r="I43" i="10"/>
  <c r="H43" i="10"/>
  <c r="G43" i="10"/>
  <c r="M42" i="10"/>
  <c r="L42" i="10"/>
  <c r="K42" i="10"/>
  <c r="J42" i="10"/>
  <c r="I42" i="10"/>
  <c r="H42" i="10"/>
  <c r="G42" i="10"/>
  <c r="N42" i="10" s="1"/>
  <c r="M41" i="10"/>
  <c r="L41" i="10"/>
  <c r="K41" i="10"/>
  <c r="J41" i="10"/>
  <c r="I41" i="10"/>
  <c r="H41" i="10"/>
  <c r="G41" i="10"/>
  <c r="M40" i="10"/>
  <c r="L40" i="10"/>
  <c r="K40" i="10"/>
  <c r="J40" i="10"/>
  <c r="I40" i="10"/>
  <c r="N40" i="10" s="1"/>
  <c r="H40" i="10"/>
  <c r="G40" i="10"/>
  <c r="M39" i="10"/>
  <c r="L39" i="10"/>
  <c r="K39" i="10"/>
  <c r="J39" i="10"/>
  <c r="I39" i="10"/>
  <c r="H39" i="10"/>
  <c r="G39" i="10"/>
  <c r="M38" i="10"/>
  <c r="L38" i="10"/>
  <c r="K38" i="10"/>
  <c r="J38" i="10"/>
  <c r="I38" i="10"/>
  <c r="H38" i="10"/>
  <c r="G38" i="10"/>
  <c r="N38" i="10" s="1"/>
  <c r="M37" i="10"/>
  <c r="L37" i="10"/>
  <c r="K37" i="10"/>
  <c r="J37" i="10"/>
  <c r="I37" i="10"/>
  <c r="H37" i="10"/>
  <c r="G37" i="10"/>
  <c r="M36" i="10"/>
  <c r="L36" i="10"/>
  <c r="K36" i="10"/>
  <c r="J36" i="10"/>
  <c r="I36" i="10"/>
  <c r="N36" i="10" s="1"/>
  <c r="H36" i="10"/>
  <c r="G36" i="10"/>
  <c r="M35" i="10"/>
  <c r="L35" i="10"/>
  <c r="K35" i="10"/>
  <c r="J35" i="10"/>
  <c r="I35" i="10"/>
  <c r="H35" i="10"/>
  <c r="G35" i="10"/>
  <c r="M34" i="10"/>
  <c r="L34" i="10"/>
  <c r="K34" i="10"/>
  <c r="J34" i="10"/>
  <c r="I34" i="10"/>
  <c r="H34" i="10"/>
  <c r="G34" i="10"/>
  <c r="N34" i="10" s="1"/>
  <c r="M33" i="10"/>
  <c r="L33" i="10"/>
  <c r="K33" i="10"/>
  <c r="J33" i="10"/>
  <c r="I33" i="10"/>
  <c r="H33" i="10"/>
  <c r="G33" i="10"/>
  <c r="M32" i="10"/>
  <c r="L32" i="10"/>
  <c r="K32" i="10"/>
  <c r="J32" i="10"/>
  <c r="I32" i="10"/>
  <c r="N32" i="10" s="1"/>
  <c r="H32" i="10"/>
  <c r="G32" i="10"/>
  <c r="M31" i="10"/>
  <c r="L31" i="10"/>
  <c r="K31" i="10"/>
  <c r="J31" i="10"/>
  <c r="I31" i="10"/>
  <c r="H31" i="10"/>
  <c r="G31" i="10"/>
  <c r="M30" i="10"/>
  <c r="L30" i="10"/>
  <c r="K30" i="10"/>
  <c r="J30" i="10"/>
  <c r="I30" i="10"/>
  <c r="H30" i="10"/>
  <c r="G30" i="10"/>
  <c r="N30" i="10" s="1"/>
  <c r="H29" i="10"/>
  <c r="C29" i="10"/>
  <c r="K29" i="10" s="1"/>
  <c r="M28" i="10"/>
  <c r="L28" i="10"/>
  <c r="K28" i="10"/>
  <c r="J28" i="10"/>
  <c r="I28" i="10"/>
  <c r="H28" i="10"/>
  <c r="G28" i="10"/>
  <c r="O28" i="10" s="1"/>
  <c r="M27" i="10"/>
  <c r="L27" i="10"/>
  <c r="K27" i="10"/>
  <c r="J27" i="10"/>
  <c r="I27" i="10"/>
  <c r="H27" i="10"/>
  <c r="G27" i="10"/>
  <c r="M26" i="10"/>
  <c r="L26" i="10"/>
  <c r="K26" i="10"/>
  <c r="J26" i="10"/>
  <c r="I26" i="10"/>
  <c r="H26" i="10"/>
  <c r="G26" i="10"/>
  <c r="M25" i="10"/>
  <c r="L25" i="10"/>
  <c r="K25" i="10"/>
  <c r="J25" i="10"/>
  <c r="I25" i="10"/>
  <c r="H25" i="10"/>
  <c r="G25" i="10"/>
  <c r="M24" i="10"/>
  <c r="L24" i="10"/>
  <c r="K24" i="10"/>
  <c r="J24" i="10"/>
  <c r="I24" i="10"/>
  <c r="H24" i="10"/>
  <c r="G24" i="10"/>
  <c r="O24" i="10" s="1"/>
  <c r="M23" i="10"/>
  <c r="L23" i="10"/>
  <c r="K23" i="10"/>
  <c r="J23" i="10"/>
  <c r="I23" i="10"/>
  <c r="H23" i="10"/>
  <c r="G23" i="10"/>
  <c r="M22" i="10"/>
  <c r="L22" i="10"/>
  <c r="K22" i="10"/>
  <c r="J22" i="10"/>
  <c r="I22" i="10"/>
  <c r="H22" i="10"/>
  <c r="G22" i="10"/>
  <c r="M21" i="10"/>
  <c r="L21" i="10"/>
  <c r="K21" i="10"/>
  <c r="J21" i="10"/>
  <c r="I21" i="10"/>
  <c r="H21" i="10"/>
  <c r="G21" i="10"/>
  <c r="M20" i="10"/>
  <c r="L20" i="10"/>
  <c r="K20" i="10"/>
  <c r="J20" i="10"/>
  <c r="I20" i="10"/>
  <c r="H20" i="10"/>
  <c r="G20" i="10"/>
  <c r="O20" i="10" s="1"/>
  <c r="M19" i="10"/>
  <c r="L19" i="10"/>
  <c r="K19" i="10"/>
  <c r="J19" i="10"/>
  <c r="I19" i="10"/>
  <c r="H19" i="10"/>
  <c r="G19" i="10"/>
  <c r="M18" i="10"/>
  <c r="L18" i="10"/>
  <c r="K18" i="10"/>
  <c r="J18" i="10"/>
  <c r="I18" i="10"/>
  <c r="H18" i="10"/>
  <c r="G18" i="10"/>
  <c r="M17" i="10"/>
  <c r="L17" i="10"/>
  <c r="K17" i="10"/>
  <c r="J17" i="10"/>
  <c r="I17" i="10"/>
  <c r="H17" i="10"/>
  <c r="G17" i="10"/>
  <c r="C16" i="10"/>
  <c r="M16" i="10" s="1"/>
  <c r="L15" i="10"/>
  <c r="I15" i="10"/>
  <c r="C15" i="10"/>
  <c r="K15" i="10" s="1"/>
  <c r="C14" i="10"/>
  <c r="M14" i="10" s="1"/>
  <c r="H13" i="10"/>
  <c r="C13" i="10"/>
  <c r="K13" i="10" s="1"/>
  <c r="C12" i="10"/>
  <c r="M12" i="10" s="1"/>
  <c r="L11" i="10"/>
  <c r="I11" i="10"/>
  <c r="C11" i="10"/>
  <c r="K11" i="10" s="1"/>
  <c r="C10" i="10"/>
  <c r="M10" i="10" s="1"/>
  <c r="H9" i="10"/>
  <c r="C9" i="10"/>
  <c r="K9" i="10" s="1"/>
  <c r="M8" i="10"/>
  <c r="L8" i="10"/>
  <c r="K8" i="10"/>
  <c r="J8" i="10"/>
  <c r="I8" i="10"/>
  <c r="H8" i="10"/>
  <c r="G8" i="10"/>
  <c r="O8" i="10" s="1"/>
  <c r="M7" i="10"/>
  <c r="I7" i="10"/>
  <c r="H7" i="10"/>
  <c r="C7" i="10"/>
  <c r="J7" i="10" s="1"/>
  <c r="M6" i="10"/>
  <c r="I6" i="10"/>
  <c r="C6" i="10"/>
  <c r="L6" i="10" s="1"/>
  <c r="M5" i="10"/>
  <c r="L5" i="10"/>
  <c r="K5" i="10"/>
  <c r="J5" i="10"/>
  <c r="I5" i="10"/>
  <c r="H5" i="10"/>
  <c r="G5" i="10"/>
  <c r="I4" i="10"/>
  <c r="H4" i="10"/>
  <c r="C4" i="10"/>
  <c r="K4" i="10" s="1"/>
  <c r="C3" i="10"/>
  <c r="M3" i="10" s="1"/>
  <c r="M2" i="10"/>
  <c r="L2" i="10"/>
  <c r="K2" i="10"/>
  <c r="J2" i="10"/>
  <c r="I2" i="10"/>
  <c r="H2" i="10"/>
  <c r="G2" i="10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2" i="9"/>
  <c r="L4" i="10" l="1"/>
  <c r="K7" i="10"/>
  <c r="I9" i="10"/>
  <c r="M11" i="10"/>
  <c r="I13" i="10"/>
  <c r="M15" i="10"/>
  <c r="N17" i="10"/>
  <c r="N19" i="10"/>
  <c r="N21" i="10"/>
  <c r="N23" i="10"/>
  <c r="N25" i="10"/>
  <c r="N27" i="10"/>
  <c r="I29" i="10"/>
  <c r="O33" i="10"/>
  <c r="O37" i="10"/>
  <c r="O41" i="10"/>
  <c r="O45" i="10"/>
  <c r="O49" i="10"/>
  <c r="O52" i="10"/>
  <c r="O2" i="10"/>
  <c r="M4" i="10"/>
  <c r="M54" i="10" s="1"/>
  <c r="G7" i="10"/>
  <c r="O7" i="10" s="1"/>
  <c r="L7" i="10"/>
  <c r="L9" i="10"/>
  <c r="H11" i="10"/>
  <c r="L13" i="10"/>
  <c r="H15" i="10"/>
  <c r="O18" i="10"/>
  <c r="O22" i="10"/>
  <c r="O26" i="10"/>
  <c r="L29" i="10"/>
  <c r="N31" i="10"/>
  <c r="O32" i="10"/>
  <c r="N35" i="10"/>
  <c r="O36" i="10"/>
  <c r="N39" i="10"/>
  <c r="O40" i="10"/>
  <c r="N43" i="10"/>
  <c r="O44" i="10"/>
  <c r="N47" i="10"/>
  <c r="O48" i="10"/>
  <c r="O51" i="10"/>
  <c r="N2" i="10"/>
  <c r="N5" i="10"/>
  <c r="N8" i="10"/>
  <c r="M9" i="10"/>
  <c r="M13" i="10"/>
  <c r="O17" i="10"/>
  <c r="N18" i="10"/>
  <c r="N20" i="10"/>
  <c r="O21" i="10"/>
  <c r="N22" i="10"/>
  <c r="N24" i="10"/>
  <c r="O25" i="10"/>
  <c r="N26" i="10"/>
  <c r="N28" i="10"/>
  <c r="M29" i="10"/>
  <c r="O31" i="10"/>
  <c r="O35" i="10"/>
  <c r="O39" i="10"/>
  <c r="O43" i="10"/>
  <c r="O47" i="10"/>
  <c r="N7" i="10"/>
  <c r="J3" i="10"/>
  <c r="O5" i="10"/>
  <c r="J12" i="10"/>
  <c r="J16" i="10"/>
  <c r="O23" i="10"/>
  <c r="O34" i="10"/>
  <c r="O38" i="10"/>
  <c r="O46" i="10"/>
  <c r="O50" i="10"/>
  <c r="G3" i="10"/>
  <c r="K3" i="10"/>
  <c r="J6" i="10"/>
  <c r="G10" i="10"/>
  <c r="K10" i="10"/>
  <c r="G12" i="10"/>
  <c r="K12" i="10"/>
  <c r="G14" i="10"/>
  <c r="K14" i="10"/>
  <c r="G16" i="10"/>
  <c r="K16" i="10"/>
  <c r="J4" i="10"/>
  <c r="G6" i="10"/>
  <c r="K6" i="10"/>
  <c r="J11" i="10"/>
  <c r="J13" i="10"/>
  <c r="H14" i="10"/>
  <c r="L14" i="10"/>
  <c r="J15" i="10"/>
  <c r="H16" i="10"/>
  <c r="L16" i="10"/>
  <c r="J29" i="10"/>
  <c r="N33" i="10"/>
  <c r="N37" i="10"/>
  <c r="N41" i="10"/>
  <c r="N45" i="10"/>
  <c r="N49" i="10"/>
  <c r="J10" i="10"/>
  <c r="J14" i="10"/>
  <c r="O19" i="10"/>
  <c r="O27" i="10"/>
  <c r="O30" i="10"/>
  <c r="O42" i="10"/>
  <c r="H3" i="10"/>
  <c r="H54" i="10" s="1"/>
  <c r="L3" i="10"/>
  <c r="J9" i="10"/>
  <c r="H10" i="10"/>
  <c r="L10" i="10"/>
  <c r="H12" i="10"/>
  <c r="L12" i="10"/>
  <c r="I3" i="10"/>
  <c r="G4" i="10"/>
  <c r="H6" i="10"/>
  <c r="G9" i="10"/>
  <c r="I10" i="10"/>
  <c r="G11" i="10"/>
  <c r="I12" i="10"/>
  <c r="G13" i="10"/>
  <c r="I14" i="10"/>
  <c r="G15" i="10"/>
  <c r="I16" i="10"/>
  <c r="G29" i="10"/>
  <c r="I54" i="10" l="1"/>
  <c r="L54" i="10"/>
  <c r="G54" i="10"/>
  <c r="K54" i="10"/>
  <c r="O13" i="10"/>
  <c r="N13" i="10"/>
  <c r="N16" i="10"/>
  <c r="O16" i="10"/>
  <c r="O6" i="10"/>
  <c r="N6" i="10"/>
  <c r="O4" i="10"/>
  <c r="N4" i="10"/>
  <c r="O14" i="10"/>
  <c r="N14" i="10"/>
  <c r="N10" i="10"/>
  <c r="O10" i="10"/>
  <c r="O29" i="10"/>
  <c r="N29" i="10"/>
  <c r="O9" i="10"/>
  <c r="N9" i="10"/>
  <c r="O12" i="10"/>
  <c r="N12" i="10"/>
  <c r="N3" i="10"/>
  <c r="O3" i="10"/>
  <c r="O15" i="10"/>
  <c r="N15" i="10"/>
  <c r="O11" i="10"/>
  <c r="N11" i="10"/>
  <c r="J54" i="10"/>
  <c r="M3" i="9" l="1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N18" i="9" s="1"/>
  <c r="G19" i="9"/>
  <c r="G20" i="9"/>
  <c r="G21" i="9"/>
  <c r="G22" i="9"/>
  <c r="N22" i="9" s="1"/>
  <c r="G23" i="9"/>
  <c r="G24" i="9"/>
  <c r="G25" i="9"/>
  <c r="G26" i="9"/>
  <c r="N26" i="9" s="1"/>
  <c r="G27" i="9"/>
  <c r="G28" i="9"/>
  <c r="G29" i="9"/>
  <c r="G30" i="9"/>
  <c r="N30" i="9" s="1"/>
  <c r="G31" i="9"/>
  <c r="G32" i="9"/>
  <c r="G33" i="9"/>
  <c r="G34" i="9"/>
  <c r="N34" i="9" s="1"/>
  <c r="G35" i="9"/>
  <c r="G36" i="9"/>
  <c r="G37" i="9"/>
  <c r="G38" i="9"/>
  <c r="N38" i="9" s="1"/>
  <c r="G39" i="9"/>
  <c r="G40" i="9"/>
  <c r="G41" i="9"/>
  <c r="G42" i="9"/>
  <c r="N42" i="9" s="1"/>
  <c r="G43" i="9"/>
  <c r="G44" i="9"/>
  <c r="G45" i="9"/>
  <c r="G46" i="9"/>
  <c r="N46" i="9" s="1"/>
  <c r="G47" i="9"/>
  <c r="G48" i="9"/>
  <c r="G49" i="9"/>
  <c r="G50" i="9"/>
  <c r="N50" i="9" s="1"/>
  <c r="G51" i="9"/>
  <c r="G52" i="9"/>
  <c r="G53" i="9"/>
  <c r="G2" i="9"/>
  <c r="N49" i="9"/>
  <c r="N48" i="9"/>
  <c r="N47" i="9"/>
  <c r="N45" i="9"/>
  <c r="N44" i="9"/>
  <c r="N43" i="9"/>
  <c r="N41" i="9"/>
  <c r="N40" i="9"/>
  <c r="N39" i="9"/>
  <c r="N37" i="9"/>
  <c r="N36" i="9"/>
  <c r="N35" i="9"/>
  <c r="N33" i="9"/>
  <c r="N32" i="9"/>
  <c r="N31" i="9"/>
  <c r="C29" i="9"/>
  <c r="N28" i="9"/>
  <c r="N27" i="9"/>
  <c r="N25" i="9"/>
  <c r="N24" i="9"/>
  <c r="N23" i="9"/>
  <c r="N21" i="9"/>
  <c r="N20" i="9"/>
  <c r="N19" i="9"/>
  <c r="N17" i="9"/>
  <c r="C16" i="9"/>
  <c r="C15" i="9"/>
  <c r="C14" i="9"/>
  <c r="C13" i="9"/>
  <c r="C12" i="9"/>
  <c r="C11" i="9"/>
  <c r="C10" i="9"/>
  <c r="C9" i="9"/>
  <c r="N8" i="9"/>
  <c r="C7" i="9"/>
  <c r="C6" i="9"/>
  <c r="N5" i="9"/>
  <c r="C4" i="9"/>
  <c r="C3" i="9"/>
  <c r="N11" i="9" l="1"/>
  <c r="N6" i="9"/>
  <c r="N2" i="9"/>
  <c r="N15" i="9"/>
  <c r="N16" i="9"/>
  <c r="J54" i="9"/>
  <c r="G54" i="9"/>
  <c r="K54" i="9"/>
  <c r="N12" i="9"/>
  <c r="L54" i="9"/>
  <c r="N13" i="9"/>
  <c r="H54" i="9"/>
  <c r="I54" i="9"/>
  <c r="N10" i="9"/>
  <c r="M54" i="9"/>
  <c r="N7" i="9" l="1"/>
  <c r="N29" i="9"/>
  <c r="N9" i="9"/>
  <c r="N4" i="9"/>
  <c r="N3" i="9"/>
  <c r="N14" i="9"/>
</calcChain>
</file>

<file path=xl/sharedStrings.xml><?xml version="1.0" encoding="utf-8"?>
<sst xmlns="http://schemas.openxmlformats.org/spreadsheetml/2006/main" count="3911" uniqueCount="1490">
  <si>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</si>
  <si>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</si>
  <si>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</si>
  <si>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</si>
  <si>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</si>
  <si>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</si>
  <si>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</si>
  <si>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</si>
  <si>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</si>
  <si>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</si>
  <si>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</si>
  <si>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</si>
  <si>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</si>
  <si>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</si>
  <si>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</si>
  <si>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</si>
  <si>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</si>
  <si>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</si>
  <si>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</si>
  <si>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</si>
  <si>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</si>
  <si>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09391541277</t>
  </si>
  <si>
    <t>Input Employee Number</t>
  </si>
  <si>
    <t>Employee (Regular/Temporary)</t>
  </si>
  <si>
    <t>Male</t>
  </si>
  <si>
    <t>None of the above</t>
  </si>
  <si>
    <t>No</t>
  </si>
  <si>
    <t>Yes, refer to previous response</t>
  </si>
  <si>
    <t>N/A</t>
  </si>
  <si>
    <t>Yes</t>
  </si>
  <si>
    <t>09273685100</t>
  </si>
  <si>
    <t>Input First and Last Name</t>
  </si>
  <si>
    <t>Jeremy</t>
  </si>
  <si>
    <t>Lopez</t>
  </si>
  <si>
    <t>+639778990227</t>
  </si>
  <si>
    <t>Consultant</t>
  </si>
  <si>
    <t>C812</t>
  </si>
  <si>
    <t>09454938909</t>
  </si>
  <si>
    <t>Maria theresA</t>
  </si>
  <si>
    <t>Tamdang</t>
  </si>
  <si>
    <t>Female</t>
  </si>
  <si>
    <t>09260622285</t>
  </si>
  <si>
    <t>Sarah</t>
  </si>
  <si>
    <t>Calipes</t>
  </si>
  <si>
    <t>09174529914</t>
  </si>
  <si>
    <t>Aaron</t>
  </si>
  <si>
    <t>Pabines</t>
  </si>
  <si>
    <t>09176646515</t>
  </si>
  <si>
    <t>C256</t>
  </si>
  <si>
    <t>09672143222</t>
  </si>
  <si>
    <t>Leo</t>
  </si>
  <si>
    <t>Sacendoncillo</t>
  </si>
  <si>
    <t>na</t>
  </si>
  <si>
    <t>09182215864</t>
  </si>
  <si>
    <t>C428</t>
  </si>
  <si>
    <t>09294917480</t>
  </si>
  <si>
    <t>LYLE</t>
  </si>
  <si>
    <t>SARMIENTO</t>
  </si>
  <si>
    <t>09368928481</t>
  </si>
  <si>
    <t>EDGARDO</t>
  </si>
  <si>
    <t>MUNDAL</t>
  </si>
  <si>
    <t>09460335270</t>
  </si>
  <si>
    <t>C811</t>
  </si>
  <si>
    <t>+639560598750</t>
  </si>
  <si>
    <t>Danilo</t>
  </si>
  <si>
    <t>Lamsen</t>
  </si>
  <si>
    <t>diabetes</t>
  </si>
  <si>
    <t>09176399084</t>
  </si>
  <si>
    <t>09355393185</t>
  </si>
  <si>
    <t>C767</t>
  </si>
  <si>
    <t>Reynaldo</t>
  </si>
  <si>
    <t>Payot</t>
  </si>
  <si>
    <t>09515305106</t>
  </si>
  <si>
    <t>09451065339</t>
  </si>
  <si>
    <t>C773</t>
  </si>
  <si>
    <t>0928548673</t>
  </si>
  <si>
    <t>C710</t>
  </si>
  <si>
    <t>09261107442</t>
  </si>
  <si>
    <t>C774</t>
  </si>
  <si>
    <t>NA</t>
  </si>
  <si>
    <t>09958545138</t>
  </si>
  <si>
    <t>C797</t>
  </si>
  <si>
    <t>09175552854</t>
  </si>
  <si>
    <t>09287101354</t>
  </si>
  <si>
    <t>Christopher</t>
  </si>
  <si>
    <t>Cartera</t>
  </si>
  <si>
    <t>Assigned in Davao City</t>
  </si>
  <si>
    <t>09064827082</t>
  </si>
  <si>
    <t>Wenceslao</t>
  </si>
  <si>
    <t>Guieb</t>
  </si>
  <si>
    <t>n/a</t>
  </si>
  <si>
    <t>09560912234</t>
  </si>
  <si>
    <t>DELIA</t>
  </si>
  <si>
    <t>BERNARDEZ</t>
  </si>
  <si>
    <t>Office/jobsite</t>
  </si>
  <si>
    <t>09065256809</t>
  </si>
  <si>
    <t>09120018411</t>
  </si>
  <si>
    <t>Christian Ray</t>
  </si>
  <si>
    <t>Revilla</t>
  </si>
  <si>
    <t>09755565622</t>
  </si>
  <si>
    <t>C604</t>
  </si>
  <si>
    <t>South Portal &amp; North Portal tunnel sites</t>
  </si>
  <si>
    <t>C801</t>
  </si>
  <si>
    <t>09338595724</t>
  </si>
  <si>
    <t>John Ramil</t>
  </si>
  <si>
    <t>Gonzales</t>
  </si>
  <si>
    <t>Maria theresa</t>
  </si>
  <si>
    <t>09922410702</t>
  </si>
  <si>
    <t>C432</t>
  </si>
  <si>
    <t>Have you ever received a dose of COVID-19 vaccine? (Skip if you already responded)</t>
  </si>
  <si>
    <t>Which booster product did you receive?</t>
  </si>
  <si>
    <t>Which vaccine product did you receive?</t>
  </si>
  <si>
    <t>Are you currently registered for vaccination in your LGU?</t>
  </si>
  <si>
    <t>Skip</t>
  </si>
  <si>
    <t>Yes, I have my booster shot</t>
  </si>
  <si>
    <t>Pfizer</t>
  </si>
  <si>
    <t>Neighbourhood Basketball courts</t>
  </si>
  <si>
    <t>AstraZeneca</t>
  </si>
  <si>
    <t>Moderna</t>
  </si>
  <si>
    <t>North &amp; South Portals</t>
  </si>
  <si>
    <t>Yes, I am fully vaccinated</t>
  </si>
  <si>
    <t>Pfizer-BioNTech</t>
  </si>
  <si>
    <t>Oxford-AstraZeneca</t>
  </si>
  <si>
    <t>Maria Theresa</t>
  </si>
  <si>
    <t>09396056793</t>
  </si>
  <si>
    <t>C796</t>
  </si>
  <si>
    <t>Sinovac</t>
  </si>
  <si>
    <t>OFFICE / JOBSITE</t>
  </si>
  <si>
    <t>09284548673</t>
  </si>
  <si>
    <t>c710</t>
  </si>
  <si>
    <t>Project site</t>
  </si>
  <si>
    <t>09065856809</t>
  </si>
  <si>
    <t>lyle</t>
  </si>
  <si>
    <t>sarmiento</t>
  </si>
  <si>
    <t>Hair Salon/Barbershop</t>
  </si>
  <si>
    <t>MariaTheres</t>
  </si>
  <si>
    <t>SUTJV PROJECT OFFICE</t>
  </si>
  <si>
    <t>09755565621</t>
  </si>
  <si>
    <t>OFFICE</t>
  </si>
  <si>
    <t>Market (Supermarkets, Local "Palengke and Talipapa")</t>
  </si>
  <si>
    <t>Choice Mart, The Shoppes Wood Lane</t>
  </si>
  <si>
    <t>09124797593</t>
  </si>
  <si>
    <t>peter</t>
  </si>
  <si>
    <t>andos</t>
  </si>
  <si>
    <t>Caipes</t>
  </si>
  <si>
    <t>0368928481</t>
  </si>
  <si>
    <t>09975363500</t>
  </si>
  <si>
    <t>Na</t>
  </si>
  <si>
    <t>Project site..</t>
  </si>
  <si>
    <t>North &amp; South Portal + Choice Mart</t>
  </si>
  <si>
    <t>Lyle</t>
  </si>
  <si>
    <t>Sarmiento</t>
  </si>
  <si>
    <t>Restaurant (Dined-in)</t>
  </si>
  <si>
    <t>Email(s)</t>
  </si>
  <si>
    <t>Count</t>
  </si>
  <si>
    <t>Mobile(s)</t>
  </si>
  <si>
    <t>znabad@philkoei.com.ph</t>
  </si>
  <si>
    <t>Abad</t>
  </si>
  <si>
    <t>Zenaida</t>
  </si>
  <si>
    <t>63 917 8220115</t>
  </si>
  <si>
    <t>jovyabellera@yahoo.com</t>
  </si>
  <si>
    <t>C679</t>
  </si>
  <si>
    <t>Abellera</t>
  </si>
  <si>
    <t>Jovito</t>
  </si>
  <si>
    <t>0918-4136057</t>
  </si>
  <si>
    <t>mrcl_abing@yahoo.com</t>
  </si>
  <si>
    <t>Abing</t>
  </si>
  <si>
    <t>Marcelo</t>
  </si>
  <si>
    <t>0917-6646515</t>
  </si>
  <si>
    <t>meabing@philkoei.com.ph</t>
  </si>
  <si>
    <t>0919-8924060</t>
  </si>
  <si>
    <t>fsabrigo@yahoo.com</t>
  </si>
  <si>
    <t>C599</t>
  </si>
  <si>
    <t>Abrigo</t>
  </si>
  <si>
    <t>Lazaro Ferdinan</t>
  </si>
  <si>
    <t>63 0927-4991020</t>
  </si>
  <si>
    <t>fsabrigo@gmail.com</t>
  </si>
  <si>
    <t>63 0998-5356378</t>
  </si>
  <si>
    <t>Aclan</t>
  </si>
  <si>
    <t>Philip</t>
  </si>
  <si>
    <t>0943-4879733</t>
  </si>
  <si>
    <t>jaagripa@philkoei.com.ph</t>
  </si>
  <si>
    <t>Agripa</t>
  </si>
  <si>
    <t>Judy Ann</t>
  </si>
  <si>
    <t>0947-5759830</t>
  </si>
  <si>
    <t>agripajudyann022891@gmail.com</t>
  </si>
  <si>
    <t>grace.aguilos@yahoo.com</t>
  </si>
  <si>
    <t>C717</t>
  </si>
  <si>
    <t>Aguilos</t>
  </si>
  <si>
    <t>Grace</t>
  </si>
  <si>
    <t>0917-5562562</t>
  </si>
  <si>
    <t>graceaguilos@gmail.com</t>
  </si>
  <si>
    <t>alcalanelita@gmail.com</t>
  </si>
  <si>
    <t>C721</t>
  </si>
  <si>
    <t>Alcala</t>
  </si>
  <si>
    <t>Nelita</t>
  </si>
  <si>
    <t>0956-6255148</t>
  </si>
  <si>
    <t>sjdaliling@philkoei.com.ph</t>
  </si>
  <si>
    <t>Aliling</t>
  </si>
  <si>
    <t>Susana Joyce</t>
  </si>
  <si>
    <t>63 916 7104916</t>
  </si>
  <si>
    <t>anasus_00007@yahoo.com</t>
  </si>
  <si>
    <t>63 925 8319117</t>
  </si>
  <si>
    <t>alindajao_roberto1@yahoo.com</t>
  </si>
  <si>
    <t>Alindajao</t>
  </si>
  <si>
    <t>Roberto</t>
  </si>
  <si>
    <t>63 921 7323966</t>
  </si>
  <si>
    <t>erick.pkii@yahoo.com</t>
  </si>
  <si>
    <t>Allegado</t>
  </si>
  <si>
    <t>Frederick</t>
  </si>
  <si>
    <t>63 916 8900046</t>
  </si>
  <si>
    <t>63 933 5164682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</si>
  <si>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</si>
  <si>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</si>
  <si>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</si>
  <si>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</si>
  <si>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</si>
  <si>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</si>
  <si>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</si>
  <si>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63 906 4351475</t>
  </si>
  <si>
    <t>jroaltomea@gmail.com</t>
  </si>
  <si>
    <t>naa811@gmail.com</t>
  </si>
  <si>
    <t>C501</t>
  </si>
  <si>
    <t>Alvarez</t>
  </si>
  <si>
    <t>Nelson</t>
  </si>
  <si>
    <t>63 2 0927-8072105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</si>
  <si>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</si>
  <si>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</si>
  <si>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</si>
  <si>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</si>
  <si>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</si>
  <si>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</si>
  <si>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</si>
  <si>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0975-2431824</t>
  </si>
  <si>
    <t>rsantolin55@yahoo.com</t>
  </si>
  <si>
    <t>C758</t>
  </si>
  <si>
    <t>Antolin</t>
  </si>
  <si>
    <t>Ramon</t>
  </si>
  <si>
    <t>0918-5654073</t>
  </si>
  <si>
    <t>0936-1277825</t>
  </si>
  <si>
    <t>enp.antonio@gmail.com</t>
  </si>
  <si>
    <t>C726</t>
  </si>
  <si>
    <t>Antonio</t>
  </si>
  <si>
    <t>Marjian</t>
  </si>
  <si>
    <t>0917-5501336</t>
  </si>
  <si>
    <t>antonio@gmail.com</t>
  </si>
  <si>
    <t>maidahantonio@yahoo.com</t>
  </si>
  <si>
    <t>C783</t>
  </si>
  <si>
    <t>Maidah</t>
  </si>
  <si>
    <t>mbaquino@philkoei.com.ph</t>
  </si>
  <si>
    <t>C753</t>
  </si>
  <si>
    <t>Aquino</t>
  </si>
  <si>
    <t>Mercedita</t>
  </si>
  <si>
    <t>rmaquino@philkoei.com.ph</t>
  </si>
  <si>
    <t>Roshane</t>
  </si>
  <si>
    <t>0908-9771774</t>
  </si>
  <si>
    <t>rmaquino.1996@gmail.com</t>
  </si>
  <si>
    <t>moatendido@philkoei.com.ph</t>
  </si>
  <si>
    <t>Atendido</t>
  </si>
  <si>
    <t>Maricar</t>
  </si>
  <si>
    <t>0923-3491669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</si>
  <si>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</si>
  <si>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</si>
  <si>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</si>
  <si>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</si>
  <si>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</si>
  <si>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</si>
  <si>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</si>
  <si>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</si>
  <si>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</si>
  <si>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63 929-7185282</t>
  </si>
  <si>
    <t>63 9189393285</t>
  </si>
  <si>
    <t>lmbaccol2004@yahoo.com</t>
  </si>
  <si>
    <t>C035</t>
  </si>
  <si>
    <t>Baccol</t>
  </si>
  <si>
    <t>Luzita</t>
  </si>
  <si>
    <t>0916-7812316</t>
  </si>
  <si>
    <t>jpbaculanlan@philkoei.com.ph</t>
  </si>
  <si>
    <t>Baculanlan</t>
  </si>
  <si>
    <t>Jenny Lien</t>
  </si>
  <si>
    <t>0967-3167771</t>
  </si>
  <si>
    <t>jhen7491@gmail.com</t>
  </si>
  <si>
    <t>edwardbailon137@gmail.com</t>
  </si>
  <si>
    <t>C728</t>
  </si>
  <si>
    <t>Bailon</t>
  </si>
  <si>
    <t>Edward</t>
  </si>
  <si>
    <t>0945-4017291</t>
  </si>
  <si>
    <t>lito_baldisimo@yahoo.com</t>
  </si>
  <si>
    <t>C703</t>
  </si>
  <si>
    <t>Baldisimo</t>
  </si>
  <si>
    <t>Julito</t>
  </si>
  <si>
    <t>0917-9800855</t>
  </si>
  <si>
    <t>fbbaltazar@philkoei.com.ph</t>
  </si>
  <si>
    <t>Baltazar</t>
  </si>
  <si>
    <t>Francisco Jr.</t>
  </si>
  <si>
    <t>arisabamba@yahoo.com</t>
  </si>
  <si>
    <t>Bamba</t>
  </si>
  <si>
    <t>Maria Arisa</t>
  </si>
  <si>
    <t>0998-3222833</t>
  </si>
  <si>
    <t>0936-1941938</t>
  </si>
  <si>
    <t>jhoventolentino005@gmail.com</t>
  </si>
  <si>
    <t>Banggoy</t>
  </si>
  <si>
    <t>Jhoven</t>
  </si>
  <si>
    <t>0921-7209746</t>
  </si>
  <si>
    <t>carolmbatac26@yahoo.com</t>
  </si>
  <si>
    <t>C740</t>
  </si>
  <si>
    <t>Batac</t>
  </si>
  <si>
    <t>Carol</t>
  </si>
  <si>
    <t>0921-817-0291</t>
  </si>
  <si>
    <t>mannybate@yahoo.com</t>
  </si>
  <si>
    <t>C452</t>
  </si>
  <si>
    <t>Bate</t>
  </si>
  <si>
    <t>Emmanuel</t>
  </si>
  <si>
    <t>63 0917-8396958</t>
  </si>
  <si>
    <t>cuevasaser@gmail.com</t>
  </si>
  <si>
    <t>C752</t>
  </si>
  <si>
    <t>Bellen</t>
  </si>
  <si>
    <t>Aser</t>
  </si>
  <si>
    <t>63 02 0915-8806882</t>
  </si>
  <si>
    <t>acbellen@philkoei.com.ph</t>
  </si>
  <si>
    <t>gnbenitez@philkoei.com.ph</t>
  </si>
  <si>
    <t>Benitez</t>
  </si>
  <si>
    <t>0917-8977191</t>
  </si>
  <si>
    <t>julesbenitez@gmail.com</t>
  </si>
  <si>
    <t>C785</t>
  </si>
  <si>
    <t>Isabelo Julio Cesar</t>
  </si>
  <si>
    <t>0905-6688108</t>
  </si>
  <si>
    <t>gvberdin@philkoei.com.ph</t>
  </si>
  <si>
    <t>Berdin</t>
  </si>
  <si>
    <t>Gil Jr.</t>
  </si>
  <si>
    <t>jacberinguela@yahoo.com</t>
  </si>
  <si>
    <t>Beringuela</t>
  </si>
  <si>
    <t>Jose Adones</t>
  </si>
  <si>
    <t>0917-6224136</t>
  </si>
  <si>
    <t>jacberinguela@philkoei.com.ph</t>
  </si>
  <si>
    <t>deliabernardez@yahoo.com</t>
  </si>
  <si>
    <t>C259</t>
  </si>
  <si>
    <t>Bernardez</t>
  </si>
  <si>
    <t>Delia</t>
  </si>
  <si>
    <t>0906-001-4041</t>
  </si>
  <si>
    <t>chris_bern08@yahoo.com</t>
  </si>
  <si>
    <t>Bernardino</t>
  </si>
  <si>
    <t>0905-4303753</t>
  </si>
  <si>
    <t>fpbersalona@philkoei.com.ph</t>
  </si>
  <si>
    <t>Bersalona</t>
  </si>
  <si>
    <t>Ferdinand Joselito</t>
  </si>
  <si>
    <t>0956-5903907</t>
  </si>
  <si>
    <t>bibatlito2@gmail.com</t>
  </si>
  <si>
    <t>Bibat</t>
  </si>
  <si>
    <t>Lito</t>
  </si>
  <si>
    <t>63 9750615979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</si>
  <si>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</si>
  <si>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</si>
  <si>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</si>
  <si>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</si>
  <si>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</si>
  <si>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</si>
  <si>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</si>
  <si>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Jerry</t>
  </si>
  <si>
    <t>0915-7626312</t>
  </si>
  <si>
    <t>acbonete@philkoei.com.ph</t>
  </si>
  <si>
    <t>Bonete</t>
  </si>
  <si>
    <t>Anthony Bernard</t>
  </si>
  <si>
    <t>0997-2009167</t>
  </si>
  <si>
    <t>bonete.abernard@yahoo.com</t>
  </si>
  <si>
    <t>ianborja@gmail.com</t>
  </si>
  <si>
    <t>C687</t>
  </si>
  <si>
    <t>Borja</t>
  </si>
  <si>
    <t>Ian</t>
  </si>
  <si>
    <t>0917-6640271</t>
  </si>
  <si>
    <t>mpbrucal@philkoei.com.ph</t>
  </si>
  <si>
    <t>Brucal</t>
  </si>
  <si>
    <t>Marlon Dave</t>
  </si>
  <si>
    <t>0915-4836812</t>
  </si>
  <si>
    <t>marlonbrucal@ymail.com</t>
  </si>
  <si>
    <t>jessiee.bulatao@yahoo.com</t>
  </si>
  <si>
    <t>Bulatao</t>
  </si>
  <si>
    <t>Jessie Phillip</t>
  </si>
  <si>
    <t>bmc_mjpw1@yahoo.com</t>
  </si>
  <si>
    <t>C381</t>
  </si>
  <si>
    <t>Cañizar</t>
  </si>
  <si>
    <t>Billy</t>
  </si>
  <si>
    <t>0939-3982694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</si>
  <si>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</si>
  <si>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</si>
  <si>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</si>
  <si>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</si>
  <si>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</si>
  <si>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</si>
  <si>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</si>
  <si>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</si>
  <si>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</si>
  <si>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</si>
  <si>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</si>
  <si>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</si>
  <si>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</si>
  <si>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0917-8107281</t>
  </si>
  <si>
    <t>sccalipes@yahoo.com</t>
  </si>
  <si>
    <t>C764</t>
  </si>
  <si>
    <t>0926-0622285</t>
  </si>
  <si>
    <t>0928-4098843</t>
  </si>
  <si>
    <t>rlcao1025@yahoo.com</t>
  </si>
  <si>
    <t>Cao</t>
  </si>
  <si>
    <t>Rowel</t>
  </si>
  <si>
    <t>mmcarpio@philkoei.com.ph</t>
  </si>
  <si>
    <t>Carpio</t>
  </si>
  <si>
    <t>Mark Nathaniel</t>
  </si>
  <si>
    <t>63 0947-8033701</t>
  </si>
  <si>
    <t>rcartera@philkoei.com.ph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</si>
  <si>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</si>
  <si>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</si>
  <si>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</si>
  <si>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</si>
  <si>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</si>
  <si>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</si>
  <si>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</si>
  <si>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63 2 0906-2655815</t>
  </si>
  <si>
    <t>meann68me@gmail.com</t>
  </si>
  <si>
    <t>robethlyzgian@gmail.com</t>
  </si>
  <si>
    <t>Castillo</t>
  </si>
  <si>
    <t>Robert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</si>
  <si>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</si>
  <si>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</si>
  <si>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</si>
  <si>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</si>
  <si>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</si>
  <si>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</si>
  <si>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Cea</t>
  </si>
  <si>
    <t>Eric</t>
  </si>
  <si>
    <t>0905-5446880</t>
  </si>
  <si>
    <t>adchew@gmail.com</t>
  </si>
  <si>
    <t>Chew</t>
  </si>
  <si>
    <t>adchew@philkoei.com.ph</t>
  </si>
  <si>
    <t>regie_chua@yahoo.com</t>
  </si>
  <si>
    <t>C776</t>
  </si>
  <si>
    <t>Chua</t>
  </si>
  <si>
    <t>Regina</t>
  </si>
  <si>
    <t>0926-6727055</t>
  </si>
  <si>
    <t>jjchuaquico@philkoei.com.ph</t>
  </si>
  <si>
    <t>Chuaquico</t>
  </si>
  <si>
    <t>0995-4541089</t>
  </si>
  <si>
    <t>jc50907@yahoo.com</t>
  </si>
  <si>
    <t>jhadecolis@yahoo.com</t>
  </si>
  <si>
    <t>Colis</t>
  </si>
  <si>
    <t>Jaydee</t>
  </si>
  <si>
    <t>jacolis@philkoei.com.ph</t>
  </si>
  <si>
    <t>mcbandril@gmail.com</t>
  </si>
  <si>
    <t>C666</t>
  </si>
  <si>
    <t>Competente</t>
  </si>
  <si>
    <t>Marivic</t>
  </si>
  <si>
    <t>63 0918-9911082</t>
  </si>
  <si>
    <t>mcbandril@yahoo.com</t>
  </si>
  <si>
    <t>jdcortez@philkoei.com.ph</t>
  </si>
  <si>
    <t>Cortez</t>
  </si>
  <si>
    <t>Julian Ed</t>
  </si>
  <si>
    <t>0929-8291130</t>
  </si>
  <si>
    <t>julianedcortez@gmail.com</t>
  </si>
  <si>
    <t>ddcris@philkoei.com.ph</t>
  </si>
  <si>
    <t>C664</t>
  </si>
  <si>
    <t>Cris</t>
  </si>
  <si>
    <t>dannyjcris@engineer.com</t>
  </si>
  <si>
    <t>rhcruz@philkoei.com.ph</t>
  </si>
  <si>
    <t>Cruz</t>
  </si>
  <si>
    <t>Rizalina</t>
  </si>
  <si>
    <t>0918-0000369</t>
  </si>
  <si>
    <t>jmie_reese@yahoo.com</t>
  </si>
  <si>
    <t>mccruz@philkoei.com.ph</t>
  </si>
  <si>
    <t>Millard</t>
  </si>
  <si>
    <t>0905-9535965</t>
  </si>
  <si>
    <t>millardcorreacruz@yahoo.com</t>
  </si>
  <si>
    <t>kbcruz@philkoei.com.ph</t>
  </si>
  <si>
    <t>Katherine</t>
  </si>
  <si>
    <t>63 2 0917-821-3999</t>
  </si>
  <si>
    <t>gcuerpo46@yahoo.com</t>
  </si>
  <si>
    <t>Cuerpo Jr.</t>
  </si>
  <si>
    <t>Gustavo</t>
  </si>
  <si>
    <t>0906-7965455</t>
  </si>
  <si>
    <t>gcuerpo1005@gmail.com</t>
  </si>
  <si>
    <t>0947-8728531</t>
  </si>
  <si>
    <t>rldabasol@philkoei.com.ph</t>
  </si>
  <si>
    <t>Dabasol</t>
  </si>
  <si>
    <t>Richy Ian</t>
  </si>
  <si>
    <t>0927-7490318</t>
  </si>
  <si>
    <t>aodacasin@philkoei.com.ph</t>
  </si>
  <si>
    <t>Dacasin</t>
  </si>
  <si>
    <t>Anthony</t>
  </si>
  <si>
    <t>noniedacasin@yahoo.com.ph</t>
  </si>
  <si>
    <t>rqdanguilan@philkoei.com.ph</t>
  </si>
  <si>
    <t>Danguilan</t>
  </si>
  <si>
    <t>rizalina_danguilan@yahoo.com</t>
  </si>
  <si>
    <t>lsdavid@philkoei.com.ph</t>
  </si>
  <si>
    <t>David</t>
  </si>
  <si>
    <t>Jose Leonides</t>
  </si>
  <si>
    <t>jsdejesus@philkoei.com.ph</t>
  </si>
  <si>
    <t>De Jesus</t>
  </si>
  <si>
    <t>Joshua James</t>
  </si>
  <si>
    <t>0947-3107181</t>
  </si>
  <si>
    <t>joshuajhay01@gmail.com</t>
  </si>
  <si>
    <t>0946-6991607</t>
  </si>
  <si>
    <t>rpdeleon@philkoei.com.ph</t>
  </si>
  <si>
    <t>De Leon</t>
  </si>
  <si>
    <t>Ranzel Ruth</t>
  </si>
  <si>
    <t>0927-9441532</t>
  </si>
  <si>
    <t>ranzelruthdeleon@gmail.com</t>
  </si>
  <si>
    <t>jbdesanjose@philkoei.com.ph</t>
  </si>
  <si>
    <t>De San Jose</t>
  </si>
  <si>
    <t>Jenzel Ray</t>
  </si>
  <si>
    <t>0999-3210700</t>
  </si>
  <si>
    <t>reidesanjose@yahoo.com</t>
  </si>
  <si>
    <t>renante90504@yahoo.com</t>
  </si>
  <si>
    <t>C756</t>
  </si>
  <si>
    <t>Dela Cruz</t>
  </si>
  <si>
    <t>Renante</t>
  </si>
  <si>
    <t>napdelacruzsr@yahoo.com.ph</t>
  </si>
  <si>
    <t>C508</t>
  </si>
  <si>
    <t>Napoleon</t>
  </si>
  <si>
    <t>0928-2867328</t>
  </si>
  <si>
    <t>charlzdelacruz@gmail.com</t>
  </si>
  <si>
    <t>C696</t>
  </si>
  <si>
    <t>Carlos</t>
  </si>
  <si>
    <t>0916-4626742</t>
  </si>
  <si>
    <t>dpgia@yahoo.com</t>
  </si>
  <si>
    <t>C494</t>
  </si>
  <si>
    <t>Dela Peña</t>
  </si>
  <si>
    <t>Eulogia</t>
  </si>
  <si>
    <t>63 2 0915-5863312</t>
  </si>
  <si>
    <t>rcdelarama@philkoei.com.ph</t>
  </si>
  <si>
    <t>Dela Rama</t>
  </si>
  <si>
    <t>Raymond Joseph</t>
  </si>
  <si>
    <t>0915-3159008</t>
  </si>
  <si>
    <t>raymond.delarama@yahoo.com</t>
  </si>
  <si>
    <t>aadelatorre@philkoei.com.ph</t>
  </si>
  <si>
    <t>Dela Torre</t>
  </si>
  <si>
    <t>Antonio Maria</t>
  </si>
  <si>
    <t>0917-8003483</t>
  </si>
  <si>
    <t>radiaz@philkoei.com.ph</t>
  </si>
  <si>
    <t>Diaz</t>
  </si>
  <si>
    <t>Ryan Virgel</t>
  </si>
  <si>
    <t>0905-7022261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</si>
  <si>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</si>
  <si>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</si>
  <si>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</si>
  <si>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</si>
  <si>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</si>
  <si>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</si>
  <si>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</si>
  <si>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Difuntorum</t>
  </si>
  <si>
    <t>Helen</t>
  </si>
  <si>
    <t>orlydima@yahoo.com</t>
  </si>
  <si>
    <t>C500</t>
  </si>
  <si>
    <t>Dimaliwat</t>
  </si>
  <si>
    <t>Orlando</t>
  </si>
  <si>
    <t>63 2 0939-5249486</t>
  </si>
  <si>
    <t>sidizon@philkoei.com.ph</t>
  </si>
  <si>
    <t>Dizon</t>
  </si>
  <si>
    <t>Steffany Mae</t>
  </si>
  <si>
    <t>0917-1351492</t>
  </si>
  <si>
    <t>steffanydizon22@gmail.com</t>
  </si>
  <si>
    <t>olivedumaya05@yahoo.com</t>
  </si>
  <si>
    <t>C699</t>
  </si>
  <si>
    <t>Dumaya</t>
  </si>
  <si>
    <t>Olivia</t>
  </si>
  <si>
    <t>0929-1624798</t>
  </si>
  <si>
    <t>odumaya11@gmail.com</t>
  </si>
  <si>
    <t>tndungca@philkoei.com.ph</t>
  </si>
  <si>
    <t>Dungca</t>
  </si>
  <si>
    <t>Teresita</t>
  </si>
  <si>
    <t>0919-3853981</t>
  </si>
  <si>
    <t>C745</t>
  </si>
  <si>
    <t>Escudero</t>
  </si>
  <si>
    <t>John Agustin</t>
  </si>
  <si>
    <t>christsaacesmilla@gmail.com</t>
  </si>
  <si>
    <t>Esmilla</t>
  </si>
  <si>
    <t>Christsaac Jacob</t>
  </si>
  <si>
    <t>0997-9265442</t>
  </si>
  <si>
    <t>cresmilla@philkoei.com.ph</t>
  </si>
  <si>
    <t>cpeenggsvcs@gmail.com</t>
  </si>
  <si>
    <t>C659</t>
  </si>
  <si>
    <t>Establecida</t>
  </si>
  <si>
    <t>Cielito</t>
  </si>
  <si>
    <t>0917-8152727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</si>
  <si>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</si>
  <si>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</si>
  <si>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</si>
  <si>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</si>
  <si>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</si>
  <si>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</si>
  <si>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</si>
  <si>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</si>
  <si>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0905-4535864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</si>
  <si>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</si>
  <si>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</si>
  <si>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</si>
  <si>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</si>
  <si>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</si>
  <si>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</si>
  <si>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</si>
  <si>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</si>
  <si>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</si>
  <si>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</si>
  <si>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</si>
  <si>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</si>
  <si>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</si>
  <si>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63 0939-9254549</t>
  </si>
  <si>
    <t>jmfernandez@philkoei.com.ph</t>
  </si>
  <si>
    <t>Fernandez</t>
  </si>
  <si>
    <t>Jerold Joseph</t>
  </si>
  <si>
    <t>0917-7165690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</si>
  <si>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</si>
  <si>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</si>
  <si>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</si>
  <si>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</si>
  <si>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</si>
  <si>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</si>
  <si>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</si>
  <si>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</si>
  <si>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0917-5744278</t>
  </si>
  <si>
    <t>renflord@yahoo.com.ph</t>
  </si>
  <si>
    <t>C061</t>
  </si>
  <si>
    <t>Flordeliz</t>
  </si>
  <si>
    <t>Rene</t>
  </si>
  <si>
    <t>rrflordeliz@philkoei.com.ph</t>
  </si>
  <si>
    <t>aeflores@philkoei.com.ph</t>
  </si>
  <si>
    <t>Flores</t>
  </si>
  <si>
    <t>Anna Liza</t>
  </si>
  <si>
    <t>0932-8444891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</si>
  <si>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</si>
  <si>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</si>
  <si>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</si>
  <si>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</si>
  <si>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</si>
  <si>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</si>
  <si>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</si>
  <si>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</si>
  <si>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</si>
  <si>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</si>
  <si>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0927-3454200</t>
  </si>
  <si>
    <t>svgagno@philkoei.com.ph</t>
  </si>
  <si>
    <t>archgabrielgalang@gmail.com</t>
  </si>
  <si>
    <t>C770</t>
  </si>
  <si>
    <t>Galang</t>
  </si>
  <si>
    <t>0995-4804370</t>
  </si>
  <si>
    <t>bebotgalima67@gmail.com</t>
  </si>
  <si>
    <t>Galima</t>
  </si>
  <si>
    <t>Dominador</t>
  </si>
  <si>
    <t>0949-927-0256</t>
  </si>
  <si>
    <t>rjgallemit@philkoei.com.ph</t>
  </si>
  <si>
    <t>Gallemit</t>
  </si>
  <si>
    <t>Ronila</t>
  </si>
  <si>
    <t>63 0998-5698241</t>
  </si>
  <si>
    <t>ronilagallemit@gmail.com</t>
  </si>
  <si>
    <t>rollie_galvez@yahoo.com</t>
  </si>
  <si>
    <t>C684</t>
  </si>
  <si>
    <t>Galvez</t>
  </si>
  <si>
    <t>Rolando</t>
  </si>
  <si>
    <t>0999-5302408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</si>
  <si>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</si>
  <si>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</si>
  <si>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</si>
  <si>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</si>
  <si>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</si>
  <si>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</si>
  <si>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</si>
  <si>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</si>
  <si>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</si>
  <si>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</si>
  <si>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</si>
  <si>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</si>
  <si>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</si>
  <si>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</si>
  <si>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</si>
  <si>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</si>
  <si>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0917-7777247</t>
  </si>
  <si>
    <t>maged1128@yahoo.com</t>
  </si>
  <si>
    <t>oca_gomez@yahoo.com</t>
  </si>
  <si>
    <t>C556</t>
  </si>
  <si>
    <t>Gomez Jr.</t>
  </si>
  <si>
    <t>Oscar</t>
  </si>
  <si>
    <t>0999-4564590</t>
  </si>
  <si>
    <t>gonzalesjohnramil@gmail.com</t>
  </si>
  <si>
    <t>C771</t>
  </si>
  <si>
    <t>rrgonzalvo@yahoo.com</t>
  </si>
  <si>
    <t>C622</t>
  </si>
  <si>
    <t>Gonzalvo</t>
  </si>
  <si>
    <t>Romeo</t>
  </si>
  <si>
    <t>0922-8257430</t>
  </si>
  <si>
    <t>engr.mars_prints@yahoo.com</t>
  </si>
  <si>
    <t>C722</t>
  </si>
  <si>
    <t>Gregorio</t>
  </si>
  <si>
    <t>Mars Pedro</t>
  </si>
  <si>
    <t>0932-7863518</t>
  </si>
  <si>
    <t>edmundo.guazon@gmail.com</t>
  </si>
  <si>
    <t>C737</t>
  </si>
  <si>
    <t>Guazon</t>
  </si>
  <si>
    <t>0919-9963039</t>
  </si>
  <si>
    <t>jlgueco@philkoei.com.ph</t>
  </si>
  <si>
    <t>Gueco</t>
  </si>
  <si>
    <t>Jamaica Rose</t>
  </si>
  <si>
    <t>0926-9881127</t>
  </si>
  <si>
    <t>jamaica_rose27@yahoo.com</t>
  </si>
  <si>
    <t>darguerrsr@gmail.com</t>
  </si>
  <si>
    <t>C600</t>
  </si>
  <si>
    <t>Guerrero</t>
  </si>
  <si>
    <t>Dario</t>
  </si>
  <si>
    <t>0927-3036498</t>
  </si>
  <si>
    <t>waguieb@yahoo.com</t>
  </si>
  <si>
    <t>C652</t>
  </si>
  <si>
    <t>0925-4489690</t>
  </si>
  <si>
    <t>ogulinao@yahoo.com</t>
  </si>
  <si>
    <t>C641</t>
  </si>
  <si>
    <t>Gulinao</t>
  </si>
  <si>
    <t>0917-9822370</t>
  </si>
  <si>
    <t>0908-6557967</t>
  </si>
  <si>
    <t>ivy.hernandez524@gmail.com</t>
  </si>
  <si>
    <t>C739</t>
  </si>
  <si>
    <t>Hernandez</t>
  </si>
  <si>
    <t>Ivy</t>
  </si>
  <si>
    <t>0965-4067229</t>
  </si>
  <si>
    <t>pzhernandez@philkoei.com.ph</t>
  </si>
  <si>
    <t>Phoebe Joy</t>
  </si>
  <si>
    <t>0928-6965628</t>
  </si>
  <si>
    <t>phoebe07_hernandez@yahoo.com</t>
  </si>
  <si>
    <t>joicelhernando@yahoo.com</t>
  </si>
  <si>
    <t>Hernando</t>
  </si>
  <si>
    <t>Ma. Joicel</t>
  </si>
  <si>
    <t>0906-5781493</t>
  </si>
  <si>
    <t>avhinolan@philkoei.com.ph</t>
  </si>
  <si>
    <t>Hinolan</t>
  </si>
  <si>
    <t>Annamaria</t>
  </si>
  <si>
    <t>0936-6725419</t>
  </si>
  <si>
    <t>maan.hinolan@gmail.com</t>
  </si>
  <si>
    <t>jnmonson@philkoei.com.ph</t>
  </si>
  <si>
    <t>Ignacio</t>
  </si>
  <si>
    <t>Jennilyn</t>
  </si>
  <si>
    <t>0922-4968953</t>
  </si>
  <si>
    <t>jhennilyn_monson@yahoo.com</t>
  </si>
  <si>
    <t>jam.tr4environment@gmail.com</t>
  </si>
  <si>
    <t>C760</t>
  </si>
  <si>
    <t>Ilagan</t>
  </si>
  <si>
    <t>Jamel</t>
  </si>
  <si>
    <t>0929-4820016</t>
  </si>
  <si>
    <t>jamel.ilagan@agp.ph</t>
  </si>
  <si>
    <t>kimberlyclaireinso@yahoo.com</t>
  </si>
  <si>
    <t>Inso</t>
  </si>
  <si>
    <t>Kimberly Claire</t>
  </si>
  <si>
    <t>0916-1712151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</si>
  <si>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</si>
  <si>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</si>
  <si>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</si>
  <si>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</si>
  <si>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</si>
  <si>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</si>
  <si>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</si>
  <si>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</t>
  </si>
  <si>
    <t>Vicky</t>
  </si>
  <si>
    <t>0927-7739451</t>
  </si>
  <si>
    <t>jarabavicky26@gmail.com</t>
  </si>
  <si>
    <t>0923-4600296</t>
  </si>
  <si>
    <t>ronaldjariel@yahoo.com</t>
  </si>
  <si>
    <t>C733</t>
  </si>
  <si>
    <t>Jariel</t>
  </si>
  <si>
    <t>Ronald</t>
  </si>
  <si>
    <t>0977-2326670</t>
  </si>
  <si>
    <t>0909-5003098</t>
  </si>
  <si>
    <t>jsjarolan@philkoei.com.ph</t>
  </si>
  <si>
    <t>Jarolan</t>
  </si>
  <si>
    <t>0906-2879490</t>
  </si>
  <si>
    <t>anndyjarolan@gmail.com</t>
  </si>
  <si>
    <t>john.aristeo.jasmin@gmail.com</t>
  </si>
  <si>
    <t>C660</t>
  </si>
  <si>
    <t>Jasmin</t>
  </si>
  <si>
    <t>John Aristeo</t>
  </si>
  <si>
    <t>63 0909-8661494</t>
  </si>
  <si>
    <t>arj32157@yahoo.com</t>
  </si>
  <si>
    <t>C524</t>
  </si>
  <si>
    <t>Johnson</t>
  </si>
  <si>
    <t>Albert</t>
  </si>
  <si>
    <t>0917-6245094</t>
  </si>
  <si>
    <t>0922-8868057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</si>
  <si>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</si>
  <si>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</si>
  <si>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</si>
  <si>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</si>
  <si>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</si>
  <si>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</si>
  <si>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</si>
  <si>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</si>
  <si>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</si>
  <si>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</si>
  <si>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</si>
  <si>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</si>
  <si>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</si>
  <si>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</si>
  <si>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</si>
  <si>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</si>
  <si>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0916-5913382</t>
  </si>
  <si>
    <t>lagmaydjo@yahoo.com</t>
  </si>
  <si>
    <t>C539</t>
  </si>
  <si>
    <t>Josefina</t>
  </si>
  <si>
    <t>nesmal@yahoo.com</t>
  </si>
  <si>
    <t>C766</t>
  </si>
  <si>
    <t>0956-0598750</t>
  </si>
  <si>
    <t>danilo.lamsen@gmail.com</t>
  </si>
  <si>
    <t>tyreensl@yahoo.com</t>
  </si>
  <si>
    <t>C597</t>
  </si>
  <si>
    <t>Laureta</t>
  </si>
  <si>
    <t>Tyreen</t>
  </si>
  <si>
    <t>jennardliboon06@gmail.com</t>
  </si>
  <si>
    <t>Libo-on</t>
  </si>
  <si>
    <t>Jennard</t>
  </si>
  <si>
    <t>0995-9966486</t>
  </si>
  <si>
    <t>surtalicito@yahoo.com</t>
  </si>
  <si>
    <t>C620</t>
  </si>
  <si>
    <t>Liquido</t>
  </si>
  <si>
    <t>Surtalicito</t>
  </si>
  <si>
    <t>0908-1761118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</si>
  <si>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</si>
  <si>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</si>
  <si>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</si>
  <si>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</si>
  <si>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</si>
  <si>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</si>
  <si>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</si>
  <si>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0920-2481825</t>
  </si>
  <si>
    <t>jllontoc@philkoei.com.ph</t>
  </si>
  <si>
    <t>Lontoc</t>
  </si>
  <si>
    <t>Jamie Anne</t>
  </si>
  <si>
    <t>0936-7764682</t>
  </si>
  <si>
    <t>jamieannelontoc22@gmail.com</t>
  </si>
  <si>
    <t>loricamarkjoseph@yahoo.com.ph</t>
  </si>
  <si>
    <t>Lorica</t>
  </si>
  <si>
    <t>Mark Joseph</t>
  </si>
  <si>
    <t>0916-1731092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</si>
  <si>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</si>
  <si>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</si>
  <si>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</si>
  <si>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</si>
  <si>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</si>
  <si>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</si>
  <si>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</si>
  <si>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</si>
  <si>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</si>
  <si>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</si>
  <si>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</si>
  <si>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0927-5000307</t>
  </si>
  <si>
    <t>Luzon</t>
  </si>
  <si>
    <t>Bruce Lee</t>
  </si>
  <si>
    <t>donnieluzon@yahoo.com</t>
  </si>
  <si>
    <t>Donnie</t>
  </si>
  <si>
    <t>0923-6215111</t>
  </si>
  <si>
    <t>donnieluzon_18@yahoo.com</t>
  </si>
  <si>
    <t>Christian</t>
  </si>
  <si>
    <t>fdmanacop@philkoei.com.ph</t>
  </si>
  <si>
    <t>Mañacop</t>
  </si>
  <si>
    <t>Felita</t>
  </si>
  <si>
    <t>0977-6209688</t>
  </si>
  <si>
    <t>felicity031881@yahoo.com</t>
  </si>
  <si>
    <t>heidelenem@gmail.com</t>
  </si>
  <si>
    <t>C759</t>
  </si>
  <si>
    <t>Mabolo</t>
  </si>
  <si>
    <t>Heidelene</t>
  </si>
  <si>
    <t>63 0939-9397876</t>
  </si>
  <si>
    <t>madambareygie@gmail.com</t>
  </si>
  <si>
    <t>C729</t>
  </si>
  <si>
    <t>Madamba</t>
  </si>
  <si>
    <t>Reygie Venancio</t>
  </si>
  <si>
    <t>0966-8202968</t>
  </si>
  <si>
    <t>0948-7343948</t>
  </si>
  <si>
    <t>raulmaglalang@yahoo.com</t>
  </si>
  <si>
    <t>C626</t>
  </si>
  <si>
    <t>Maglalang</t>
  </si>
  <si>
    <t>Raul</t>
  </si>
  <si>
    <t>0998-383-5079</t>
  </si>
  <si>
    <t>momaglalang@yahoo.com</t>
  </si>
  <si>
    <t>C630</t>
  </si>
  <si>
    <t>Maricel</t>
  </si>
  <si>
    <t>0998-3835076</t>
  </si>
  <si>
    <t>reubenmallare@yahoo.com</t>
  </si>
  <si>
    <t>C497</t>
  </si>
  <si>
    <t>Mallare</t>
  </si>
  <si>
    <t>Reuben</t>
  </si>
  <si>
    <t>0917-2736822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</si>
  <si>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</si>
  <si>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</si>
  <si>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</si>
  <si>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</si>
  <si>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</si>
  <si>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</si>
  <si>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</si>
  <si>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</si>
  <si>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</si>
  <si>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</si>
  <si>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</si>
  <si>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</si>
  <si>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</si>
  <si>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0965-5382184</t>
  </si>
  <si>
    <t>famapili@philkoei.com.ph</t>
  </si>
  <si>
    <t>Mapili</t>
  </si>
  <si>
    <t>Fresha Grace</t>
  </si>
  <si>
    <t>0955-1772325</t>
  </si>
  <si>
    <t>mapili.freshagracea@gmail.com</t>
  </si>
  <si>
    <t>marlon.cmm07@gmail.com</t>
  </si>
  <si>
    <t>Marasigan</t>
  </si>
  <si>
    <t>Marlon Ceasar</t>
  </si>
  <si>
    <t>0917-8740707</t>
  </si>
  <si>
    <t>mmmarasigan@philkoei.com.ph</t>
  </si>
  <si>
    <t>jabmartin@philkoei.com.ph</t>
  </si>
  <si>
    <t>Martin</t>
  </si>
  <si>
    <t>Johanna Angela</t>
  </si>
  <si>
    <t>0917-4147413</t>
  </si>
  <si>
    <t>mjohannaangela@yahoo.com</t>
  </si>
  <si>
    <t>0938-5858900</t>
  </si>
  <si>
    <t>eamatinao21@gmail.com</t>
  </si>
  <si>
    <t>Matinao</t>
  </si>
  <si>
    <t>Elwen</t>
  </si>
  <si>
    <t>0946-8267949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</si>
  <si>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</si>
  <si>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</si>
  <si>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</si>
  <si>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</si>
  <si>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</si>
  <si>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</si>
  <si>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</si>
  <si>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</si>
  <si>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</si>
  <si>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0956-1560106</t>
  </si>
  <si>
    <t>anil.azodnem@gmail.com</t>
  </si>
  <si>
    <t>C765</t>
  </si>
  <si>
    <t>Mendoza</t>
  </si>
  <si>
    <t>Aquilina</t>
  </si>
  <si>
    <t>0927-7997075</t>
  </si>
  <si>
    <t>dzmercado@yahoo.com</t>
  </si>
  <si>
    <t>C476</t>
  </si>
  <si>
    <t>Mercado</t>
  </si>
  <si>
    <t>Diolina</t>
  </si>
  <si>
    <t>0918-9136849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</si>
  <si>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</si>
  <si>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</si>
  <si>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</si>
  <si>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</si>
  <si>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</si>
  <si>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</si>
  <si>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</si>
  <si>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</si>
  <si>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63 02 0950-5031235</t>
  </si>
  <si>
    <t>metts_6314@yahoo.com</t>
  </si>
  <si>
    <t>yammy.miculob@gmail.com</t>
  </si>
  <si>
    <t>Miculob</t>
  </si>
  <si>
    <t>Meriam</t>
  </si>
  <si>
    <t>0950-1767147</t>
  </si>
  <si>
    <t>iamz_amburai@yahoo.com</t>
  </si>
  <si>
    <t>gfmijares@philkoei.com.ph</t>
  </si>
  <si>
    <t>Mijares</t>
  </si>
  <si>
    <t>Glenn</t>
  </si>
  <si>
    <t>0945-6294017</t>
  </si>
  <si>
    <t>syl.monasterial08@gmail.com</t>
  </si>
  <si>
    <t>C791</t>
  </si>
  <si>
    <t>Monasterial</t>
  </si>
  <si>
    <t>Jessyl</t>
  </si>
  <si>
    <t>0955-6407377</t>
  </si>
  <si>
    <t>mcjmor8#yahoo.com</t>
  </si>
  <si>
    <t>Moreno</t>
  </si>
  <si>
    <t>Michael Angelo</t>
  </si>
  <si>
    <t>63 0945-1065339</t>
  </si>
  <si>
    <t>consultantlm2.3@gmail.com</t>
  </si>
  <si>
    <t>63 0923-9576026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</si>
  <si>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</si>
  <si>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</si>
  <si>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</si>
  <si>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</si>
  <si>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</si>
  <si>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</si>
  <si>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</si>
  <si>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</si>
  <si>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0949-3540873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</si>
  <si>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</si>
  <si>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</si>
  <si>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</si>
  <si>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</si>
  <si>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</si>
  <si>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</si>
  <si>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</si>
  <si>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</si>
  <si>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</si>
  <si>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</si>
  <si>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</si>
  <si>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</si>
  <si>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0998-5600853</t>
  </si>
  <si>
    <t>ace_orgs@yahoo.com</t>
  </si>
  <si>
    <t>C462</t>
  </si>
  <si>
    <t>Neptuno</t>
  </si>
  <si>
    <t>ejnunez@philkoei.com.ph</t>
  </si>
  <si>
    <t>Nuñez</t>
  </si>
  <si>
    <t>Eliza Karla</t>
  </si>
  <si>
    <t>63 2 0922-889-9392</t>
  </si>
  <si>
    <t>elizakarlajn@gmail.com</t>
  </si>
  <si>
    <t>63 2 0917-504-2957</t>
  </si>
  <si>
    <t>nysai.yoeun@gmail.com</t>
  </si>
  <si>
    <t>C695</t>
  </si>
  <si>
    <t>Nysai</t>
  </si>
  <si>
    <t>Yoeun</t>
  </si>
  <si>
    <t>0085-828476</t>
  </si>
  <si>
    <t>omortiz@philkoei.com.ph</t>
  </si>
  <si>
    <t>Ortiz</t>
  </si>
  <si>
    <t>Oliver John</t>
  </si>
  <si>
    <t>0935-6588008</t>
  </si>
  <si>
    <t>oliverjohnortiz@rocketmail.com</t>
  </si>
  <si>
    <t>henryosea@yahoo.com</t>
  </si>
  <si>
    <t>C700</t>
  </si>
  <si>
    <t>Osea</t>
  </si>
  <si>
    <t>Henry</t>
  </si>
  <si>
    <t>0908-9288356</t>
  </si>
  <si>
    <t>jrosea@philkoei.com.ph</t>
  </si>
  <si>
    <t>C645</t>
  </si>
  <si>
    <t>John Henry</t>
  </si>
  <si>
    <t>0939-9277476</t>
  </si>
  <si>
    <t>john.osea.83@gmail.com</t>
  </si>
  <si>
    <t>pabinesaaron@yahoo.com</t>
  </si>
  <si>
    <t>C686</t>
  </si>
  <si>
    <t>0917-4529914</t>
  </si>
  <si>
    <t>dmpadilla@philkoei.com.ph</t>
  </si>
  <si>
    <t>Padilla</t>
  </si>
  <si>
    <t>Dorcas Mae</t>
  </si>
  <si>
    <t>63 2 0916-6409353</t>
  </si>
  <si>
    <t>mae_padilla@yahoo.com</t>
  </si>
  <si>
    <t>ab_palacio@yahoo.com.ph</t>
  </si>
  <si>
    <t>C671</t>
  </si>
  <si>
    <t>Palacio</t>
  </si>
  <si>
    <t>Agnes</t>
  </si>
  <si>
    <t>fmpalomique@yahoo.com</t>
  </si>
  <si>
    <t>Palomique</t>
  </si>
  <si>
    <t>Francis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</si>
  <si>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</si>
  <si>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</si>
  <si>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</si>
  <si>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</si>
  <si>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</si>
  <si>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</si>
  <si>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</si>
  <si>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</si>
  <si>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</si>
  <si>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63 2 0956-8250633</t>
  </si>
  <si>
    <t>krpangan@philkoei.com.ph</t>
  </si>
  <si>
    <t>Pangan</t>
  </si>
  <si>
    <t>Karl Antonio</t>
  </si>
  <si>
    <t>63 2 0923-5661607</t>
  </si>
  <si>
    <t>karlpangan@gmail.com</t>
  </si>
  <si>
    <t>cppante@hotmail.com</t>
  </si>
  <si>
    <t>C718</t>
  </si>
  <si>
    <t>Pante</t>
  </si>
  <si>
    <t>Charles</t>
  </si>
  <si>
    <t>0928-2131160</t>
  </si>
  <si>
    <t>0998-8693807</t>
  </si>
  <si>
    <t>rppantino@philkoei.com.ph</t>
  </si>
  <si>
    <t>Pantino</t>
  </si>
  <si>
    <t>Rey</t>
  </si>
  <si>
    <t>xeparrenas@philkoei.com.ph</t>
  </si>
  <si>
    <t>Parreñas</t>
  </si>
  <si>
    <t>Xeanne Danielle</t>
  </si>
  <si>
    <t>0927-8736003</t>
  </si>
  <si>
    <t>xdeparrenas@gmail.com</t>
  </si>
  <si>
    <t>reynaldo_payot@yahoo.com</t>
  </si>
  <si>
    <t>63 0935-5393185</t>
  </si>
  <si>
    <t>63 0921-6501448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</si>
  <si>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</si>
  <si>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</si>
  <si>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</si>
  <si>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</si>
  <si>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</si>
  <si>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</si>
  <si>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</si>
  <si>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0915-2060940</t>
  </si>
  <si>
    <t>0916-5061685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</si>
  <si>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</si>
  <si>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</si>
  <si>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</si>
  <si>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</si>
  <si>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</si>
  <si>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</si>
  <si>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</si>
  <si>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</si>
  <si>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0905-3860813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</si>
  <si>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</si>
  <si>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</si>
  <si>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</si>
  <si>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</si>
  <si>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</si>
  <si>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</si>
  <si>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</si>
  <si>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63 09083826971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</si>
  <si>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</si>
  <si>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</si>
  <si>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</si>
  <si>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</si>
  <si>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</si>
  <si>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</si>
  <si>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</si>
  <si>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0928-2694134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</si>
  <si>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</si>
  <si>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</si>
  <si>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</si>
  <si>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</si>
  <si>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</si>
  <si>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</si>
  <si>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</si>
  <si>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0917-5229292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</si>
  <si>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</si>
  <si>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</si>
  <si>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</si>
  <si>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</si>
  <si>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</si>
  <si>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</si>
  <si>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</si>
  <si>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</si>
  <si>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</si>
  <si>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</si>
  <si>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</si>
  <si>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0917-8205914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</si>
  <si>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</si>
  <si>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</si>
  <si>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</si>
  <si>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</si>
  <si>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</si>
  <si>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</si>
  <si>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</si>
  <si>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0916-4122285</t>
  </si>
  <si>
    <t>0906-5311077</t>
  </si>
  <si>
    <t>cbramirez@philkoei.com.ph</t>
  </si>
  <si>
    <t>Camille Nelmie</t>
  </si>
  <si>
    <t>0947-8170780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</si>
  <si>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</si>
  <si>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</si>
  <si>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</si>
  <si>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</si>
  <si>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</si>
  <si>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</si>
  <si>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</si>
  <si>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0928-8175827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</si>
  <si>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</si>
  <si>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</si>
  <si>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</si>
  <si>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</si>
  <si>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</si>
  <si>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</si>
  <si>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</si>
  <si>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</si>
  <si>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</si>
  <si>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</si>
  <si>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</si>
  <si>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</si>
  <si>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0907-2863363</t>
  </si>
  <si>
    <t>joanne_rica40@yahoo.com</t>
  </si>
  <si>
    <t>C720</t>
  </si>
  <si>
    <t>Ricaforte</t>
  </si>
  <si>
    <t>Joanne</t>
  </si>
  <si>
    <t>0933-8668019</t>
  </si>
  <si>
    <t>jerry.rita1102@gmail.com</t>
  </si>
  <si>
    <t>C472</t>
  </si>
  <si>
    <t>Rita</t>
  </si>
  <si>
    <t>0915-8968964</t>
  </si>
  <si>
    <t>jeritzie@yahoo.com</t>
  </si>
  <si>
    <t>pcrivera@gmail.com</t>
  </si>
  <si>
    <t>C544</t>
  </si>
  <si>
    <t>Rivera</t>
  </si>
  <si>
    <t>Paul</t>
  </si>
  <si>
    <t>0917-4713084</t>
  </si>
  <si>
    <t>chebrivera@yahoo.com</t>
  </si>
  <si>
    <t>C602</t>
  </si>
  <si>
    <t>Cherry</t>
  </si>
  <si>
    <t>0917-8566558</t>
  </si>
  <si>
    <t>crivera.consultant@adb.org</t>
  </si>
  <si>
    <t>jbbodano@philkoei.com.ph</t>
  </si>
  <si>
    <t>Rogado</t>
  </si>
  <si>
    <t>Jessa</t>
  </si>
  <si>
    <t>63 917 9368054</t>
  </si>
  <si>
    <t>jessabebida@yahoo.com</t>
  </si>
  <si>
    <t>benrojas59@yahoo.com</t>
  </si>
  <si>
    <t>C507</t>
  </si>
  <si>
    <t>Rojas Jr.</t>
  </si>
  <si>
    <t>0918-9387561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</si>
  <si>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</si>
  <si>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</si>
  <si>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</si>
  <si>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</si>
  <si>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</si>
  <si>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</si>
  <si>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</si>
  <si>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</si>
  <si>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</si>
  <si>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</si>
  <si>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</si>
  <si>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</si>
  <si>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</si>
  <si>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</si>
  <si>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</si>
  <si>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</si>
  <si>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</si>
  <si>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</si>
  <si>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</si>
  <si>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</si>
  <si>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</si>
  <si>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0935-4492607</t>
  </si>
  <si>
    <t>0920-5783337</t>
  </si>
  <si>
    <t>dinahsaligue@gmail.com</t>
  </si>
  <si>
    <t>Saligue</t>
  </si>
  <si>
    <t>Dinah</t>
  </si>
  <si>
    <t>63 0915-0550535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</si>
  <si>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</si>
  <si>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</si>
  <si>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</si>
  <si>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</si>
  <si>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</si>
  <si>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</si>
  <si>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</si>
  <si>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0935-2129487</t>
  </si>
  <si>
    <t>pdsalvador@philkoei.com.ph</t>
  </si>
  <si>
    <t>Salvador</t>
  </si>
  <si>
    <t>Patrick Owenn</t>
  </si>
  <si>
    <t>0939-4142119</t>
  </si>
  <si>
    <t>spatrickowenn@gmail.com</t>
  </si>
  <si>
    <t>aasalvatierra@philkoei.com.ph</t>
  </si>
  <si>
    <t>Salvatierra</t>
  </si>
  <si>
    <t>Arthur</t>
  </si>
  <si>
    <t>63 2 0915-9034870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</si>
  <si>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</si>
  <si>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</si>
  <si>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</si>
  <si>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</si>
  <si>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</si>
  <si>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</si>
  <si>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</si>
  <si>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0918-9239877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</si>
  <si>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</si>
  <si>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</si>
  <si>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</si>
  <si>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</si>
  <si>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</si>
  <si>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</si>
  <si>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</si>
  <si>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Sanchez</t>
  </si>
  <si>
    <t>Luisito</t>
  </si>
  <si>
    <t>0943-0641136</t>
  </si>
  <si>
    <t>lbsanchez@philkoei.com.ph</t>
  </si>
  <si>
    <t>arkimonsantelices@gmail.com</t>
  </si>
  <si>
    <t>C618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</si>
  <si>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</si>
  <si>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</si>
  <si>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</si>
  <si>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</si>
  <si>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</si>
  <si>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</si>
  <si>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</si>
  <si>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</si>
  <si>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0926-4764560</t>
  </si>
  <si>
    <t>onarrestito8@gmail.com</t>
  </si>
  <si>
    <t>Serrano</t>
  </si>
  <si>
    <t>Tolentino</t>
  </si>
  <si>
    <t>0939-154-1277</t>
  </si>
  <si>
    <t>ttserrano@philkoei.com.ph</t>
  </si>
  <si>
    <t>ccsimpao@philkoei.com.ph</t>
  </si>
  <si>
    <t>Simpao</t>
  </si>
  <si>
    <t>Ceasar Estephen</t>
  </si>
  <si>
    <t>0945-2487393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</si>
  <si>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</si>
  <si>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</si>
  <si>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</si>
  <si>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</si>
  <si>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</si>
  <si>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</si>
  <si>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</si>
  <si>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0997-8914132</t>
  </si>
  <si>
    <t>symounsison@gmail.com</t>
  </si>
  <si>
    <t>cesarsison624@yahoo.com</t>
  </si>
  <si>
    <t>C559</t>
  </si>
  <si>
    <t>Cesar Jr.</t>
  </si>
  <si>
    <t>0927-4066311</t>
  </si>
  <si>
    <t>gert.soliva@gmail.com</t>
  </si>
  <si>
    <t>C777</t>
  </si>
  <si>
    <t>Soliva</t>
  </si>
  <si>
    <t>Gertrudes</t>
  </si>
  <si>
    <t>0908-8623193</t>
  </si>
  <si>
    <t>rrsosa@philkoei.com.ph</t>
  </si>
  <si>
    <t>Sosa</t>
  </si>
  <si>
    <t>Roncemer</t>
  </si>
  <si>
    <t>0905-9412015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</si>
  <si>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</si>
  <si>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</si>
  <si>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</si>
  <si>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</si>
  <si>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</si>
  <si>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</si>
  <si>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</si>
  <si>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</si>
  <si>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</si>
  <si>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</si>
  <si>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63 02 0927-9764617</t>
  </si>
  <si>
    <t>joselitosupangco@gmail.com</t>
  </si>
  <si>
    <t>C028</t>
  </si>
  <si>
    <t>Supangco</t>
  </si>
  <si>
    <t>0908-8795486</t>
  </si>
  <si>
    <t>jsupangco@yahoo.com</t>
  </si>
  <si>
    <t>gbtabeta@philkoei.com.ph</t>
  </si>
  <si>
    <t>Tabeta</t>
  </si>
  <si>
    <t>Gerald Joseph</t>
  </si>
  <si>
    <t>0917-8361176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</si>
  <si>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</si>
  <si>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</si>
  <si>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</si>
  <si>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</si>
  <si>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</si>
  <si>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</si>
  <si>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</si>
  <si>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</si>
  <si>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</si>
  <si>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0939-7302852</t>
  </si>
  <si>
    <t>lanjimee@hotmail.com</t>
  </si>
  <si>
    <t>jbtee@philkoei.com.ph</t>
  </si>
  <si>
    <t>Tee</t>
  </si>
  <si>
    <t>Jean Christopher</t>
  </si>
  <si>
    <t>0926-3689040</t>
  </si>
  <si>
    <t>christophertee07@yahoo.com</t>
  </si>
  <si>
    <t>tetemplo@yahoo.com.ph</t>
  </si>
  <si>
    <t>C365</t>
  </si>
  <si>
    <t>Templo</t>
  </si>
  <si>
    <t>Cristina</t>
  </si>
  <si>
    <t>0998-8844959</t>
  </si>
  <si>
    <t>rftemplo@philkoei.com.ph</t>
  </si>
  <si>
    <t>0918-9446758</t>
  </si>
  <si>
    <t>remelyn_tisbe@yahoo.com</t>
  </si>
  <si>
    <t>C727</t>
  </si>
  <si>
    <t>Tisbe</t>
  </si>
  <si>
    <t>Remelyn</t>
  </si>
  <si>
    <t>0917-1005890</t>
  </si>
  <si>
    <t>0915-4755065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</si>
  <si>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</si>
  <si>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</si>
  <si>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</si>
  <si>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</si>
  <si>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</si>
  <si>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</si>
  <si>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</si>
  <si>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63 2 0908-8601022</t>
  </si>
  <si>
    <t>mvtomeldan1@yahoo.com</t>
  </si>
  <si>
    <t>C449</t>
  </si>
  <si>
    <t>Tomeldan</t>
  </si>
  <si>
    <t>Michael</t>
  </si>
  <si>
    <t>attugublimas@philkoei.com.ph</t>
  </si>
  <si>
    <t>Tugublimas</t>
  </si>
  <si>
    <t>0919-4723649</t>
  </si>
  <si>
    <t>enelra1281@gmail.com</t>
  </si>
  <si>
    <t>0926-5977523</t>
  </si>
  <si>
    <t>gjurbano@philkoei.com.ph</t>
  </si>
  <si>
    <t>C149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</si>
  <si>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</si>
  <si>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</si>
  <si>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</si>
  <si>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</si>
  <si>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</si>
  <si>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</si>
  <si>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</si>
  <si>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0927-345-0162</t>
  </si>
  <si>
    <t>eavargascal@yahoo.com</t>
  </si>
  <si>
    <t>C506</t>
  </si>
  <si>
    <t>Vargas</t>
  </si>
  <si>
    <t>0918-9193766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</si>
  <si>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</si>
  <si>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</si>
  <si>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</si>
  <si>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</si>
  <si>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</si>
  <si>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</si>
  <si>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</si>
  <si>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</si>
  <si>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</si>
  <si>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</si>
  <si>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</si>
  <si>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</si>
  <si>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</si>
  <si>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</si>
  <si>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0927-3748794</t>
  </si>
  <si>
    <t>ms.jaimievillamin@gmail.com</t>
  </si>
  <si>
    <t>lpvillegas@philkoei.com.ph</t>
  </si>
  <si>
    <t>Villegas</t>
  </si>
  <si>
    <t>Luis</t>
  </si>
  <si>
    <t>0975-3897079</t>
  </si>
  <si>
    <t>mr.villegas_luis@yahoo.com</t>
  </si>
  <si>
    <t>tsviloria@philkoei.com.ph</t>
  </si>
  <si>
    <t>Viloria</t>
  </si>
  <si>
    <t>Teddy</t>
  </si>
  <si>
    <t>0922-4709176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</si>
  <si>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</si>
  <si>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</si>
  <si>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</si>
  <si>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</si>
  <si>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</si>
  <si>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</si>
  <si>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</si>
  <si>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</si>
  <si>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0905-2115068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</si>
  <si>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</si>
  <si>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</si>
  <si>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</si>
  <si>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</si>
  <si>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</si>
  <si>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</si>
  <si>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</si>
  <si>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</si>
  <si>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Email</t>
  </si>
  <si>
    <t>Employee Number (For PKII Employees)</t>
  </si>
  <si>
    <t>Remarks</t>
  </si>
  <si>
    <t>PKII</t>
  </si>
  <si>
    <t>Kim</t>
  </si>
  <si>
    <t>Cuerpo</t>
  </si>
  <si>
    <t>mcjmor8@yahoo.com</t>
  </si>
  <si>
    <t>noto@nccnet.co.jp</t>
  </si>
  <si>
    <t>Noto</t>
  </si>
  <si>
    <t>Wako</t>
  </si>
  <si>
    <t>nozue-ys@n-koei.jp</t>
  </si>
  <si>
    <t>Nozue</t>
  </si>
  <si>
    <t>Yasuhiro</t>
  </si>
  <si>
    <t>jessylmonasterial2@gmail.com</t>
  </si>
  <si>
    <t>carl93yara@gmail.com</t>
  </si>
  <si>
    <t>Yara</t>
  </si>
  <si>
    <t>Carl</t>
  </si>
  <si>
    <t>espeonx1jfc@gmail.com</t>
  </si>
  <si>
    <t>Celocia</t>
  </si>
  <si>
    <t>Jack Frank</t>
  </si>
  <si>
    <t>UBI</t>
  </si>
  <si>
    <t>jcupat25@yahoo.com</t>
  </si>
  <si>
    <t>Cupat</t>
  </si>
  <si>
    <t>Julie Ann</t>
  </si>
  <si>
    <t>kz.suguta@gmail.com</t>
  </si>
  <si>
    <t>Suguta</t>
  </si>
  <si>
    <t>Kozo</t>
  </si>
  <si>
    <t>anniesanjuansd@yahoo.com</t>
  </si>
  <si>
    <t>uemura_hirofumi@ne-con.co.jp</t>
  </si>
  <si>
    <t>Uemura</t>
  </si>
  <si>
    <t>Hirofumi</t>
  </si>
  <si>
    <t>mariatheresa.tamdang@gmail.com</t>
  </si>
  <si>
    <t>jerlop_66@yahoo.com</t>
  </si>
  <si>
    <t>shintani@katahira.com</t>
  </si>
  <si>
    <t>Hiroshi</t>
  </si>
  <si>
    <t>Shintani</t>
  </si>
  <si>
    <t>KEI</t>
  </si>
  <si>
    <t>pandianprincess.18@gmail.com</t>
  </si>
  <si>
    <t>Pandian</t>
  </si>
  <si>
    <t>Princess Diana</t>
  </si>
  <si>
    <t>jang090617@gmail.com</t>
  </si>
  <si>
    <t>Porcaraye</t>
  </si>
  <si>
    <t>Jo-an</t>
  </si>
  <si>
    <t>macaraeg_jrs63@yahoo.com</t>
  </si>
  <si>
    <t>Macaraeg</t>
  </si>
  <si>
    <t>Jonathan</t>
  </si>
  <si>
    <t>alcardeeden@gmail.com</t>
  </si>
  <si>
    <t>Eden</t>
  </si>
  <si>
    <t>Alcarde</t>
  </si>
  <si>
    <t>ryanalcalde0228@gmail.com</t>
  </si>
  <si>
    <t>Ryan</t>
  </si>
  <si>
    <t>Alcalde</t>
  </si>
  <si>
    <t xml:space="preserve">lyle_ibarra_sarmiento@yahoo.com.ph </t>
  </si>
  <si>
    <t>C800</t>
  </si>
  <si>
    <t>ed_mundal@yahoo.com.ph</t>
  </si>
  <si>
    <t>C805</t>
  </si>
  <si>
    <t>Mundal</t>
  </si>
  <si>
    <t>Edgardo</t>
  </si>
  <si>
    <t xml:space="preserve">edungca10@yahoo.com </t>
  </si>
  <si>
    <t>Ernel</t>
  </si>
  <si>
    <t>kingray345@gmail.com</t>
  </si>
  <si>
    <t>C806</t>
  </si>
  <si>
    <t>rea_227@yahoo.com</t>
  </si>
  <si>
    <t>Aguilar</t>
  </si>
  <si>
    <t>Roger</t>
  </si>
  <si>
    <t>at6045@outlook.jp</t>
  </si>
  <si>
    <t>Tokunaga</t>
  </si>
  <si>
    <t>Zenichi</t>
  </si>
  <si>
    <t>maglangitzhaylz@gmail.com</t>
  </si>
  <si>
    <t>Maglangit</t>
  </si>
  <si>
    <t>Lhyzza</t>
  </si>
  <si>
    <t>noreenshainef@gmail.com</t>
  </si>
  <si>
    <t>Noreen Shaine</t>
  </si>
  <si>
    <t>edarlag@yahoo.com</t>
  </si>
  <si>
    <t>C794</t>
  </si>
  <si>
    <t>Lagman</t>
  </si>
  <si>
    <t>Eduardo</t>
  </si>
  <si>
    <t>leosacendoncillo@yahoo.com</t>
  </si>
  <si>
    <t>C709</t>
  </si>
  <si>
    <t>apryllkaye@gmail.com</t>
  </si>
  <si>
    <t>suzainejoycer@gmail.com</t>
  </si>
  <si>
    <t>melbremana@gmail.com</t>
  </si>
  <si>
    <t>Non-compliance (3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</si>
</sst>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363636"/>
      <name val="Helvetica Neue"/>
    </font>
    <font>
      <u/>
      <sz val="11"/>
      <color theme="10"/>
      <name val="Arial"/>
      <family val="2"/>
    </font>
    <font>
      <sz val="10"/>
      <color rgb="FF363636"/>
      <name val="Helvetica Neue"/>
    </font>
    <font>
      <u/>
      <sz val="11"/>
      <color theme="10"/>
      <name val="Calibri"/>
      <family val="2"/>
    </font>
    <font>
      <sz val="11"/>
      <name val="Arial"/>
      <family val="2"/>
    </font>
    <font>
      <sz val="10"/>
      <color rgb="FF03476F"/>
      <name val="Helvetica Neue"/>
    </font>
    <font>
      <sz val="10"/>
      <name val="Arial"/>
      <family val="2"/>
    </font>
    <font>
      <sz val="10"/>
      <color theme="1"/>
      <name val="Calibri"/>
      <family val="2"/>
    </font>
    <font>
      <sz val="10"/>
      <color rgb="FF000000"/>
      <name val="Arial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D0CECE"/>
      </right>
      <top/>
      <bottom/>
      <diagonal/>
    </border>
    <border>
      <left/>
      <right/>
      <top/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/>
      <diagonal/>
    </border>
    <border>
      <left/>
      <right style="thin">
        <color rgb="FFE7E6E6"/>
      </right>
      <top/>
      <bottom/>
      <diagonal/>
    </border>
    <border>
      <left/>
      <right style="thin">
        <color rgb="FFD0CECE"/>
      </right>
      <top style="thin">
        <color rgb="FFD0CECE"/>
      </top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/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 style="thin">
        <color rgb="FFD0CECE"/>
      </right>
      <top/>
      <bottom style="thin">
        <color rgb="FFD0CECE"/>
      </bottom>
      <diagonal/>
    </border>
    <border>
      <left style="thin">
        <color rgb="FFE7E6E6"/>
      </left>
      <right style="thin">
        <color rgb="FFD0CECE"/>
      </right>
      <top/>
      <bottom style="thin">
        <color rgb="FFE7E6E6"/>
      </bottom>
      <diagonal/>
    </border>
  </borders>
  <cellStyleXfs count="5">
    <xf numFmtId="0" fontId="0" fillId="0" borderId="0"/>
    <xf numFmtId="0" fontId="3" fillId="0" borderId="0"/>
    <xf numFmtId="0" fontId="12" fillId="0" borderId="0"/>
    <xf numFmtId="0" fontId="13" fillId="0" borderId="0" applyNumberFormat="0" applyFill="0" applyBorder="0" applyAlignment="0" applyProtection="0"/>
    <xf numFmtId="0" fontId="14" fillId="0" borderId="0"/>
  </cellStyleXfs>
  <cellXfs count="82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quotePrefix="1" applyFont="1" applyAlignment="1"/>
    <xf numFmtId="0" fontId="1" fillId="0" borderId="0" xfId="0" applyFont="1" applyAlignment="1"/>
    <xf numFmtId="0" fontId="4" fillId="2" borderId="1" xfId="1" applyFont="1" applyFill="1" applyBorder="1" applyAlignment="1">
      <alignment horizontal="left" vertical="top" wrapText="1"/>
    </xf>
    <xf numFmtId="0" fontId="4" fillId="2" borderId="2" xfId="1" applyFont="1" applyFill="1" applyBorder="1" applyAlignment="1">
      <alignment vertical="top" wrapText="1"/>
    </xf>
    <xf numFmtId="0" fontId="3" fillId="0" borderId="0" xfId="1"/>
    <xf numFmtId="0" fontId="5" fillId="2" borderId="1" xfId="1" applyFont="1" applyFill="1" applyBorder="1" applyAlignment="1">
      <alignment vertical="top" wrapText="1"/>
    </xf>
    <xf numFmtId="0" fontId="6" fillId="2" borderId="1" xfId="1" applyFont="1" applyFill="1" applyBorder="1" applyAlignment="1">
      <alignment vertical="top" wrapText="1"/>
    </xf>
    <xf numFmtId="0" fontId="7" fillId="2" borderId="1" xfId="1" applyFont="1" applyFill="1" applyBorder="1" applyAlignment="1">
      <alignment vertical="top" wrapText="1"/>
    </xf>
    <xf numFmtId="0" fontId="5" fillId="2" borderId="3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5" fillId="2" borderId="4" xfId="1" applyFont="1" applyFill="1" applyBorder="1" applyAlignment="1">
      <alignment vertical="top" wrapText="1"/>
    </xf>
    <xf numFmtId="0" fontId="6" fillId="2" borderId="4" xfId="1" applyFont="1" applyFill="1" applyBorder="1" applyAlignment="1">
      <alignment vertical="top" wrapText="1"/>
    </xf>
    <xf numFmtId="0" fontId="9" fillId="2" borderId="5" xfId="1" applyFont="1" applyFill="1" applyBorder="1" applyAlignment="1">
      <alignment vertical="top" wrapText="1"/>
    </xf>
    <xf numFmtId="0" fontId="6" fillId="2" borderId="5" xfId="1" applyFont="1" applyFill="1" applyBorder="1" applyAlignment="1">
      <alignment vertical="top" wrapText="1"/>
    </xf>
    <xf numFmtId="0" fontId="5" fillId="2" borderId="5" xfId="1" applyFont="1" applyFill="1" applyBorder="1" applyAlignment="1">
      <alignment vertical="top" wrapText="1"/>
    </xf>
    <xf numFmtId="0" fontId="9" fillId="2" borderId="4" xfId="1" applyFont="1" applyFill="1" applyBorder="1" applyAlignment="1">
      <alignment vertical="top" wrapText="1"/>
    </xf>
    <xf numFmtId="0" fontId="7" fillId="2" borderId="3" xfId="1" applyFont="1" applyFill="1" applyBorder="1" applyAlignment="1">
      <alignment vertical="top" wrapText="1"/>
    </xf>
    <xf numFmtId="0" fontId="7" fillId="2" borderId="4" xfId="1" applyFont="1" applyFill="1" applyBorder="1" applyAlignment="1">
      <alignment vertical="top" wrapText="1"/>
    </xf>
    <xf numFmtId="0" fontId="7" fillId="2" borderId="5" xfId="1" applyFont="1" applyFill="1" applyBorder="1" applyAlignment="1">
      <alignment vertical="top" wrapText="1"/>
    </xf>
    <xf numFmtId="0" fontId="10" fillId="0" borderId="0" xfId="1" applyFont="1" applyAlignment="1">
      <alignment horizontal="center" vertical="center"/>
    </xf>
    <xf numFmtId="0" fontId="10" fillId="0" borderId="6" xfId="1" applyFont="1" applyBorder="1" applyAlignment="1">
      <alignment horizontal="center" vertical="center" wrapText="1"/>
    </xf>
    <xf numFmtId="16" fontId="10" fillId="0" borderId="0" xfId="1" applyNumberFormat="1" applyFont="1"/>
    <xf numFmtId="0" fontId="2" fillId="0" borderId="0" xfId="1" applyFont="1"/>
    <xf numFmtId="0" fontId="10" fillId="0" borderId="0" xfId="1" applyFont="1"/>
    <xf numFmtId="0" fontId="10" fillId="0" borderId="0" xfId="1" applyFont="1" applyAlignment="1">
      <alignment horizontal="left" vertical="center"/>
    </xf>
    <xf numFmtId="0" fontId="10" fillId="0" borderId="6" xfId="1" applyFont="1" applyBorder="1"/>
    <xf numFmtId="0" fontId="10" fillId="0" borderId="0" xfId="1" applyFont="1" applyAlignment="1">
      <alignment horizontal="left"/>
    </xf>
    <xf numFmtId="0" fontId="10" fillId="0" borderId="7" xfId="1" applyFont="1" applyBorder="1" applyAlignment="1">
      <alignment horizontal="left" vertical="center"/>
    </xf>
    <xf numFmtId="0" fontId="10" fillId="0" borderId="8" xfId="1" applyFont="1" applyBorder="1" applyAlignment="1">
      <alignment horizontal="left" vertical="center"/>
    </xf>
    <xf numFmtId="0" fontId="10" fillId="0" borderId="9" xfId="1" applyFont="1" applyBorder="1" applyAlignment="1">
      <alignment horizontal="left" vertical="center"/>
    </xf>
    <xf numFmtId="0" fontId="10" fillId="0" borderId="10" xfId="1" applyFont="1" applyBorder="1" applyAlignment="1">
      <alignment horizontal="left" vertical="center"/>
    </xf>
    <xf numFmtId="0" fontId="10" fillId="0" borderId="11" xfId="1" applyFont="1" applyBorder="1"/>
    <xf numFmtId="0" fontId="10" fillId="0" borderId="11" xfId="1" applyFont="1" applyBorder="1" applyAlignment="1">
      <alignment horizontal="left" vertical="center"/>
    </xf>
    <xf numFmtId="0" fontId="10" fillId="0" borderId="12" xfId="1" applyFont="1" applyBorder="1" applyAlignment="1">
      <alignment horizontal="left" vertical="center"/>
    </xf>
    <xf numFmtId="0" fontId="10" fillId="3" borderId="12" xfId="1" applyFont="1" applyFill="1" applyBorder="1" applyAlignment="1">
      <alignment horizontal="left" vertical="center"/>
    </xf>
    <xf numFmtId="0" fontId="10" fillId="3" borderId="13" xfId="1" applyFont="1" applyFill="1" applyBorder="1" applyAlignment="1">
      <alignment horizontal="left" vertical="center"/>
    </xf>
    <xf numFmtId="0" fontId="10" fillId="3" borderId="14" xfId="1" applyFont="1" applyFill="1" applyBorder="1" applyAlignment="1">
      <alignment horizontal="left" vertical="center"/>
    </xf>
    <xf numFmtId="0" fontId="10" fillId="0" borderId="14" xfId="1" applyFont="1" applyBorder="1"/>
    <xf numFmtId="0" fontId="10" fillId="3" borderId="14" xfId="1" applyFont="1" applyFill="1" applyBorder="1" applyAlignment="1">
      <alignment horizontal="left" vertical="center" wrapText="1"/>
    </xf>
    <xf numFmtId="0" fontId="11" fillId="0" borderId="0" xfId="1" applyFont="1"/>
    <xf numFmtId="0" fontId="10" fillId="0" borderId="15" xfId="1" applyFont="1" applyBorder="1" applyAlignment="1">
      <alignment horizontal="center"/>
    </xf>
    <xf numFmtId="0" fontId="10" fillId="0" borderId="0" xfId="2" applyFont="1"/>
    <xf numFmtId="0" fontId="10" fillId="0" borderId="0" xfId="1" applyFont="1" applyAlignment="1">
      <alignment horizontal="center"/>
    </xf>
    <xf numFmtId="0" fontId="10" fillId="0" borderId="0" xfId="3" applyFont="1"/>
    <xf numFmtId="0" fontId="10" fillId="0" borderId="0" xfId="2" applyFont="1" applyAlignment="1">
      <alignment horizontal="center"/>
    </xf>
    <xf numFmtId="0" fontId="11" fillId="0" borderId="0" xfId="1" applyFont="1" applyAlignment="1">
      <alignment horizontal="center" vertical="center"/>
    </xf>
    <xf numFmtId="0" fontId="6" fillId="2" borderId="3" xfId="1" applyFont="1" applyFill="1" applyBorder="1" applyAlignment="1">
      <alignment vertical="top" wrapText="1"/>
    </xf>
    <xf numFmtId="0" fontId="8" fillId="0" borderId="4" xfId="1" applyFont="1" applyBorder="1"/>
    <xf numFmtId="0" fontId="8" fillId="0" borderId="5" xfId="1" applyFont="1" applyBorder="1"/>
    <xf numFmtId="0" fontId="5" fillId="2" borderId="3" xfId="1" applyFont="1" applyFill="1" applyBorder="1" applyAlignment="1">
      <alignment vertical="top" wrapText="1"/>
    </xf>
    <xf numFmtId="16" fontId="15" fillId="0" borderId="0" xfId="4" applyNumberFormat="1" applyFont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0" fillId="0" borderId="6" xfId="1" applyFont="1" applyBorder="1" applyAlignment="1">
      <alignment horizontal="center" vertical="center" wrapText="1"/>
    </xf>
    <xf numFmtId="16" fontId="10" fillId="0" borderId="0" xfId="1" applyNumberFormat="1" applyFont="1"/>
    <xf numFmtId="0" fontId="2" fillId="0" borderId="0" xfId="1" applyFont="1"/>
    <xf numFmtId="0" fontId="10" fillId="0" borderId="0" xfId="1" applyFont="1"/>
    <xf numFmtId="0" fontId="10" fillId="0" borderId="0" xfId="1" applyFont="1" applyAlignment="1">
      <alignment horizontal="left" vertical="center"/>
    </xf>
    <xf numFmtId="0" fontId="10" fillId="0" borderId="6" xfId="1" applyFont="1" applyBorder="1"/>
    <xf numFmtId="0" fontId="10" fillId="0" borderId="0" xfId="1" applyFont="1" applyAlignment="1">
      <alignment horizontal="left"/>
    </xf>
    <xf numFmtId="0" fontId="10" fillId="0" borderId="7" xfId="1" applyFont="1" applyBorder="1" applyAlignment="1">
      <alignment horizontal="left" vertical="center"/>
    </xf>
    <xf numFmtId="0" fontId="10" fillId="0" borderId="8" xfId="1" applyFont="1" applyBorder="1" applyAlignment="1">
      <alignment horizontal="left" vertical="center"/>
    </xf>
    <xf numFmtId="0" fontId="10" fillId="0" borderId="9" xfId="1" applyFont="1" applyBorder="1" applyAlignment="1">
      <alignment horizontal="left" vertical="center"/>
    </xf>
    <xf numFmtId="0" fontId="10" fillId="0" borderId="10" xfId="1" applyFont="1" applyBorder="1" applyAlignment="1">
      <alignment horizontal="left" vertical="center"/>
    </xf>
    <xf numFmtId="0" fontId="10" fillId="0" borderId="11" xfId="1" applyFont="1" applyBorder="1"/>
    <xf numFmtId="0" fontId="10" fillId="0" borderId="11" xfId="1" applyFont="1" applyBorder="1" applyAlignment="1">
      <alignment horizontal="left" vertical="center"/>
    </xf>
    <xf numFmtId="0" fontId="10" fillId="0" borderId="12" xfId="1" applyFont="1" applyBorder="1" applyAlignment="1">
      <alignment horizontal="left" vertical="center"/>
    </xf>
    <xf numFmtId="0" fontId="10" fillId="3" borderId="12" xfId="1" applyFont="1" applyFill="1" applyBorder="1" applyAlignment="1">
      <alignment horizontal="left" vertical="center"/>
    </xf>
    <xf numFmtId="0" fontId="10" fillId="3" borderId="13" xfId="1" applyFont="1" applyFill="1" applyBorder="1" applyAlignment="1">
      <alignment horizontal="left" vertical="center"/>
    </xf>
    <xf numFmtId="0" fontId="10" fillId="3" borderId="14" xfId="1" applyFont="1" applyFill="1" applyBorder="1" applyAlignment="1">
      <alignment horizontal="left" vertical="center"/>
    </xf>
    <xf numFmtId="0" fontId="10" fillId="0" borderId="14" xfId="1" applyFont="1" applyBorder="1"/>
    <xf numFmtId="0" fontId="10" fillId="3" borderId="14" xfId="1" applyFont="1" applyFill="1" applyBorder="1" applyAlignment="1">
      <alignment horizontal="left" vertical="center" wrapText="1"/>
    </xf>
    <xf numFmtId="0" fontId="11" fillId="0" borderId="0" xfId="1" applyFont="1"/>
    <xf numFmtId="0" fontId="10" fillId="0" borderId="15" xfId="1" applyFont="1" applyBorder="1" applyAlignment="1">
      <alignment horizontal="center"/>
    </xf>
    <xf numFmtId="0" fontId="10" fillId="0" borderId="0" xfId="2" applyFont="1"/>
    <xf numFmtId="0" fontId="10" fillId="0" borderId="0" xfId="1" applyFont="1" applyAlignment="1">
      <alignment horizontal="center"/>
    </xf>
    <xf numFmtId="0" fontId="10" fillId="0" borderId="0" xfId="3" applyFont="1"/>
    <xf numFmtId="0" fontId="10" fillId="0" borderId="0" xfId="2" applyFont="1" applyAlignment="1">
      <alignment horizontal="center"/>
    </xf>
    <xf numFmtId="0" fontId="11" fillId="0" borderId="0" xfId="1" applyFont="1" applyAlignment="1">
      <alignment horizontal="center" vertical="center"/>
    </xf>
    <xf numFmtId="16" fontId="15" fillId="0" borderId="0" xfId="4" applyNumberFormat="1" applyFont="1" applyAlignment="1">
      <alignment horizontal="center" vertical="center"/>
    </xf>
  </cellXfs>
  <cellStyles count="5">
    <cellStyle name="Hyperlink 2 2" xfId="3" xr:uid="{160F6DC7-671B-477C-AACE-9AFE3B2DE656}"/>
    <cellStyle name="Normal" xfId="0" builtinId="0"/>
    <cellStyle name="Normal 2" xfId="2" xr:uid="{9D2707B9-D3CA-4A37-9A3E-425F22852021}"/>
    <cellStyle name="Normal 2 2" xfId="1" xr:uid="{0A688843-3C51-426C-9ED7-BDA4A732A4C0}"/>
    <cellStyle name="Normal 3" xfId="4" xr:uid="{48B28FC3-8791-42E5-99DE-899E35A14747}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107" Type="http://schemas.openxmlformats.org/officeDocument/2006/relationships/hyperlink" Target="mailto:rpdeleon@philkoei.com.ph" TargetMode="External"/><Relationship Id="rId268" Type="http://schemas.openxmlformats.org/officeDocument/2006/relationships/hyperlink" Target="mailto:jmpamintua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32" Type="http://schemas.openxmlformats.org/officeDocument/2006/relationships/hyperlink" Target="mailto:tino.avis1@gmail.com" TargetMode="External"/><Relationship Id="rId53" Type="http://schemas.openxmlformats.org/officeDocument/2006/relationships/hyperlink" Target="mailto:bibatlito2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35" Type="http://schemas.openxmlformats.org/officeDocument/2006/relationships/hyperlink" Target="mailto:samonte_ava88@yahoo.com" TargetMode="External"/><Relationship Id="rId356" Type="http://schemas.openxmlformats.org/officeDocument/2006/relationships/hyperlink" Target="mailto:ronarchidrafts21@yahoo.com" TargetMode="External"/><Relationship Id="rId377" Type="http://schemas.openxmlformats.org/officeDocument/2006/relationships/hyperlink" Target="mailto:enelra1281@gmail.com" TargetMode="External"/><Relationship Id="rId398" Type="http://schemas.openxmlformats.org/officeDocument/2006/relationships/hyperlink" Target="mailto:royzacarias123@gmail.com" TargetMode="External"/><Relationship Id="rId5" Type="http://schemas.openxmlformats.org/officeDocument/2006/relationships/hyperlink" Target="mailto:fsabrigo@yahoo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181" Type="http://schemas.openxmlformats.org/officeDocument/2006/relationships/hyperlink" Target="mailto:kginso@philkoei.com.ph" TargetMode="External"/><Relationship Id="rId216" Type="http://schemas.openxmlformats.org/officeDocument/2006/relationships/hyperlink" Target="mailto:fdmanacop@philkoei.com.ph" TargetMode="External"/><Relationship Id="rId237" Type="http://schemas.openxmlformats.org/officeDocument/2006/relationships/hyperlink" Target="mailto:dzmercado@yahoo.com" TargetMode="External"/><Relationship Id="rId258" Type="http://schemas.openxmlformats.org/officeDocument/2006/relationships/hyperlink" Target="mailto:oliverjohnortiz@rocketmail.com" TargetMode="External"/><Relationship Id="rId279" Type="http://schemas.openxmlformats.org/officeDocument/2006/relationships/hyperlink" Target="mailto:Melai_1119@yahoo.com" TargetMode="External"/><Relationship Id="rId22" Type="http://schemas.openxmlformats.org/officeDocument/2006/relationships/hyperlink" Target="mailto:rsantolin55@yahoo.com" TargetMode="External"/><Relationship Id="rId43" Type="http://schemas.openxmlformats.org/officeDocument/2006/relationships/hyperlink" Target="mailto:cuevasaser@gmail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25" Type="http://schemas.openxmlformats.org/officeDocument/2006/relationships/hyperlink" Target="mailto:nikkamariesales@gmail.com" TargetMode="External"/><Relationship Id="rId346" Type="http://schemas.openxmlformats.org/officeDocument/2006/relationships/hyperlink" Target="mailto:onarrestito8@gmail.com" TargetMode="External"/><Relationship Id="rId367" Type="http://schemas.openxmlformats.org/officeDocument/2006/relationships/hyperlink" Target="mailto:jbtee@philkoei.com.ph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71" Type="http://schemas.openxmlformats.org/officeDocument/2006/relationships/hyperlink" Target="mailto:pzhernandez@philkoei.com.ph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27" Type="http://schemas.openxmlformats.org/officeDocument/2006/relationships/hyperlink" Target="mailto:famapili@philkoei.com.ph" TargetMode="External"/><Relationship Id="rId248" Type="http://schemas.openxmlformats.org/officeDocument/2006/relationships/hyperlink" Target="mailto:along_mumar@yahoo.com.ph" TargetMode="External"/><Relationship Id="rId269" Type="http://schemas.openxmlformats.org/officeDocument/2006/relationships/hyperlink" Target="mailto:junalynnemunar@yahoo.com" TargetMode="External"/><Relationship Id="rId12" Type="http://schemas.openxmlformats.org/officeDocument/2006/relationships/hyperlink" Target="mailto:sjdaliling@philkoei.com.ph" TargetMode="External"/><Relationship Id="rId33" Type="http://schemas.openxmlformats.org/officeDocument/2006/relationships/hyperlink" Target="mailto:lmbaccol2004@yahoo.com" TargetMode="External"/><Relationship Id="rId108" Type="http://schemas.openxmlformats.org/officeDocument/2006/relationships/hyperlink" Target="mailto:ranzelruthdeleon@gmail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15" Type="http://schemas.openxmlformats.org/officeDocument/2006/relationships/hyperlink" Target="mailto:jessabebida@yahoo.com" TargetMode="External"/><Relationship Id="rId336" Type="http://schemas.openxmlformats.org/officeDocument/2006/relationships/hyperlink" Target="mailto:psamoza@philkoei.com.ph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75" Type="http://schemas.openxmlformats.org/officeDocument/2006/relationships/hyperlink" Target="mailto:robethlyzgian@gmail.com" TargetMode="External"/><Relationship Id="rId96" Type="http://schemas.openxmlformats.org/officeDocument/2006/relationships/hyperlink" Target="mailto:kbcruz@philkoei.com.ph" TargetMode="External"/><Relationship Id="rId140" Type="http://schemas.openxmlformats.org/officeDocument/2006/relationships/hyperlink" Target="mailto:amferrer@philkoei.com.ph" TargetMode="External"/><Relationship Id="rId161" Type="http://schemas.openxmlformats.org/officeDocument/2006/relationships/hyperlink" Target="mailto:gonzalesjohnramil@gmail.com" TargetMode="External"/><Relationship Id="rId182" Type="http://schemas.openxmlformats.org/officeDocument/2006/relationships/hyperlink" Target="mailto:psirapta@up.edu.ph" TargetMode="External"/><Relationship Id="rId217" Type="http://schemas.openxmlformats.org/officeDocument/2006/relationships/hyperlink" Target="mailto:felicity031881@yahoo.com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26" Type="http://schemas.openxmlformats.org/officeDocument/2006/relationships/hyperlink" Target="mailto:dinahsaligue@gmail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65" Type="http://schemas.openxmlformats.org/officeDocument/2006/relationships/hyperlink" Target="mailto:joyveekim@gmail.com" TargetMode="External"/><Relationship Id="rId86" Type="http://schemas.openxmlformats.org/officeDocument/2006/relationships/hyperlink" Target="mailto:mcbandril@gmail.com" TargetMode="External"/><Relationship Id="rId130" Type="http://schemas.openxmlformats.org/officeDocument/2006/relationships/hyperlink" Target="mailto:cpeenggsvcs@gmail.com" TargetMode="External"/><Relationship Id="rId151" Type="http://schemas.openxmlformats.org/officeDocument/2006/relationships/hyperlink" Target="mailto:bebotgalima67@gmail.com" TargetMode="External"/><Relationship Id="rId368" Type="http://schemas.openxmlformats.org/officeDocument/2006/relationships/hyperlink" Target="mailto:christophertee07@yahoo.com" TargetMode="External"/><Relationship Id="rId389" Type="http://schemas.openxmlformats.org/officeDocument/2006/relationships/hyperlink" Target="mailto:lpvillegas@philkoei.com.ph" TargetMode="External"/><Relationship Id="rId172" Type="http://schemas.openxmlformats.org/officeDocument/2006/relationships/hyperlink" Target="mailto:phoebe07_hernandez@yahoo.com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28" Type="http://schemas.openxmlformats.org/officeDocument/2006/relationships/hyperlink" Target="mailto:mapili.freshagracea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281" Type="http://schemas.openxmlformats.org/officeDocument/2006/relationships/hyperlink" Target="about:blank" TargetMode="External"/><Relationship Id="rId316" Type="http://schemas.openxmlformats.org/officeDocument/2006/relationships/hyperlink" Target="mailto:benrojas59@yahoo.com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55" Type="http://schemas.openxmlformats.org/officeDocument/2006/relationships/hyperlink" Target="mailto:jerdag_2010@yahoo.com" TargetMode="External"/><Relationship Id="rId76" Type="http://schemas.openxmlformats.org/officeDocument/2006/relationships/hyperlink" Target="mailto:rgcastillo@philkoei.com.ph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141" Type="http://schemas.openxmlformats.org/officeDocument/2006/relationships/hyperlink" Target="mailto:arlenefer007@gmail.com" TargetMode="External"/><Relationship Id="rId358" Type="http://schemas.openxmlformats.org/officeDocument/2006/relationships/hyperlink" Target="mailto:sandrelita@hot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62" Type="http://schemas.openxmlformats.org/officeDocument/2006/relationships/hyperlink" Target="mailto:rrgonzalvo@yahoo.com" TargetMode="External"/><Relationship Id="rId183" Type="http://schemas.openxmlformats.org/officeDocument/2006/relationships/hyperlink" Target="mailto:vicjar_26@yahoo.com.ph" TargetMode="External"/><Relationship Id="rId218" Type="http://schemas.openxmlformats.org/officeDocument/2006/relationships/hyperlink" Target="mailto:heidelenem@gmail.com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71" Type="http://schemas.openxmlformats.org/officeDocument/2006/relationships/hyperlink" Target="mailto:krpangan@philkoei.com.ph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24" Type="http://schemas.openxmlformats.org/officeDocument/2006/relationships/hyperlink" Target="mailto:antonio@gmail.com" TargetMode="External"/><Relationship Id="rId45" Type="http://schemas.openxmlformats.org/officeDocument/2006/relationships/hyperlink" Target="mailto:gnbenitez@philkoei.com.ph" TargetMode="External"/><Relationship Id="rId66" Type="http://schemas.openxmlformats.org/officeDocument/2006/relationships/hyperlink" Target="mailto:rscajr@yahoo.com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48" Type="http://schemas.openxmlformats.org/officeDocument/2006/relationships/hyperlink" Target="mailto:ccsimpao@philkoei.com.ph" TargetMode="External"/><Relationship Id="rId369" Type="http://schemas.openxmlformats.org/officeDocument/2006/relationships/hyperlink" Target="mailto:tetemplo@yahoo.com.ph" TargetMode="External"/><Relationship Id="rId152" Type="http://schemas.openxmlformats.org/officeDocument/2006/relationships/hyperlink" Target="mailto:rjgallemit@philkoei.com.ph" TargetMode="External"/><Relationship Id="rId173" Type="http://schemas.openxmlformats.org/officeDocument/2006/relationships/hyperlink" Target="mailto:joicelhernando@yahoo.com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35" Type="http://schemas.openxmlformats.org/officeDocument/2006/relationships/hyperlink" Target="mailto:jhen7491@gmail.com" TargetMode="External"/><Relationship Id="rId56" Type="http://schemas.openxmlformats.org/officeDocument/2006/relationships/hyperlink" Target="mailto:acbonete@philkoei.com.ph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17" Type="http://schemas.openxmlformats.org/officeDocument/2006/relationships/hyperlink" Target="mailto:benrojas59@gmail.com" TargetMode="External"/><Relationship Id="rId338" Type="http://schemas.openxmlformats.org/officeDocument/2006/relationships/hyperlink" Target="mailto:joanne_sanjuan@yahoo.com" TargetMode="External"/><Relationship Id="rId359" Type="http://schemas.openxmlformats.org/officeDocument/2006/relationships/hyperlink" Target="mailto:jssulapas@up.edu.ph" TargetMode="External"/><Relationship Id="rId8" Type="http://schemas.openxmlformats.org/officeDocument/2006/relationships/hyperlink" Target="mailto:agripajudyann022891@gmail.com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42" Type="http://schemas.openxmlformats.org/officeDocument/2006/relationships/hyperlink" Target="mailto:vikkiferrer2@yahoo.com" TargetMode="External"/><Relationship Id="rId163" Type="http://schemas.openxmlformats.org/officeDocument/2006/relationships/hyperlink" Target="mailto:engr.mars_prints@yahoo.com" TargetMode="External"/><Relationship Id="rId184" Type="http://schemas.openxmlformats.org/officeDocument/2006/relationships/hyperlink" Target="mailto:jarabavicky26@gmail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391" Type="http://schemas.openxmlformats.org/officeDocument/2006/relationships/hyperlink" Target="mailto:tsviloria@philkoei.com.ph" TargetMode="External"/><Relationship Id="rId230" Type="http://schemas.openxmlformats.org/officeDocument/2006/relationships/hyperlink" Target="mailto:mmmarasigan@philkoei.com.ph" TargetMode="External"/><Relationship Id="rId251" Type="http://schemas.openxmlformats.org/officeDocument/2006/relationships/hyperlink" Target="mailto:rizananas30@yahoo.com.ph" TargetMode="External"/><Relationship Id="rId25" Type="http://schemas.openxmlformats.org/officeDocument/2006/relationships/hyperlink" Target="mailto:maidahantonio@yahoo.com" TargetMode="External"/><Relationship Id="rId46" Type="http://schemas.openxmlformats.org/officeDocument/2006/relationships/hyperlink" Target="mailto:julesbenitez@gmail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28" Type="http://schemas.openxmlformats.org/officeDocument/2006/relationships/hyperlink" Target="mailto:bbsaligumba@philkoei.com.ph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32" Type="http://schemas.openxmlformats.org/officeDocument/2006/relationships/hyperlink" Target="mailto:monesto888@gmail.com" TargetMode="External"/><Relationship Id="rId153" Type="http://schemas.openxmlformats.org/officeDocument/2006/relationships/hyperlink" Target="mailto:ronilagallemit@gmail.com" TargetMode="External"/><Relationship Id="rId174" Type="http://schemas.openxmlformats.org/officeDocument/2006/relationships/hyperlink" Target="mailto:avhinolan@philkoei.com.ph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381" Type="http://schemas.openxmlformats.org/officeDocument/2006/relationships/hyperlink" Target="mailto:eavargascal@yahoo.com" TargetMode="External"/><Relationship Id="rId220" Type="http://schemas.openxmlformats.org/officeDocument/2006/relationships/hyperlink" Target="mailto:raulmaglalang@yahoo.com" TargetMode="External"/><Relationship Id="rId241" Type="http://schemas.openxmlformats.org/officeDocument/2006/relationships/hyperlink" Target="mailto:yammy.miculob@gmail.com" TargetMode="External"/><Relationship Id="rId15" Type="http://schemas.openxmlformats.org/officeDocument/2006/relationships/hyperlink" Target="mailto:erick.pkii@yahoo.com" TargetMode="External"/><Relationship Id="rId36" Type="http://schemas.openxmlformats.org/officeDocument/2006/relationships/hyperlink" Target="mailto:edwardbailon137@gmail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283" Type="http://schemas.openxmlformats.org/officeDocument/2006/relationships/hyperlink" Target="mailto:marlonperez_58@yahoo.com" TargetMode="External"/><Relationship Id="rId318" Type="http://schemas.openxmlformats.org/officeDocument/2006/relationships/hyperlink" Target="mailto:reynar_rollan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99" Type="http://schemas.openxmlformats.org/officeDocument/2006/relationships/hyperlink" Target="mailto:rldabasol@philkoei.com.ph" TargetMode="External"/><Relationship Id="rId101" Type="http://schemas.openxmlformats.org/officeDocument/2006/relationships/hyperlink" Target="mailto:noniedacasin@yahoo.com.ph" TargetMode="External"/><Relationship Id="rId122" Type="http://schemas.openxmlformats.org/officeDocument/2006/relationships/hyperlink" Target="mailto:orlydima@yahoo.com" TargetMode="External"/><Relationship Id="rId143" Type="http://schemas.openxmlformats.org/officeDocument/2006/relationships/hyperlink" Target="mailto:renflord@yahoo.com.ph" TargetMode="External"/><Relationship Id="rId164" Type="http://schemas.openxmlformats.org/officeDocument/2006/relationships/hyperlink" Target="mailto:edmundo.guazon@gmail.com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371" Type="http://schemas.openxmlformats.org/officeDocument/2006/relationships/hyperlink" Target="mailto:remelyn_tisbe@yahoo.com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52" Type="http://schemas.openxmlformats.org/officeDocument/2006/relationships/hyperlink" Target="mailto:rmnarte@philkoei.com.ph" TargetMode="External"/><Relationship Id="rId273" Type="http://schemas.openxmlformats.org/officeDocument/2006/relationships/hyperlink" Target="mailto:cppante@hotmail.com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329" Type="http://schemas.openxmlformats.org/officeDocument/2006/relationships/hyperlink" Target="mailto:salmorinbonnie2@gmail.com" TargetMode="External"/><Relationship Id="rId47" Type="http://schemas.openxmlformats.org/officeDocument/2006/relationships/hyperlink" Target="mailto:gvberdin@philkoei.com.ph" TargetMode="External"/><Relationship Id="rId68" Type="http://schemas.openxmlformats.org/officeDocument/2006/relationships/hyperlink" Target="mailto:sccalipes@yahoo.com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33" Type="http://schemas.openxmlformats.org/officeDocument/2006/relationships/hyperlink" Target="mailto:rtestrada@philkoei.com.ph" TargetMode="External"/><Relationship Id="rId154" Type="http://schemas.openxmlformats.org/officeDocument/2006/relationships/hyperlink" Target="mailto:rollie_galvez@yahoo.com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16" Type="http://schemas.openxmlformats.org/officeDocument/2006/relationships/hyperlink" Target="about:blank" TargetMode="External"/><Relationship Id="rId221" Type="http://schemas.openxmlformats.org/officeDocument/2006/relationships/hyperlink" Target="mailto:momaglalang@yahoo.com" TargetMode="External"/><Relationship Id="rId242" Type="http://schemas.openxmlformats.org/officeDocument/2006/relationships/hyperlink" Target="mailto:iamz_amburai@yahoo.com" TargetMode="External"/><Relationship Id="rId263" Type="http://schemas.openxmlformats.org/officeDocument/2006/relationships/hyperlink" Target="mailto:dmpadilla@philkoei.com.ph" TargetMode="External"/><Relationship Id="rId284" Type="http://schemas.openxmlformats.org/officeDocument/2006/relationships/hyperlink" Target="mailto:angelito_permison@yahoo.com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about:blank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E63E8-47CF-401B-AF0C-C8E863B6A773}">
  <dimension ref="A1:G1000"/>
  <sheetViews>
    <sheetView workbookViewId="0">
      <selection activeCell="D39" sqref="D39:D40"/>
    </sheetView>
  </sheetViews>
  <sheetFormatPr defaultColWidth="14.42578125" defaultRowHeight="15" customHeight="1"/>
  <cols>
    <col min="1" max="1" width="28.28515625" style="7" customWidth="1"/>
    <col min="2" max="2" width="8.7109375" style="7" customWidth="1"/>
    <col min="3" max="3" width="22.140625" style="7" customWidth="1"/>
    <col min="4" max="5" width="8.7109375" style="7" customWidth="1"/>
    <col min="6" max="6" width="19.7109375" style="7" customWidth="1"/>
    <col min="7" max="7" width="28.28515625" style="7" customWidth="1"/>
    <col min="8" max="26" width="8.7109375" style="7" customWidth="1"/>
    <col min="27" max="16384" width="14.42578125" style="7"/>
  </cols>
  <sheetData>
    <row r="1" spans="1:7" ht="30">
      <c r="A1" s="5" t="s">
        <v>153</v>
      </c>
      <c r="B1" s="5" t="s">
        <v>154</v>
      </c>
      <c r="C1" s="6" t="s">
        <v>4</v>
      </c>
      <c r="D1" s="6" t="s">
        <v>6</v>
      </c>
      <c r="E1" s="6" t="s">
        <v>5</v>
      </c>
      <c r="F1" s="5" t="s">
        <v>155</v>
      </c>
    </row>
    <row r="2" spans="1:7">
      <c r="A2" s="8" t="s">
        <v>156</v>
      </c>
      <c r="B2" s="9">
        <v>1</v>
      </c>
      <c r="C2" s="9">
        <v>53</v>
      </c>
      <c r="D2" s="9" t="s">
        <v>157</v>
      </c>
      <c r="E2" s="9" t="s">
        <v>158</v>
      </c>
      <c r="F2" s="9" t="s">
        <v>159</v>
      </c>
      <c r="G2" s="10"/>
    </row>
    <row r="3" spans="1:7">
      <c r="A3" s="8" t="s">
        <v>160</v>
      </c>
      <c r="B3" s="9">
        <v>2</v>
      </c>
      <c r="C3" s="9" t="s">
        <v>161</v>
      </c>
      <c r="D3" s="9" t="s">
        <v>162</v>
      </c>
      <c r="E3" s="9" t="s">
        <v>163</v>
      </c>
      <c r="F3" s="9" t="s">
        <v>164</v>
      </c>
      <c r="G3" s="10"/>
    </row>
    <row r="4" spans="1:7" ht="45" customHeight="1">
      <c r="A4" s="11" t="s">
        <v>165</v>
      </c>
      <c r="B4" s="49">
        <v>3</v>
      </c>
      <c r="C4" s="49" t="s">
        <v>48</v>
      </c>
      <c r="D4" s="49" t="s">
        <v>166</v>
      </c>
      <c r="E4" s="49" t="s">
        <v>167</v>
      </c>
      <c r="F4" s="12" t="s">
        <v>168</v>
      </c>
      <c r="G4" s="10"/>
    </row>
    <row r="5" spans="1:7">
      <c r="A5" s="13" t="s">
        <v>169</v>
      </c>
      <c r="B5" s="50"/>
      <c r="C5" s="50"/>
      <c r="D5" s="50"/>
      <c r="E5" s="50"/>
      <c r="F5" s="14"/>
      <c r="G5" s="10"/>
    </row>
    <row r="6" spans="1:7">
      <c r="A6" s="15"/>
      <c r="B6" s="51"/>
      <c r="C6" s="51"/>
      <c r="D6" s="51"/>
      <c r="E6" s="51"/>
      <c r="F6" s="16" t="s">
        <v>170</v>
      </c>
      <c r="G6" s="10"/>
    </row>
    <row r="7" spans="1:7" ht="69.75" customHeight="1">
      <c r="A7" s="11" t="s">
        <v>171</v>
      </c>
      <c r="B7" s="49">
        <v>4</v>
      </c>
      <c r="C7" s="49" t="s">
        <v>172</v>
      </c>
      <c r="D7" s="49" t="s">
        <v>173</v>
      </c>
      <c r="E7" s="49" t="s">
        <v>174</v>
      </c>
      <c r="F7" s="12" t="s">
        <v>175</v>
      </c>
      <c r="G7" s="10"/>
    </row>
    <row r="8" spans="1:7">
      <c r="A8" s="17" t="s">
        <v>176</v>
      </c>
      <c r="B8" s="51"/>
      <c r="C8" s="51"/>
      <c r="D8" s="51"/>
      <c r="E8" s="51"/>
      <c r="F8" s="16" t="s">
        <v>177</v>
      </c>
      <c r="G8" s="10"/>
    </row>
    <row r="9" spans="1:7">
      <c r="A9" s="9"/>
      <c r="B9" s="9">
        <v>5</v>
      </c>
      <c r="C9" s="9">
        <v>785</v>
      </c>
      <c r="D9" s="9" t="s">
        <v>178</v>
      </c>
      <c r="E9" s="9" t="s">
        <v>179</v>
      </c>
      <c r="F9" s="9" t="s">
        <v>180</v>
      </c>
      <c r="G9" s="10"/>
    </row>
    <row r="10" spans="1:7" ht="60" customHeight="1">
      <c r="A10" s="11" t="s">
        <v>181</v>
      </c>
      <c r="B10" s="49">
        <v>6</v>
      </c>
      <c r="C10" s="49">
        <v>767</v>
      </c>
      <c r="D10" s="49" t="s">
        <v>182</v>
      </c>
      <c r="E10" s="49" t="s">
        <v>183</v>
      </c>
      <c r="F10" s="49" t="s">
        <v>184</v>
      </c>
      <c r="G10" s="10"/>
    </row>
    <row r="11" spans="1:7" ht="28.5">
      <c r="A11" s="17" t="s">
        <v>185</v>
      </c>
      <c r="B11" s="51"/>
      <c r="C11" s="51"/>
      <c r="D11" s="51"/>
      <c r="E11" s="51"/>
      <c r="F11" s="51"/>
      <c r="G11" s="10"/>
    </row>
    <row r="12" spans="1:7" ht="57" customHeight="1">
      <c r="A12" s="11" t="s">
        <v>186</v>
      </c>
      <c r="B12" s="49">
        <v>7</v>
      </c>
      <c r="C12" s="49" t="s">
        <v>187</v>
      </c>
      <c r="D12" s="49" t="s">
        <v>188</v>
      </c>
      <c r="E12" s="49" t="s">
        <v>189</v>
      </c>
      <c r="F12" s="49" t="s">
        <v>190</v>
      </c>
      <c r="G12" s="10"/>
    </row>
    <row r="13" spans="1:7">
      <c r="A13" s="17" t="s">
        <v>191</v>
      </c>
      <c r="B13" s="51"/>
      <c r="C13" s="51"/>
      <c r="D13" s="51"/>
      <c r="E13" s="51"/>
      <c r="F13" s="51"/>
      <c r="G13" s="10"/>
    </row>
    <row r="14" spans="1:7">
      <c r="A14" s="8" t="s">
        <v>192</v>
      </c>
      <c r="B14" s="9">
        <v>8</v>
      </c>
      <c r="C14" s="9" t="s">
        <v>193</v>
      </c>
      <c r="D14" s="9" t="s">
        <v>194</v>
      </c>
      <c r="E14" s="9" t="s">
        <v>195</v>
      </c>
      <c r="F14" s="9" t="s">
        <v>196</v>
      </c>
      <c r="G14" s="10"/>
    </row>
    <row r="15" spans="1:7" ht="82.5" customHeight="1">
      <c r="A15" s="11" t="s">
        <v>197</v>
      </c>
      <c r="B15" s="49">
        <v>9</v>
      </c>
      <c r="C15" s="49">
        <v>591</v>
      </c>
      <c r="D15" s="49" t="s">
        <v>198</v>
      </c>
      <c r="E15" s="49" t="s">
        <v>199</v>
      </c>
      <c r="F15" s="12" t="s">
        <v>200</v>
      </c>
      <c r="G15" s="10"/>
    </row>
    <row r="16" spans="1:7">
      <c r="A16" s="13" t="s">
        <v>201</v>
      </c>
      <c r="B16" s="50"/>
      <c r="C16" s="50"/>
      <c r="D16" s="50"/>
      <c r="E16" s="50"/>
      <c r="F16" s="14"/>
      <c r="G16" s="10"/>
    </row>
    <row r="17" spans="1:7">
      <c r="A17" s="15"/>
      <c r="B17" s="51"/>
      <c r="C17" s="51"/>
      <c r="D17" s="51"/>
      <c r="E17" s="51"/>
      <c r="F17" s="16" t="s">
        <v>202</v>
      </c>
      <c r="G17" s="10"/>
    </row>
    <row r="18" spans="1:7" ht="28.5">
      <c r="A18" s="8" t="s">
        <v>203</v>
      </c>
      <c r="B18" s="9">
        <v>10</v>
      </c>
      <c r="C18" s="9">
        <v>486</v>
      </c>
      <c r="D18" s="9" t="s">
        <v>204</v>
      </c>
      <c r="E18" s="9" t="s">
        <v>205</v>
      </c>
      <c r="F18" s="9" t="s">
        <v>206</v>
      </c>
      <c r="G18" s="10"/>
    </row>
    <row r="19" spans="1:7" ht="87" customHeight="1">
      <c r="A19" s="52" t="s">
        <v>207</v>
      </c>
      <c r="B19" s="49">
        <v>11</v>
      </c>
      <c r="C19" s="49">
        <v>462</v>
      </c>
      <c r="D19" s="49" t="s">
        <v>208</v>
      </c>
      <c r="E19" s="49" t="s">
        <v>209</v>
      </c>
      <c r="F19" s="12" t="s">
        <v>210</v>
      </c>
      <c r="G19" s="10"/>
    </row>
    <row r="20" spans="1:7">
      <c r="A20" s="50"/>
      <c r="B20" s="50"/>
      <c r="C20" s="50"/>
      <c r="D20" s="50"/>
      <c r="E20" s="50"/>
      <c r="F20" s="14"/>
      <c r="G20" s="10"/>
    </row>
    <row r="21" spans="1:7" ht="15.75" customHeight="1">
      <c r="A21" s="51"/>
      <c r="B21" s="51"/>
      <c r="C21" s="51"/>
      <c r="D21" s="51"/>
      <c r="E21" s="51"/>
      <c r="F21" s="16" t="s">
        <v>211</v>
      </c>
      <c r="G21" s="10"/>
    </row>
    <row r="22" spans="1:7" ht="15.75" customHeight="1">
      <c r="A22" s="8" t="s">
        <v>212</v>
      </c>
      <c r="B22" s="9">
        <v>12</v>
      </c>
      <c r="C22" s="9" t="s">
        <v>213</v>
      </c>
      <c r="D22" s="9" t="s">
        <v>214</v>
      </c>
      <c r="E22" s="9" t="s">
        <v>215</v>
      </c>
      <c r="F22" s="9"/>
      <c r="G22" s="10"/>
    </row>
    <row r="23" spans="1:7" ht="80.25" customHeight="1">
      <c r="A23" s="11" t="s">
        <v>216</v>
      </c>
      <c r="B23" s="49">
        <v>13</v>
      </c>
      <c r="C23" s="49">
        <v>650</v>
      </c>
      <c r="D23" s="49" t="s">
        <v>217</v>
      </c>
      <c r="E23" s="49" t="s">
        <v>218</v>
      </c>
      <c r="F23" s="49" t="s">
        <v>219</v>
      </c>
      <c r="G23" s="10"/>
    </row>
    <row r="24" spans="1:7" ht="15.75" customHeight="1">
      <c r="A24" s="18"/>
      <c r="B24" s="50"/>
      <c r="C24" s="50"/>
      <c r="D24" s="50"/>
      <c r="E24" s="50"/>
      <c r="F24" s="50"/>
      <c r="G24" s="10"/>
    </row>
    <row r="25" spans="1:7" ht="15.75" customHeight="1">
      <c r="A25" s="17" t="s">
        <v>220</v>
      </c>
      <c r="B25" s="51"/>
      <c r="C25" s="51"/>
      <c r="D25" s="51"/>
      <c r="E25" s="51"/>
      <c r="F25" s="51"/>
      <c r="G25" s="10"/>
    </row>
    <row r="26" spans="1:7" ht="15.75" customHeight="1">
      <c r="A26" s="8" t="s">
        <v>221</v>
      </c>
      <c r="B26" s="9">
        <v>14</v>
      </c>
      <c r="C26" s="9" t="s">
        <v>222</v>
      </c>
      <c r="D26" s="9" t="s">
        <v>223</v>
      </c>
      <c r="E26" s="9" t="s">
        <v>224</v>
      </c>
      <c r="F26" s="9" t="s">
        <v>225</v>
      </c>
      <c r="G26" s="10"/>
    </row>
    <row r="27" spans="1:7" ht="15.75" customHeight="1">
      <c r="A27" s="8" t="s">
        <v>226</v>
      </c>
      <c r="B27" s="9">
        <v>15</v>
      </c>
      <c r="C27" s="9" t="s">
        <v>227</v>
      </c>
      <c r="D27" s="9" t="s">
        <v>228</v>
      </c>
      <c r="E27" s="9" t="s">
        <v>229</v>
      </c>
      <c r="F27" s="9"/>
      <c r="G27" s="10"/>
    </row>
    <row r="28" spans="1:7" ht="15.75" customHeight="1">
      <c r="A28" s="8" t="s">
        <v>230</v>
      </c>
      <c r="B28" s="9">
        <v>16</v>
      </c>
      <c r="C28" s="9">
        <v>732</v>
      </c>
      <c r="D28" s="9" t="s">
        <v>231</v>
      </c>
      <c r="E28" s="9" t="s">
        <v>232</v>
      </c>
      <c r="F28" s="9" t="s">
        <v>233</v>
      </c>
      <c r="G28" s="10"/>
    </row>
    <row r="29" spans="1:7" ht="48.75" customHeight="1">
      <c r="A29" s="52" t="s">
        <v>234</v>
      </c>
      <c r="B29" s="49">
        <v>17</v>
      </c>
      <c r="C29" s="49" t="s">
        <v>235</v>
      </c>
      <c r="D29" s="49" t="s">
        <v>236</v>
      </c>
      <c r="E29" s="49" t="s">
        <v>237</v>
      </c>
      <c r="F29" s="12" t="s">
        <v>238</v>
      </c>
      <c r="G29" s="10"/>
    </row>
    <row r="30" spans="1:7" ht="15.75" customHeight="1">
      <c r="A30" s="50"/>
      <c r="B30" s="50"/>
      <c r="C30" s="50"/>
      <c r="D30" s="50"/>
      <c r="E30" s="50"/>
      <c r="F30" s="14"/>
      <c r="G30" s="10"/>
    </row>
    <row r="31" spans="1:7" ht="15.75" customHeight="1">
      <c r="A31" s="51"/>
      <c r="B31" s="51"/>
      <c r="C31" s="51"/>
      <c r="D31" s="51"/>
      <c r="E31" s="51"/>
      <c r="F31" s="16" t="s">
        <v>239</v>
      </c>
      <c r="G31" s="10"/>
    </row>
    <row r="32" spans="1:7" ht="45" customHeight="1">
      <c r="A32" s="11" t="s">
        <v>240</v>
      </c>
      <c r="B32" s="49">
        <v>18</v>
      </c>
      <c r="C32" s="49" t="s">
        <v>241</v>
      </c>
      <c r="D32" s="49" t="s">
        <v>242</v>
      </c>
      <c r="E32" s="49" t="s">
        <v>243</v>
      </c>
      <c r="F32" s="49" t="s">
        <v>244</v>
      </c>
      <c r="G32" s="10"/>
    </row>
    <row r="33" spans="1:7" ht="15.75" customHeight="1">
      <c r="A33" s="17" t="s">
        <v>245</v>
      </c>
      <c r="B33" s="51"/>
      <c r="C33" s="51"/>
      <c r="D33" s="51"/>
      <c r="E33" s="51"/>
      <c r="F33" s="51"/>
      <c r="G33" s="10"/>
    </row>
    <row r="34" spans="1:7" ht="15.75" customHeight="1">
      <c r="A34" s="8" t="s">
        <v>246</v>
      </c>
      <c r="B34" s="9">
        <v>19</v>
      </c>
      <c r="C34" s="9" t="s">
        <v>247</v>
      </c>
      <c r="D34" s="9" t="s">
        <v>242</v>
      </c>
      <c r="E34" s="9" t="s">
        <v>248</v>
      </c>
      <c r="F34" s="9"/>
      <c r="G34" s="10"/>
    </row>
    <row r="35" spans="1:7" ht="15.75" customHeight="1">
      <c r="A35" s="8" t="s">
        <v>249</v>
      </c>
      <c r="B35" s="9">
        <v>20</v>
      </c>
      <c r="C35" s="9" t="s">
        <v>250</v>
      </c>
      <c r="D35" s="9" t="s">
        <v>251</v>
      </c>
      <c r="E35" s="9" t="s">
        <v>252</v>
      </c>
      <c r="F35" s="9"/>
      <c r="G35" s="10"/>
    </row>
    <row r="36" spans="1:7" ht="60" customHeight="1">
      <c r="A36" s="11" t="s">
        <v>253</v>
      </c>
      <c r="B36" s="49">
        <v>21</v>
      </c>
      <c r="C36" s="49">
        <v>701</v>
      </c>
      <c r="D36" s="49" t="s">
        <v>251</v>
      </c>
      <c r="E36" s="49" t="s">
        <v>254</v>
      </c>
      <c r="F36" s="49" t="s">
        <v>255</v>
      </c>
      <c r="G36" s="10"/>
    </row>
    <row r="37" spans="1:7" ht="15.75" customHeight="1">
      <c r="A37" s="18"/>
      <c r="B37" s="50"/>
      <c r="C37" s="50"/>
      <c r="D37" s="50"/>
      <c r="E37" s="50"/>
      <c r="F37" s="50"/>
      <c r="G37" s="10"/>
    </row>
    <row r="38" spans="1:7" ht="15.75" customHeight="1">
      <c r="A38" s="17" t="s">
        <v>256</v>
      </c>
      <c r="B38" s="51"/>
      <c r="C38" s="51"/>
      <c r="D38" s="51"/>
      <c r="E38" s="51"/>
      <c r="F38" s="51"/>
      <c r="G38" s="10"/>
    </row>
    <row r="39" spans="1:7" ht="60" customHeight="1">
      <c r="A39" s="11" t="s">
        <v>257</v>
      </c>
      <c r="B39" s="49">
        <v>22</v>
      </c>
      <c r="C39" s="49">
        <v>782</v>
      </c>
      <c r="D39" s="49" t="s">
        <v>258</v>
      </c>
      <c r="E39" s="49" t="s">
        <v>259</v>
      </c>
      <c r="F39" s="49" t="s">
        <v>260</v>
      </c>
      <c r="G39" s="10"/>
    </row>
    <row r="40" spans="1:7" ht="15.75" customHeight="1">
      <c r="A40" s="17" t="s">
        <v>261</v>
      </c>
      <c r="B40" s="51"/>
      <c r="C40" s="51"/>
      <c r="D40" s="51"/>
      <c r="E40" s="51"/>
      <c r="F40" s="51"/>
      <c r="G40" s="10"/>
    </row>
    <row r="41" spans="1:7" ht="15.75" customHeight="1">
      <c r="A41" s="8" t="s">
        <v>262</v>
      </c>
      <c r="B41" s="9">
        <v>23</v>
      </c>
      <c r="C41" s="9" t="s">
        <v>263</v>
      </c>
      <c r="D41" s="9" t="s">
        <v>264</v>
      </c>
      <c r="E41" s="9" t="s">
        <v>265</v>
      </c>
      <c r="F41" s="9"/>
      <c r="G41" s="10"/>
    </row>
    <row r="42" spans="1:7" ht="36" customHeight="1">
      <c r="A42" s="52" t="s">
        <v>266</v>
      </c>
      <c r="B42" s="49">
        <v>24</v>
      </c>
      <c r="C42" s="49" t="s">
        <v>267</v>
      </c>
      <c r="D42" s="49" t="s">
        <v>268</v>
      </c>
      <c r="E42" s="49" t="s">
        <v>269</v>
      </c>
      <c r="F42" s="12" t="s">
        <v>270</v>
      </c>
      <c r="G42" s="19"/>
    </row>
    <row r="43" spans="1:7" ht="15.75" customHeight="1">
      <c r="A43" s="50"/>
      <c r="B43" s="50"/>
      <c r="C43" s="50"/>
      <c r="D43" s="50"/>
      <c r="E43" s="50"/>
      <c r="F43" s="14"/>
      <c r="G43" s="20"/>
    </row>
    <row r="44" spans="1:7" ht="15.75" customHeight="1">
      <c r="A44" s="51"/>
      <c r="B44" s="51"/>
      <c r="C44" s="51"/>
      <c r="D44" s="51"/>
      <c r="E44" s="51"/>
      <c r="F44" s="16" t="s">
        <v>271</v>
      </c>
      <c r="G44" s="21"/>
    </row>
    <row r="45" spans="1:7" ht="15.75" customHeight="1">
      <c r="A45" s="8" t="s">
        <v>272</v>
      </c>
      <c r="B45" s="9">
        <v>25</v>
      </c>
      <c r="C45" s="9" t="s">
        <v>273</v>
      </c>
      <c r="D45" s="9" t="s">
        <v>274</v>
      </c>
      <c r="E45" s="9" t="s">
        <v>275</v>
      </c>
      <c r="F45" s="9" t="s">
        <v>276</v>
      </c>
      <c r="G45" s="10"/>
    </row>
    <row r="46" spans="1:7" ht="60" customHeight="1">
      <c r="A46" s="11" t="s">
        <v>277</v>
      </c>
      <c r="B46" s="49">
        <v>26</v>
      </c>
      <c r="C46" s="49">
        <v>771</v>
      </c>
      <c r="D46" s="49" t="s">
        <v>278</v>
      </c>
      <c r="E46" s="49" t="s">
        <v>279</v>
      </c>
      <c r="F46" s="49" t="s">
        <v>280</v>
      </c>
      <c r="G46" s="19"/>
    </row>
    <row r="47" spans="1:7" ht="15.75" customHeight="1">
      <c r="A47" s="17" t="s">
        <v>281</v>
      </c>
      <c r="B47" s="51"/>
      <c r="C47" s="51"/>
      <c r="D47" s="51"/>
      <c r="E47" s="51"/>
      <c r="F47" s="51"/>
      <c r="G47" s="21"/>
    </row>
    <row r="48" spans="1:7" ht="15.75" customHeight="1">
      <c r="A48" s="8" t="s">
        <v>282</v>
      </c>
      <c r="B48" s="9">
        <v>27</v>
      </c>
      <c r="C48" s="9" t="s">
        <v>283</v>
      </c>
      <c r="D48" s="9" t="s">
        <v>284</v>
      </c>
      <c r="E48" s="9" t="s">
        <v>285</v>
      </c>
      <c r="F48" s="9" t="s">
        <v>286</v>
      </c>
      <c r="G48" s="10"/>
    </row>
    <row r="49" spans="1:7" ht="15.75" customHeight="1">
      <c r="A49" s="8" t="s">
        <v>287</v>
      </c>
      <c r="B49" s="9">
        <v>28</v>
      </c>
      <c r="C49" s="9" t="s">
        <v>288</v>
      </c>
      <c r="D49" s="9" t="s">
        <v>289</v>
      </c>
      <c r="E49" s="9" t="s">
        <v>290</v>
      </c>
      <c r="F49" s="9" t="s">
        <v>291</v>
      </c>
      <c r="G49" s="10"/>
    </row>
    <row r="50" spans="1:7" ht="15.75" customHeight="1">
      <c r="A50" s="8" t="s">
        <v>292</v>
      </c>
      <c r="B50" s="9">
        <v>29</v>
      </c>
      <c r="C50" s="9">
        <v>451</v>
      </c>
      <c r="D50" s="9" t="s">
        <v>293</v>
      </c>
      <c r="E50" s="9" t="s">
        <v>294</v>
      </c>
      <c r="F50" s="9">
        <v>9277301453</v>
      </c>
      <c r="G50" s="10"/>
    </row>
    <row r="51" spans="1:7" ht="112.5" customHeight="1">
      <c r="A51" s="52" t="s">
        <v>295</v>
      </c>
      <c r="B51" s="49">
        <v>30</v>
      </c>
      <c r="C51" s="49">
        <v>763</v>
      </c>
      <c r="D51" s="49" t="s">
        <v>296</v>
      </c>
      <c r="E51" s="49" t="s">
        <v>297</v>
      </c>
      <c r="F51" s="12" t="s">
        <v>298</v>
      </c>
      <c r="G51" s="19"/>
    </row>
    <row r="52" spans="1:7" ht="15.75" customHeight="1">
      <c r="A52" s="50"/>
      <c r="B52" s="50"/>
      <c r="C52" s="50"/>
      <c r="D52" s="50"/>
      <c r="E52" s="50"/>
      <c r="F52" s="14"/>
      <c r="G52" s="20"/>
    </row>
    <row r="53" spans="1:7" ht="15.75" customHeight="1">
      <c r="A53" s="51"/>
      <c r="B53" s="51"/>
      <c r="C53" s="51"/>
      <c r="D53" s="51"/>
      <c r="E53" s="51"/>
      <c r="F53" s="16" t="s">
        <v>299</v>
      </c>
      <c r="G53" s="21"/>
    </row>
    <row r="54" spans="1:7" ht="15.75" customHeight="1">
      <c r="A54" s="8" t="s">
        <v>300</v>
      </c>
      <c r="B54" s="9">
        <v>31</v>
      </c>
      <c r="C54" s="9">
        <v>772</v>
      </c>
      <c r="D54" s="9" t="s">
        <v>301</v>
      </c>
      <c r="E54" s="9" t="s">
        <v>302</v>
      </c>
      <c r="F54" s="9" t="s">
        <v>303</v>
      </c>
      <c r="G54" s="10"/>
    </row>
    <row r="55" spans="1:7" ht="15.75" customHeight="1">
      <c r="A55" s="8" t="s">
        <v>304</v>
      </c>
      <c r="B55" s="9">
        <v>32</v>
      </c>
      <c r="C55" s="9" t="s">
        <v>305</v>
      </c>
      <c r="D55" s="9" t="s">
        <v>306</v>
      </c>
      <c r="E55" s="9" t="s">
        <v>307</v>
      </c>
      <c r="F55" s="9" t="s">
        <v>308</v>
      </c>
      <c r="G55" s="10"/>
    </row>
    <row r="56" spans="1:7" ht="15.75" customHeight="1">
      <c r="A56" s="8" t="s">
        <v>309</v>
      </c>
      <c r="B56" s="9">
        <v>33</v>
      </c>
      <c r="C56" s="9" t="s">
        <v>310</v>
      </c>
      <c r="D56" s="9" t="s">
        <v>311</v>
      </c>
      <c r="E56" s="9" t="s">
        <v>312</v>
      </c>
      <c r="F56" s="9" t="s">
        <v>313</v>
      </c>
      <c r="G56" s="10"/>
    </row>
    <row r="57" spans="1:7" ht="15.75" customHeight="1">
      <c r="A57" s="11" t="s">
        <v>314</v>
      </c>
      <c r="B57" s="49">
        <v>34</v>
      </c>
      <c r="C57" s="49" t="s">
        <v>315</v>
      </c>
      <c r="D57" s="49" t="s">
        <v>316</v>
      </c>
      <c r="E57" s="49" t="s">
        <v>317</v>
      </c>
      <c r="F57" s="49" t="s">
        <v>318</v>
      </c>
      <c r="G57" s="19"/>
    </row>
    <row r="58" spans="1:7" ht="15.75" customHeight="1">
      <c r="A58" s="17" t="s">
        <v>319</v>
      </c>
      <c r="B58" s="51"/>
      <c r="C58" s="51"/>
      <c r="D58" s="51"/>
      <c r="E58" s="51"/>
      <c r="F58" s="51"/>
      <c r="G58" s="21"/>
    </row>
    <row r="59" spans="1:7" ht="15.75" customHeight="1">
      <c r="A59" s="8" t="s">
        <v>320</v>
      </c>
      <c r="B59" s="9">
        <v>35</v>
      </c>
      <c r="C59" s="9">
        <v>113</v>
      </c>
      <c r="D59" s="9" t="s">
        <v>321</v>
      </c>
      <c r="E59" s="9" t="s">
        <v>189</v>
      </c>
      <c r="F59" s="9" t="s">
        <v>322</v>
      </c>
      <c r="G59" s="10"/>
    </row>
    <row r="60" spans="1:7" ht="15.75" customHeight="1">
      <c r="A60" s="8" t="s">
        <v>323</v>
      </c>
      <c r="B60" s="9">
        <v>36</v>
      </c>
      <c r="C60" s="9" t="s">
        <v>324</v>
      </c>
      <c r="D60" s="9" t="s">
        <v>321</v>
      </c>
      <c r="E60" s="9" t="s">
        <v>325</v>
      </c>
      <c r="F60" s="9" t="s">
        <v>326</v>
      </c>
      <c r="G60" s="10"/>
    </row>
    <row r="61" spans="1:7" ht="15.75" customHeight="1">
      <c r="A61" s="8" t="s">
        <v>327</v>
      </c>
      <c r="B61" s="9">
        <v>37</v>
      </c>
      <c r="C61" s="9">
        <v>186</v>
      </c>
      <c r="D61" s="9" t="s">
        <v>328</v>
      </c>
      <c r="E61" s="9" t="s">
        <v>329</v>
      </c>
      <c r="F61" s="9">
        <v>9177963893</v>
      </c>
      <c r="G61" s="10"/>
    </row>
    <row r="62" spans="1:7" ht="45" customHeight="1">
      <c r="A62" s="11" t="s">
        <v>330</v>
      </c>
      <c r="B62" s="49">
        <v>38</v>
      </c>
      <c r="C62" s="49">
        <v>112</v>
      </c>
      <c r="D62" s="49" t="s">
        <v>331</v>
      </c>
      <c r="E62" s="49" t="s">
        <v>332</v>
      </c>
      <c r="F62" s="49" t="s">
        <v>333</v>
      </c>
      <c r="G62" s="19"/>
    </row>
    <row r="63" spans="1:7" ht="15.75" customHeight="1">
      <c r="A63" s="18"/>
      <c r="B63" s="50"/>
      <c r="C63" s="50"/>
      <c r="D63" s="50"/>
      <c r="E63" s="50"/>
      <c r="F63" s="50"/>
      <c r="G63" s="18"/>
    </row>
    <row r="64" spans="1:7" ht="15.75" customHeight="1">
      <c r="A64" s="17" t="s">
        <v>334</v>
      </c>
      <c r="B64" s="51"/>
      <c r="C64" s="51"/>
      <c r="D64" s="51"/>
      <c r="E64" s="51"/>
      <c r="F64" s="51"/>
      <c r="G64" s="21"/>
    </row>
    <row r="65" spans="1:7" ht="15.75" customHeight="1">
      <c r="A65" s="8" t="s">
        <v>335</v>
      </c>
      <c r="B65" s="9">
        <v>39</v>
      </c>
      <c r="C65" s="9" t="s">
        <v>336</v>
      </c>
      <c r="D65" s="9" t="s">
        <v>337</v>
      </c>
      <c r="E65" s="9" t="s">
        <v>338</v>
      </c>
      <c r="F65" s="9" t="s">
        <v>339</v>
      </c>
      <c r="G65" s="10"/>
    </row>
    <row r="66" spans="1:7" ht="15.75" customHeight="1">
      <c r="A66" s="8" t="s">
        <v>340</v>
      </c>
      <c r="B66" s="9">
        <v>40</v>
      </c>
      <c r="C66" s="9">
        <v>681</v>
      </c>
      <c r="D66" s="9" t="s">
        <v>341</v>
      </c>
      <c r="E66" s="9" t="s">
        <v>84</v>
      </c>
      <c r="F66" s="9" t="s">
        <v>342</v>
      </c>
      <c r="G66" s="10"/>
    </row>
    <row r="67" spans="1:7" ht="15.75" customHeight="1">
      <c r="A67" s="8" t="s">
        <v>343</v>
      </c>
      <c r="B67" s="9">
        <v>41</v>
      </c>
      <c r="C67" s="9">
        <v>140</v>
      </c>
      <c r="D67" s="9" t="s">
        <v>344</v>
      </c>
      <c r="E67" s="9" t="s">
        <v>345</v>
      </c>
      <c r="F67" s="9" t="s">
        <v>346</v>
      </c>
      <c r="G67" s="10"/>
    </row>
    <row r="68" spans="1:7" ht="15.75" customHeight="1">
      <c r="A68" s="8" t="s">
        <v>347</v>
      </c>
      <c r="B68" s="9">
        <v>42</v>
      </c>
      <c r="C68" s="9">
        <v>660</v>
      </c>
      <c r="D68" s="9" t="s">
        <v>348</v>
      </c>
      <c r="E68" s="9" t="s">
        <v>349</v>
      </c>
      <c r="F68" s="9" t="s">
        <v>350</v>
      </c>
      <c r="G68" s="10"/>
    </row>
    <row r="69" spans="1:7" ht="15.75" customHeight="1">
      <c r="A69" s="8" t="s">
        <v>351</v>
      </c>
      <c r="B69" s="9">
        <v>43</v>
      </c>
      <c r="C69" s="9" t="s">
        <v>352</v>
      </c>
      <c r="D69" s="9" t="s">
        <v>353</v>
      </c>
      <c r="E69" s="9" t="s">
        <v>354</v>
      </c>
      <c r="F69" s="9"/>
      <c r="G69" s="10"/>
    </row>
    <row r="70" spans="1:7" ht="15.75" customHeight="1">
      <c r="A70" s="8" t="s">
        <v>355</v>
      </c>
      <c r="B70" s="9">
        <v>44</v>
      </c>
      <c r="C70" s="9" t="s">
        <v>356</v>
      </c>
      <c r="D70" s="9" t="s">
        <v>357</v>
      </c>
      <c r="E70" s="9" t="s">
        <v>358</v>
      </c>
      <c r="F70" s="9" t="s">
        <v>359</v>
      </c>
      <c r="G70" s="10"/>
    </row>
    <row r="71" spans="1:7" ht="60" customHeight="1">
      <c r="A71" s="11" t="s">
        <v>360</v>
      </c>
      <c r="B71" s="49">
        <v>45</v>
      </c>
      <c r="C71" s="49">
        <v>698</v>
      </c>
      <c r="D71" s="49" t="s">
        <v>361</v>
      </c>
      <c r="E71" s="49" t="s">
        <v>362</v>
      </c>
      <c r="F71" s="49" t="s">
        <v>363</v>
      </c>
      <c r="G71" s="19"/>
    </row>
    <row r="72" spans="1:7" ht="15.75" customHeight="1">
      <c r="A72" s="18"/>
      <c r="B72" s="50"/>
      <c r="C72" s="50"/>
      <c r="D72" s="50"/>
      <c r="E72" s="50"/>
      <c r="F72" s="50"/>
      <c r="G72" s="18"/>
    </row>
    <row r="73" spans="1:7" ht="15.75" customHeight="1">
      <c r="A73" s="17" t="s">
        <v>364</v>
      </c>
      <c r="B73" s="51"/>
      <c r="C73" s="51"/>
      <c r="D73" s="51"/>
      <c r="E73" s="51"/>
      <c r="F73" s="51"/>
      <c r="G73" s="21"/>
    </row>
    <row r="74" spans="1:7" ht="15.75" customHeight="1">
      <c r="A74" s="8" t="s">
        <v>365</v>
      </c>
      <c r="B74" s="9">
        <v>46</v>
      </c>
      <c r="C74" s="9" t="s">
        <v>366</v>
      </c>
      <c r="D74" s="9" t="s">
        <v>367</v>
      </c>
      <c r="E74" s="9" t="s">
        <v>368</v>
      </c>
      <c r="F74" s="9" t="s">
        <v>369</v>
      </c>
      <c r="G74" s="10"/>
    </row>
    <row r="75" spans="1:7" ht="60" customHeight="1">
      <c r="A75" s="11" t="s">
        <v>370</v>
      </c>
      <c r="B75" s="49">
        <v>47</v>
      </c>
      <c r="C75" s="49">
        <v>723</v>
      </c>
      <c r="D75" s="49" t="s">
        <v>371</v>
      </c>
      <c r="E75" s="49" t="s">
        <v>372</v>
      </c>
      <c r="F75" s="49" t="s">
        <v>373</v>
      </c>
      <c r="G75" s="19"/>
    </row>
    <row r="76" spans="1:7" ht="15.75" customHeight="1">
      <c r="A76" s="18"/>
      <c r="B76" s="50"/>
      <c r="C76" s="50"/>
      <c r="D76" s="50"/>
      <c r="E76" s="50"/>
      <c r="F76" s="50"/>
      <c r="G76" s="18"/>
    </row>
    <row r="77" spans="1:7" ht="15.75" customHeight="1">
      <c r="A77" s="17" t="s">
        <v>374</v>
      </c>
      <c r="B77" s="51"/>
      <c r="C77" s="51"/>
      <c r="D77" s="51"/>
      <c r="E77" s="51"/>
      <c r="F77" s="51"/>
      <c r="G77" s="21"/>
    </row>
    <row r="78" spans="1:7" ht="15.75" customHeight="1">
      <c r="A78" s="8" t="s">
        <v>375</v>
      </c>
      <c r="B78" s="9">
        <v>48</v>
      </c>
      <c r="C78" s="9">
        <v>747</v>
      </c>
      <c r="D78" s="9" t="s">
        <v>376</v>
      </c>
      <c r="E78" s="9" t="s">
        <v>377</v>
      </c>
      <c r="F78" s="9">
        <v>9175121692</v>
      </c>
      <c r="G78" s="10"/>
    </row>
    <row r="79" spans="1:7" ht="54.75" customHeight="1">
      <c r="A79" s="11" t="s">
        <v>378</v>
      </c>
      <c r="B79" s="49">
        <v>49</v>
      </c>
      <c r="C79" s="49" t="s">
        <v>379</v>
      </c>
      <c r="D79" s="49" t="s">
        <v>380</v>
      </c>
      <c r="E79" s="49" t="s">
        <v>381</v>
      </c>
      <c r="F79" s="49" t="s">
        <v>382</v>
      </c>
      <c r="G79" s="19"/>
    </row>
    <row r="80" spans="1:7" ht="15.75" customHeight="1">
      <c r="A80" s="17" t="s">
        <v>383</v>
      </c>
      <c r="B80" s="51"/>
      <c r="C80" s="51"/>
      <c r="D80" s="51"/>
      <c r="E80" s="51"/>
      <c r="F80" s="51"/>
      <c r="G80" s="21"/>
    </row>
    <row r="81" spans="1:7" ht="60" customHeight="1">
      <c r="A81" s="11" t="s">
        <v>384</v>
      </c>
      <c r="B81" s="49">
        <v>50</v>
      </c>
      <c r="C81" s="49">
        <v>744</v>
      </c>
      <c r="D81" s="49" t="s">
        <v>385</v>
      </c>
      <c r="E81" s="49" t="s">
        <v>386</v>
      </c>
      <c r="F81" s="49"/>
      <c r="G81" s="19"/>
    </row>
    <row r="82" spans="1:7" ht="15.75" customHeight="1">
      <c r="A82" s="17" t="s">
        <v>387</v>
      </c>
      <c r="B82" s="51"/>
      <c r="C82" s="51"/>
      <c r="D82" s="51"/>
      <c r="E82" s="51"/>
      <c r="F82" s="51"/>
      <c r="G82" s="21"/>
    </row>
    <row r="83" spans="1:7" ht="15.75" customHeight="1">
      <c r="A83" s="8" t="s">
        <v>388</v>
      </c>
      <c r="B83" s="9">
        <v>51</v>
      </c>
      <c r="C83" s="9" t="s">
        <v>389</v>
      </c>
      <c r="D83" s="9" t="s">
        <v>390</v>
      </c>
      <c r="E83" s="9" t="s">
        <v>391</v>
      </c>
      <c r="F83" s="9"/>
      <c r="G83" s="10"/>
    </row>
    <row r="84" spans="1:7" ht="15.75" customHeight="1">
      <c r="A84" s="8" t="s">
        <v>392</v>
      </c>
      <c r="B84" s="9">
        <v>52</v>
      </c>
      <c r="C84" s="9" t="s">
        <v>393</v>
      </c>
      <c r="D84" s="9" t="s">
        <v>394</v>
      </c>
      <c r="E84" s="9" t="s">
        <v>395</v>
      </c>
      <c r="F84" s="9" t="s">
        <v>396</v>
      </c>
      <c r="G84" s="10"/>
    </row>
    <row r="85" spans="1:7" ht="127.5" customHeight="1">
      <c r="A85" s="52" t="s">
        <v>397</v>
      </c>
      <c r="B85" s="49">
        <v>53</v>
      </c>
      <c r="C85" s="49" t="s">
        <v>398</v>
      </c>
      <c r="D85" s="49" t="s">
        <v>43</v>
      </c>
      <c r="E85" s="49" t="s">
        <v>42</v>
      </c>
      <c r="F85" s="12" t="s">
        <v>399</v>
      </c>
      <c r="G85" s="19"/>
    </row>
    <row r="86" spans="1:7" ht="15.75" customHeight="1">
      <c r="A86" s="51"/>
      <c r="B86" s="51"/>
      <c r="C86" s="51"/>
      <c r="D86" s="51"/>
      <c r="E86" s="51"/>
      <c r="F86" s="16" t="s">
        <v>400</v>
      </c>
      <c r="G86" s="21"/>
    </row>
    <row r="87" spans="1:7" ht="15.75" customHeight="1">
      <c r="A87" s="8" t="s">
        <v>401</v>
      </c>
      <c r="B87" s="9">
        <v>54</v>
      </c>
      <c r="C87" s="9">
        <v>673</v>
      </c>
      <c r="D87" s="9" t="s">
        <v>402</v>
      </c>
      <c r="E87" s="9" t="s">
        <v>403</v>
      </c>
      <c r="F87" s="9"/>
      <c r="G87" s="10"/>
    </row>
    <row r="88" spans="1:7" ht="15.75" customHeight="1">
      <c r="A88" s="8" t="s">
        <v>404</v>
      </c>
      <c r="B88" s="9">
        <v>55</v>
      </c>
      <c r="C88" s="9">
        <v>616</v>
      </c>
      <c r="D88" s="9" t="s">
        <v>405</v>
      </c>
      <c r="E88" s="9" t="s">
        <v>406</v>
      </c>
      <c r="F88" s="9" t="s">
        <v>407</v>
      </c>
      <c r="G88" s="10"/>
    </row>
    <row r="89" spans="1:7" ht="60" customHeight="1">
      <c r="A89" s="11" t="s">
        <v>408</v>
      </c>
      <c r="B89" s="49">
        <v>56</v>
      </c>
      <c r="C89" s="49">
        <v>269</v>
      </c>
      <c r="D89" s="49" t="s">
        <v>85</v>
      </c>
      <c r="E89" s="49" t="s">
        <v>84</v>
      </c>
      <c r="F89" s="49">
        <v>9283892373</v>
      </c>
      <c r="G89" s="19"/>
    </row>
    <row r="90" spans="1:7" ht="15.75" customHeight="1">
      <c r="A90" s="18"/>
      <c r="B90" s="50"/>
      <c r="C90" s="50"/>
      <c r="D90" s="50"/>
      <c r="E90" s="50"/>
      <c r="F90" s="50"/>
      <c r="G90" s="18"/>
    </row>
    <row r="91" spans="1:7" ht="15.75" customHeight="1">
      <c r="A91" s="17" t="s">
        <v>409</v>
      </c>
      <c r="B91" s="51"/>
      <c r="C91" s="51"/>
      <c r="D91" s="51"/>
      <c r="E91" s="51"/>
      <c r="F91" s="51"/>
      <c r="G91" s="21"/>
    </row>
    <row r="92" spans="1:7" ht="15.75" customHeight="1">
      <c r="A92" s="9"/>
      <c r="B92" s="9">
        <v>57</v>
      </c>
      <c r="C92" s="9" t="s">
        <v>410</v>
      </c>
      <c r="D92" s="9" t="s">
        <v>411</v>
      </c>
      <c r="E92" s="9" t="s">
        <v>412</v>
      </c>
      <c r="F92" s="9"/>
      <c r="G92" s="9"/>
    </row>
    <row r="93" spans="1:7" ht="60" customHeight="1">
      <c r="A93" s="11" t="s">
        <v>413</v>
      </c>
      <c r="B93" s="49">
        <v>58</v>
      </c>
      <c r="C93" s="49">
        <v>152</v>
      </c>
      <c r="D93" s="49" t="s">
        <v>414</v>
      </c>
      <c r="E93" s="49" t="s">
        <v>415</v>
      </c>
      <c r="F93" s="49" t="s">
        <v>416</v>
      </c>
      <c r="G93" s="19"/>
    </row>
    <row r="94" spans="1:7" ht="15.75" customHeight="1">
      <c r="A94" s="18"/>
      <c r="B94" s="50"/>
      <c r="C94" s="50"/>
      <c r="D94" s="50"/>
      <c r="E94" s="50"/>
      <c r="F94" s="50"/>
      <c r="G94" s="18"/>
    </row>
    <row r="95" spans="1:7" ht="15.75" customHeight="1">
      <c r="A95" s="17" t="s">
        <v>417</v>
      </c>
      <c r="B95" s="51"/>
      <c r="C95" s="51"/>
      <c r="D95" s="51"/>
      <c r="E95" s="51"/>
      <c r="F95" s="51"/>
      <c r="G95" s="21"/>
    </row>
    <row r="96" spans="1:7" ht="45" customHeight="1">
      <c r="A96" s="11" t="s">
        <v>418</v>
      </c>
      <c r="B96" s="49">
        <v>59</v>
      </c>
      <c r="C96" s="49">
        <v>373</v>
      </c>
      <c r="D96" s="49" t="s">
        <v>419</v>
      </c>
      <c r="E96" s="49" t="s">
        <v>420</v>
      </c>
      <c r="F96" s="49">
        <v>9233537686</v>
      </c>
      <c r="G96" s="19"/>
    </row>
    <row r="97" spans="1:7" ht="15.75" customHeight="1">
      <c r="A97" s="18"/>
      <c r="B97" s="50"/>
      <c r="C97" s="50"/>
      <c r="D97" s="50"/>
      <c r="E97" s="50"/>
      <c r="F97" s="50"/>
      <c r="G97" s="18"/>
    </row>
    <row r="98" spans="1:7" ht="15.75" customHeight="1">
      <c r="A98" s="17" t="s">
        <v>421</v>
      </c>
      <c r="B98" s="51"/>
      <c r="C98" s="51"/>
      <c r="D98" s="51"/>
      <c r="E98" s="51"/>
      <c r="F98" s="51"/>
      <c r="G98" s="21"/>
    </row>
    <row r="99" spans="1:7" ht="15.75" customHeight="1">
      <c r="A99" s="8" t="s">
        <v>422</v>
      </c>
      <c r="B99" s="9">
        <v>60</v>
      </c>
      <c r="C99" s="9" t="s">
        <v>423</v>
      </c>
      <c r="D99" s="9" t="s">
        <v>424</v>
      </c>
      <c r="E99" s="9" t="s">
        <v>425</v>
      </c>
      <c r="F99" s="9"/>
      <c r="G99" s="10"/>
    </row>
    <row r="100" spans="1:7" ht="15.75" customHeight="1">
      <c r="A100" s="8" t="s">
        <v>426</v>
      </c>
      <c r="B100" s="9">
        <v>61</v>
      </c>
      <c r="C100" s="9">
        <v>769</v>
      </c>
      <c r="D100" s="9" t="s">
        <v>427</v>
      </c>
      <c r="E100" s="9" t="s">
        <v>428</v>
      </c>
      <c r="F100" s="9" t="s">
        <v>429</v>
      </c>
      <c r="G100" s="10"/>
    </row>
    <row r="101" spans="1:7" ht="45" customHeight="1">
      <c r="A101" s="11" t="s">
        <v>430</v>
      </c>
      <c r="B101" s="49">
        <v>62</v>
      </c>
      <c r="C101" s="49" t="s">
        <v>54</v>
      </c>
      <c r="D101" s="49" t="s">
        <v>431</v>
      </c>
      <c r="E101" s="49" t="s">
        <v>242</v>
      </c>
      <c r="F101" s="49">
        <v>9215815269</v>
      </c>
      <c r="G101" s="19"/>
    </row>
    <row r="102" spans="1:7" ht="15.75" customHeight="1">
      <c r="A102" s="17" t="s">
        <v>432</v>
      </c>
      <c r="B102" s="51"/>
      <c r="C102" s="51"/>
      <c r="D102" s="51"/>
      <c r="E102" s="51"/>
      <c r="F102" s="51"/>
      <c r="G102" s="21"/>
    </row>
    <row r="103" spans="1:7" ht="15.75" customHeight="1">
      <c r="A103" s="8" t="s">
        <v>433</v>
      </c>
      <c r="B103" s="9">
        <v>63</v>
      </c>
      <c r="C103" s="9" t="s">
        <v>434</v>
      </c>
      <c r="D103" s="9" t="s">
        <v>435</v>
      </c>
      <c r="E103" s="9" t="s">
        <v>436</v>
      </c>
      <c r="F103" s="9" t="s">
        <v>437</v>
      </c>
      <c r="G103" s="10"/>
    </row>
    <row r="104" spans="1:7" ht="60" customHeight="1">
      <c r="A104" s="11" t="s">
        <v>438</v>
      </c>
      <c r="B104" s="49">
        <v>64</v>
      </c>
      <c r="C104" s="49">
        <v>722</v>
      </c>
      <c r="D104" s="49" t="s">
        <v>439</v>
      </c>
      <c r="E104" s="49" t="s">
        <v>32</v>
      </c>
      <c r="F104" s="49" t="s">
        <v>440</v>
      </c>
      <c r="G104" s="19"/>
    </row>
    <row r="105" spans="1:7" ht="15.75" customHeight="1">
      <c r="A105" s="18"/>
      <c r="B105" s="50"/>
      <c r="C105" s="50"/>
      <c r="D105" s="50"/>
      <c r="E105" s="50"/>
      <c r="F105" s="50"/>
      <c r="G105" s="18"/>
    </row>
    <row r="106" spans="1:7" ht="15.75" customHeight="1">
      <c r="A106" s="17" t="s">
        <v>441</v>
      </c>
      <c r="B106" s="51"/>
      <c r="C106" s="51"/>
      <c r="D106" s="51"/>
      <c r="E106" s="51"/>
      <c r="F106" s="51"/>
      <c r="G106" s="21"/>
    </row>
    <row r="107" spans="1:7" ht="45" customHeight="1">
      <c r="A107" s="11" t="s">
        <v>442</v>
      </c>
      <c r="B107" s="49">
        <v>65</v>
      </c>
      <c r="C107" s="49">
        <v>585</v>
      </c>
      <c r="D107" s="49" t="s">
        <v>443</v>
      </c>
      <c r="E107" s="49" t="s">
        <v>444</v>
      </c>
      <c r="F107" s="49"/>
      <c r="G107" s="19"/>
    </row>
    <row r="108" spans="1:7" ht="15.75" customHeight="1">
      <c r="A108" s="18"/>
      <c r="B108" s="50"/>
      <c r="C108" s="50"/>
      <c r="D108" s="50"/>
      <c r="E108" s="50"/>
      <c r="F108" s="50"/>
      <c r="G108" s="18"/>
    </row>
    <row r="109" spans="1:7" ht="15.75" customHeight="1">
      <c r="A109" s="17" t="s">
        <v>445</v>
      </c>
      <c r="B109" s="51"/>
      <c r="C109" s="51"/>
      <c r="D109" s="51"/>
      <c r="E109" s="51"/>
      <c r="F109" s="51"/>
      <c r="G109" s="21"/>
    </row>
    <row r="110" spans="1:7" ht="120.75" customHeight="1">
      <c r="A110" s="11" t="s">
        <v>446</v>
      </c>
      <c r="B110" s="49">
        <v>66</v>
      </c>
      <c r="C110" s="49" t="s">
        <v>447</v>
      </c>
      <c r="D110" s="49" t="s">
        <v>448</v>
      </c>
      <c r="E110" s="49" t="s">
        <v>449</v>
      </c>
      <c r="F110" s="49" t="s">
        <v>450</v>
      </c>
      <c r="G110" s="19"/>
    </row>
    <row r="111" spans="1:7" ht="15.75" customHeight="1">
      <c r="A111" s="17" t="s">
        <v>451</v>
      </c>
      <c r="B111" s="51"/>
      <c r="C111" s="51"/>
      <c r="D111" s="51"/>
      <c r="E111" s="51"/>
      <c r="F111" s="51"/>
      <c r="G111" s="21"/>
    </row>
    <row r="112" spans="1:7" ht="60" customHeight="1">
      <c r="A112" s="11" t="s">
        <v>452</v>
      </c>
      <c r="B112" s="49">
        <v>67</v>
      </c>
      <c r="C112" s="49">
        <v>663</v>
      </c>
      <c r="D112" s="49" t="s">
        <v>453</v>
      </c>
      <c r="E112" s="49" t="s">
        <v>454</v>
      </c>
      <c r="F112" s="49" t="s">
        <v>455</v>
      </c>
      <c r="G112" s="19"/>
    </row>
    <row r="113" spans="1:7" ht="15.75" customHeight="1">
      <c r="A113" s="18"/>
      <c r="B113" s="50"/>
      <c r="C113" s="50"/>
      <c r="D113" s="50"/>
      <c r="E113" s="50"/>
      <c r="F113" s="50"/>
      <c r="G113" s="18"/>
    </row>
    <row r="114" spans="1:7" ht="15.75" customHeight="1">
      <c r="A114" s="17" t="s">
        <v>456</v>
      </c>
      <c r="B114" s="51"/>
      <c r="C114" s="51"/>
      <c r="D114" s="51"/>
      <c r="E114" s="51"/>
      <c r="F114" s="51"/>
      <c r="G114" s="21"/>
    </row>
    <row r="115" spans="1:7" ht="69.75" customHeight="1">
      <c r="A115" s="11" t="s">
        <v>457</v>
      </c>
      <c r="B115" s="49">
        <v>68</v>
      </c>
      <c r="C115" s="49" t="s">
        <v>458</v>
      </c>
      <c r="D115" s="49" t="s">
        <v>459</v>
      </c>
      <c r="E115" s="49" t="s">
        <v>64</v>
      </c>
      <c r="F115" s="49">
        <v>9451366551</v>
      </c>
      <c r="G115" s="19"/>
    </row>
    <row r="116" spans="1:7" ht="15.75" customHeight="1">
      <c r="A116" s="17" t="s">
        <v>460</v>
      </c>
      <c r="B116" s="51"/>
      <c r="C116" s="51"/>
      <c r="D116" s="51"/>
      <c r="E116" s="51"/>
      <c r="F116" s="51"/>
      <c r="G116" s="21"/>
    </row>
    <row r="117" spans="1:7" ht="45" customHeight="1">
      <c r="A117" s="11" t="s">
        <v>461</v>
      </c>
      <c r="B117" s="49">
        <v>69</v>
      </c>
      <c r="C117" s="49">
        <v>546</v>
      </c>
      <c r="D117" s="49" t="s">
        <v>462</v>
      </c>
      <c r="E117" s="49" t="s">
        <v>463</v>
      </c>
      <c r="F117" s="49" t="s">
        <v>464</v>
      </c>
      <c r="G117" s="19"/>
    </row>
    <row r="118" spans="1:7" ht="15.75" customHeight="1">
      <c r="A118" s="18"/>
      <c r="B118" s="50"/>
      <c r="C118" s="50"/>
      <c r="D118" s="50"/>
      <c r="E118" s="50"/>
      <c r="F118" s="50"/>
      <c r="G118" s="18"/>
    </row>
    <row r="119" spans="1:7" ht="15.75" customHeight="1">
      <c r="A119" s="17" t="s">
        <v>465</v>
      </c>
      <c r="B119" s="51"/>
      <c r="C119" s="51"/>
      <c r="D119" s="51"/>
      <c r="E119" s="51"/>
      <c r="F119" s="51"/>
      <c r="G119" s="21"/>
    </row>
    <row r="120" spans="1:7" ht="45" customHeight="1">
      <c r="A120" s="11" t="s">
        <v>466</v>
      </c>
      <c r="B120" s="49">
        <v>70</v>
      </c>
      <c r="C120" s="49">
        <v>638</v>
      </c>
      <c r="D120" s="49" t="s">
        <v>462</v>
      </c>
      <c r="E120" s="49" t="s">
        <v>467</v>
      </c>
      <c r="F120" s="49" t="s">
        <v>468</v>
      </c>
      <c r="G120" s="19"/>
    </row>
    <row r="121" spans="1:7" ht="15.75" customHeight="1">
      <c r="A121" s="17" t="s">
        <v>469</v>
      </c>
      <c r="B121" s="51"/>
      <c r="C121" s="51"/>
      <c r="D121" s="51"/>
      <c r="E121" s="51"/>
      <c r="F121" s="51"/>
      <c r="G121" s="21"/>
    </row>
    <row r="122" spans="1:7" ht="15.75" customHeight="1">
      <c r="A122" s="8" t="s">
        <v>470</v>
      </c>
      <c r="B122" s="9">
        <v>71</v>
      </c>
      <c r="C122" s="9">
        <v>248</v>
      </c>
      <c r="D122" s="9" t="s">
        <v>462</v>
      </c>
      <c r="E122" s="9" t="s">
        <v>471</v>
      </c>
      <c r="F122" s="9" t="s">
        <v>472</v>
      </c>
      <c r="G122" s="10"/>
    </row>
    <row r="123" spans="1:7" ht="45" customHeight="1">
      <c r="A123" s="11" t="s">
        <v>473</v>
      </c>
      <c r="B123" s="49">
        <v>72</v>
      </c>
      <c r="C123" s="49" t="s">
        <v>100</v>
      </c>
      <c r="D123" s="49" t="s">
        <v>474</v>
      </c>
      <c r="E123" s="49" t="s">
        <v>475</v>
      </c>
      <c r="F123" s="12" t="s">
        <v>476</v>
      </c>
      <c r="G123" s="19"/>
    </row>
    <row r="124" spans="1:7" ht="15.75" customHeight="1">
      <c r="A124" s="13" t="s">
        <v>477</v>
      </c>
      <c r="B124" s="50"/>
      <c r="C124" s="50"/>
      <c r="D124" s="50"/>
      <c r="E124" s="50"/>
      <c r="F124" s="14"/>
      <c r="G124" s="20"/>
    </row>
    <row r="125" spans="1:7" ht="15.75" customHeight="1">
      <c r="A125" s="15"/>
      <c r="B125" s="51"/>
      <c r="C125" s="51"/>
      <c r="D125" s="51"/>
      <c r="E125" s="51"/>
      <c r="F125" s="16" t="s">
        <v>478</v>
      </c>
      <c r="G125" s="15"/>
    </row>
    <row r="126" spans="1:7" ht="15.75" customHeight="1">
      <c r="A126" s="8" t="s">
        <v>479</v>
      </c>
      <c r="B126" s="9">
        <v>73</v>
      </c>
      <c r="C126" s="9">
        <v>719</v>
      </c>
      <c r="D126" s="9" t="s">
        <v>480</v>
      </c>
      <c r="E126" s="9" t="s">
        <v>481</v>
      </c>
      <c r="F126" s="9" t="s">
        <v>482</v>
      </c>
      <c r="G126" s="10"/>
    </row>
    <row r="127" spans="1:7" ht="60" customHeight="1">
      <c r="A127" s="11" t="s">
        <v>483</v>
      </c>
      <c r="B127" s="49">
        <v>74</v>
      </c>
      <c r="C127" s="49">
        <v>529</v>
      </c>
      <c r="D127" s="49" t="s">
        <v>484</v>
      </c>
      <c r="E127" s="49" t="s">
        <v>485</v>
      </c>
      <c r="F127" s="49"/>
      <c r="G127" s="19"/>
    </row>
    <row r="128" spans="1:7" ht="15.75" customHeight="1">
      <c r="A128" s="18"/>
      <c r="B128" s="50"/>
      <c r="C128" s="50"/>
      <c r="D128" s="50"/>
      <c r="E128" s="50"/>
      <c r="F128" s="50"/>
      <c r="G128" s="18"/>
    </row>
    <row r="129" spans="1:7" ht="15.75" customHeight="1">
      <c r="A129" s="17" t="s">
        <v>486</v>
      </c>
      <c r="B129" s="51"/>
      <c r="C129" s="51"/>
      <c r="D129" s="51"/>
      <c r="E129" s="51"/>
      <c r="F129" s="51"/>
      <c r="G129" s="21"/>
    </row>
    <row r="130" spans="1:7" ht="60" customHeight="1">
      <c r="A130" s="11" t="s">
        <v>487</v>
      </c>
      <c r="B130" s="49">
        <v>75</v>
      </c>
      <c r="C130" s="49">
        <v>696</v>
      </c>
      <c r="D130" s="49" t="s">
        <v>488</v>
      </c>
      <c r="E130" s="49" t="s">
        <v>463</v>
      </c>
      <c r="F130" s="49"/>
      <c r="G130" s="19"/>
    </row>
    <row r="131" spans="1:7" ht="15.75" customHeight="1">
      <c r="A131" s="17" t="s">
        <v>489</v>
      </c>
      <c r="B131" s="51"/>
      <c r="C131" s="51"/>
      <c r="D131" s="51"/>
      <c r="E131" s="51"/>
      <c r="F131" s="51"/>
      <c r="G131" s="21"/>
    </row>
    <row r="132" spans="1:7" ht="15.75" customHeight="1">
      <c r="A132" s="8" t="s">
        <v>490</v>
      </c>
      <c r="B132" s="9">
        <v>76</v>
      </c>
      <c r="C132" s="9">
        <v>514</v>
      </c>
      <c r="D132" s="9" t="s">
        <v>491</v>
      </c>
      <c r="E132" s="9" t="s">
        <v>492</v>
      </c>
      <c r="F132" s="9">
        <v>9283563263</v>
      </c>
      <c r="G132" s="10"/>
    </row>
    <row r="133" spans="1:7" ht="60" customHeight="1">
      <c r="A133" s="11" t="s">
        <v>493</v>
      </c>
      <c r="B133" s="49">
        <v>77</v>
      </c>
      <c r="C133" s="49">
        <v>721</v>
      </c>
      <c r="D133" s="49" t="s">
        <v>494</v>
      </c>
      <c r="E133" s="49" t="s">
        <v>495</v>
      </c>
      <c r="F133" s="12" t="s">
        <v>496</v>
      </c>
      <c r="G133" s="19"/>
    </row>
    <row r="134" spans="1:7" ht="15.75" customHeight="1">
      <c r="A134" s="13" t="s">
        <v>497</v>
      </c>
      <c r="B134" s="50"/>
      <c r="C134" s="50"/>
      <c r="D134" s="50"/>
      <c r="E134" s="50"/>
      <c r="F134" s="14"/>
      <c r="G134" s="20"/>
    </row>
    <row r="135" spans="1:7" ht="15.75" customHeight="1">
      <c r="A135" s="15"/>
      <c r="B135" s="51"/>
      <c r="C135" s="51"/>
      <c r="D135" s="51"/>
      <c r="E135" s="51"/>
      <c r="F135" s="16" t="s">
        <v>498</v>
      </c>
      <c r="G135" s="15"/>
    </row>
    <row r="136" spans="1:7" ht="60" customHeight="1">
      <c r="A136" s="11" t="s">
        <v>499</v>
      </c>
      <c r="B136" s="49">
        <v>78</v>
      </c>
      <c r="C136" s="49">
        <v>783</v>
      </c>
      <c r="D136" s="49" t="s">
        <v>500</v>
      </c>
      <c r="E136" s="49" t="s">
        <v>501</v>
      </c>
      <c r="F136" s="49" t="s">
        <v>502</v>
      </c>
      <c r="G136" s="19"/>
    </row>
    <row r="137" spans="1:7" ht="15.75" customHeight="1">
      <c r="A137" s="17" t="s">
        <v>503</v>
      </c>
      <c r="B137" s="51"/>
      <c r="C137" s="51"/>
      <c r="D137" s="51"/>
      <c r="E137" s="51"/>
      <c r="F137" s="51"/>
      <c r="G137" s="21"/>
    </row>
    <row r="138" spans="1:7" ht="60" customHeight="1">
      <c r="A138" s="11" t="s">
        <v>504</v>
      </c>
      <c r="B138" s="49">
        <v>79</v>
      </c>
      <c r="C138" s="49">
        <v>724</v>
      </c>
      <c r="D138" s="49" t="s">
        <v>505</v>
      </c>
      <c r="E138" s="49" t="s">
        <v>506</v>
      </c>
      <c r="F138" s="49" t="s">
        <v>507</v>
      </c>
      <c r="G138" s="19"/>
    </row>
    <row r="139" spans="1:7" ht="15.75" customHeight="1">
      <c r="A139" s="17" t="s">
        <v>508</v>
      </c>
      <c r="B139" s="51"/>
      <c r="C139" s="51"/>
      <c r="D139" s="51"/>
      <c r="E139" s="51"/>
      <c r="F139" s="51"/>
      <c r="G139" s="21"/>
    </row>
    <row r="140" spans="1:7" ht="15.75" customHeight="1">
      <c r="A140" s="8" t="s">
        <v>509</v>
      </c>
      <c r="B140" s="9">
        <v>80</v>
      </c>
      <c r="C140" s="9" t="s">
        <v>510</v>
      </c>
      <c r="D140" s="9" t="s">
        <v>511</v>
      </c>
      <c r="E140" s="9" t="s">
        <v>512</v>
      </c>
      <c r="F140" s="9"/>
      <c r="G140" s="10"/>
    </row>
    <row r="141" spans="1:7" ht="15.75" customHeight="1">
      <c r="A141" s="8" t="s">
        <v>513</v>
      </c>
      <c r="B141" s="9">
        <v>81</v>
      </c>
      <c r="C141" s="9" t="s">
        <v>514</v>
      </c>
      <c r="D141" s="9" t="s">
        <v>511</v>
      </c>
      <c r="E141" s="9" t="s">
        <v>515</v>
      </c>
      <c r="F141" s="9" t="s">
        <v>516</v>
      </c>
      <c r="G141" s="10"/>
    </row>
    <row r="142" spans="1:7" ht="15.75" customHeight="1">
      <c r="A142" s="8" t="s">
        <v>517</v>
      </c>
      <c r="B142" s="9">
        <v>82</v>
      </c>
      <c r="C142" s="9" t="s">
        <v>518</v>
      </c>
      <c r="D142" s="9" t="s">
        <v>511</v>
      </c>
      <c r="E142" s="9" t="s">
        <v>519</v>
      </c>
      <c r="F142" s="9" t="s">
        <v>520</v>
      </c>
      <c r="G142" s="10"/>
    </row>
    <row r="143" spans="1:7" ht="15.75" customHeight="1">
      <c r="A143" s="8" t="s">
        <v>521</v>
      </c>
      <c r="B143" s="9">
        <v>83</v>
      </c>
      <c r="C143" s="9" t="s">
        <v>522</v>
      </c>
      <c r="D143" s="9" t="s">
        <v>523</v>
      </c>
      <c r="E143" s="9" t="s">
        <v>524</v>
      </c>
      <c r="F143" s="9" t="s">
        <v>525</v>
      </c>
      <c r="G143" s="10"/>
    </row>
    <row r="144" spans="1:7" ht="60" customHeight="1">
      <c r="A144" s="11" t="s">
        <v>526</v>
      </c>
      <c r="B144" s="49">
        <v>84</v>
      </c>
      <c r="C144" s="49">
        <v>766</v>
      </c>
      <c r="D144" s="49" t="s">
        <v>527</v>
      </c>
      <c r="E144" s="49" t="s">
        <v>528</v>
      </c>
      <c r="F144" s="49" t="s">
        <v>529</v>
      </c>
      <c r="G144" s="19"/>
    </row>
    <row r="145" spans="1:7" ht="15.75" customHeight="1">
      <c r="A145" s="17" t="s">
        <v>530</v>
      </c>
      <c r="B145" s="51"/>
      <c r="C145" s="51"/>
      <c r="D145" s="51"/>
      <c r="E145" s="51"/>
      <c r="F145" s="51"/>
      <c r="G145" s="21"/>
    </row>
    <row r="146" spans="1:7" ht="61.5" customHeight="1">
      <c r="A146" s="52" t="s">
        <v>531</v>
      </c>
      <c r="B146" s="49">
        <v>85</v>
      </c>
      <c r="C146" s="49">
        <v>144</v>
      </c>
      <c r="D146" s="49" t="s">
        <v>532</v>
      </c>
      <c r="E146" s="49" t="s">
        <v>533</v>
      </c>
      <c r="F146" s="12">
        <v>9165076557</v>
      </c>
      <c r="G146" s="19"/>
    </row>
    <row r="147" spans="1:7" ht="15.75" customHeight="1">
      <c r="A147" s="50"/>
      <c r="B147" s="50"/>
      <c r="C147" s="50"/>
      <c r="D147" s="50"/>
      <c r="E147" s="50"/>
      <c r="F147" s="14"/>
      <c r="G147" s="20"/>
    </row>
    <row r="148" spans="1:7" ht="15.75" customHeight="1">
      <c r="A148" s="51"/>
      <c r="B148" s="51"/>
      <c r="C148" s="51"/>
      <c r="D148" s="51"/>
      <c r="E148" s="51"/>
      <c r="F148" s="16" t="s">
        <v>534</v>
      </c>
      <c r="G148" s="21"/>
    </row>
    <row r="149" spans="1:7" ht="82.5" customHeight="1">
      <c r="A149" s="11" t="s">
        <v>535</v>
      </c>
      <c r="B149" s="49">
        <v>86</v>
      </c>
      <c r="C149" s="49">
        <v>749</v>
      </c>
      <c r="D149" s="49" t="s">
        <v>536</v>
      </c>
      <c r="E149" s="49" t="s">
        <v>537</v>
      </c>
      <c r="F149" s="49" t="s">
        <v>538</v>
      </c>
      <c r="G149" s="19"/>
    </row>
    <row r="150" spans="1:7" ht="15.75" customHeight="1">
      <c r="A150" s="17" t="s">
        <v>539</v>
      </c>
      <c r="B150" s="51"/>
      <c r="C150" s="51"/>
      <c r="D150" s="51"/>
      <c r="E150" s="51"/>
      <c r="F150" s="51"/>
      <c r="G150" s="21"/>
    </row>
    <row r="151" spans="1:7" ht="15.75" customHeight="1">
      <c r="A151" s="8" t="s">
        <v>540</v>
      </c>
      <c r="B151" s="9">
        <v>87</v>
      </c>
      <c r="C151" s="9" t="s">
        <v>541</v>
      </c>
      <c r="D151" s="9" t="s">
        <v>542</v>
      </c>
      <c r="E151" s="9" t="s">
        <v>543</v>
      </c>
      <c r="F151" s="9">
        <v>9064962723</v>
      </c>
      <c r="G151" s="10"/>
    </row>
    <row r="152" spans="1:7" ht="15.75" customHeight="1">
      <c r="A152" s="8" t="s">
        <v>544</v>
      </c>
      <c r="B152" s="9">
        <v>88</v>
      </c>
      <c r="C152" s="9" t="s">
        <v>545</v>
      </c>
      <c r="D152" s="9" t="s">
        <v>546</v>
      </c>
      <c r="E152" s="9" t="s">
        <v>547</v>
      </c>
      <c r="F152" s="9">
        <v>9172752550</v>
      </c>
      <c r="G152" s="10"/>
    </row>
    <row r="153" spans="1:7" ht="15.75" customHeight="1">
      <c r="A153" s="8" t="s">
        <v>548</v>
      </c>
      <c r="B153" s="9">
        <v>89</v>
      </c>
      <c r="C153" s="9" t="s">
        <v>549</v>
      </c>
      <c r="D153" s="9" t="s">
        <v>550</v>
      </c>
      <c r="E153" s="9" t="s">
        <v>551</v>
      </c>
      <c r="F153" s="9" t="s">
        <v>552</v>
      </c>
      <c r="G153" s="10"/>
    </row>
    <row r="154" spans="1:7" ht="45" customHeight="1">
      <c r="A154" s="11" t="s">
        <v>553</v>
      </c>
      <c r="B154" s="49">
        <v>90</v>
      </c>
      <c r="C154" s="49">
        <v>768</v>
      </c>
      <c r="D154" s="49" t="s">
        <v>554</v>
      </c>
      <c r="E154" s="49" t="s">
        <v>555</v>
      </c>
      <c r="F154" s="49" t="s">
        <v>556</v>
      </c>
      <c r="G154" s="19"/>
    </row>
    <row r="155" spans="1:7" ht="15.75" customHeight="1">
      <c r="A155" s="17" t="s">
        <v>557</v>
      </c>
      <c r="B155" s="51"/>
      <c r="C155" s="51"/>
      <c r="D155" s="51"/>
      <c r="E155" s="51"/>
      <c r="F155" s="51"/>
      <c r="G155" s="21"/>
    </row>
    <row r="156" spans="1:7" ht="60" customHeight="1">
      <c r="A156" s="11" t="s">
        <v>558</v>
      </c>
      <c r="B156" s="49">
        <v>91</v>
      </c>
      <c r="C156" s="49" t="s">
        <v>559</v>
      </c>
      <c r="D156" s="49" t="s">
        <v>560</v>
      </c>
      <c r="E156" s="49" t="s">
        <v>561</v>
      </c>
      <c r="F156" s="49" t="s">
        <v>562</v>
      </c>
      <c r="G156" s="19"/>
    </row>
    <row r="157" spans="1:7" ht="15.75" customHeight="1">
      <c r="A157" s="17" t="s">
        <v>563</v>
      </c>
      <c r="B157" s="51"/>
      <c r="C157" s="51"/>
      <c r="D157" s="51"/>
      <c r="E157" s="51"/>
      <c r="F157" s="51"/>
      <c r="G157" s="21"/>
    </row>
    <row r="158" spans="1:7" ht="15.75" customHeight="1">
      <c r="A158" s="8" t="s">
        <v>564</v>
      </c>
      <c r="B158" s="9">
        <v>92</v>
      </c>
      <c r="C158" s="9">
        <v>311</v>
      </c>
      <c r="D158" s="9" t="s">
        <v>565</v>
      </c>
      <c r="E158" s="9" t="s">
        <v>566</v>
      </c>
      <c r="F158" s="9" t="s">
        <v>567</v>
      </c>
      <c r="G158" s="10"/>
    </row>
    <row r="159" spans="1:7" ht="15.75" customHeight="1">
      <c r="A159" s="9"/>
      <c r="B159" s="9">
        <v>93</v>
      </c>
      <c r="C159" s="9" t="s">
        <v>568</v>
      </c>
      <c r="D159" s="9" t="s">
        <v>569</v>
      </c>
      <c r="E159" s="9" t="s">
        <v>570</v>
      </c>
      <c r="F159" s="9"/>
      <c r="G159" s="9"/>
    </row>
    <row r="160" spans="1:7" ht="60" customHeight="1">
      <c r="A160" s="11" t="s">
        <v>571</v>
      </c>
      <c r="B160" s="49">
        <v>94</v>
      </c>
      <c r="C160" s="49">
        <v>750</v>
      </c>
      <c r="D160" s="49" t="s">
        <v>572</v>
      </c>
      <c r="E160" s="49" t="s">
        <v>573</v>
      </c>
      <c r="F160" s="49" t="s">
        <v>574</v>
      </c>
      <c r="G160" s="19"/>
    </row>
    <row r="161" spans="1:7" ht="15.75" customHeight="1">
      <c r="A161" s="18"/>
      <c r="B161" s="50"/>
      <c r="C161" s="50"/>
      <c r="D161" s="50"/>
      <c r="E161" s="50"/>
      <c r="F161" s="50"/>
      <c r="G161" s="18"/>
    </row>
    <row r="162" spans="1:7" ht="15.75" customHeight="1">
      <c r="A162" s="17" t="s">
        <v>575</v>
      </c>
      <c r="B162" s="51"/>
      <c r="C162" s="51"/>
      <c r="D162" s="51"/>
      <c r="E162" s="51"/>
      <c r="F162" s="51"/>
      <c r="G162" s="21"/>
    </row>
    <row r="163" spans="1:7" ht="15.75" customHeight="1">
      <c r="A163" s="8" t="s">
        <v>576</v>
      </c>
      <c r="B163" s="9">
        <v>95</v>
      </c>
      <c r="C163" s="9" t="s">
        <v>577</v>
      </c>
      <c r="D163" s="9" t="s">
        <v>578</v>
      </c>
      <c r="E163" s="9" t="s">
        <v>579</v>
      </c>
      <c r="F163" s="9" t="s">
        <v>580</v>
      </c>
      <c r="G163" s="10"/>
    </row>
    <row r="164" spans="1:7" ht="15.75" customHeight="1">
      <c r="A164" s="8" t="s">
        <v>581</v>
      </c>
      <c r="B164" s="9">
        <v>96</v>
      </c>
      <c r="C164" s="9" t="s">
        <v>582</v>
      </c>
      <c r="D164" s="9" t="s">
        <v>583</v>
      </c>
      <c r="E164" s="9" t="s">
        <v>584</v>
      </c>
      <c r="F164" s="9">
        <v>9175403765</v>
      </c>
      <c r="G164" s="10"/>
    </row>
    <row r="165" spans="1:7" ht="15.75" customHeight="1">
      <c r="A165" s="8" t="s">
        <v>585</v>
      </c>
      <c r="B165" s="9">
        <v>97</v>
      </c>
      <c r="C165" s="9" t="s">
        <v>586</v>
      </c>
      <c r="D165" s="9" t="s">
        <v>587</v>
      </c>
      <c r="E165" s="9" t="s">
        <v>588</v>
      </c>
      <c r="F165" s="9" t="s">
        <v>589</v>
      </c>
      <c r="G165" s="10"/>
    </row>
    <row r="166" spans="1:7" ht="60" customHeight="1">
      <c r="A166" s="11" t="s">
        <v>590</v>
      </c>
      <c r="B166" s="49">
        <v>98</v>
      </c>
      <c r="C166" s="49">
        <v>734</v>
      </c>
      <c r="D166" s="49" t="s">
        <v>591</v>
      </c>
      <c r="E166" s="49" t="s">
        <v>592</v>
      </c>
      <c r="F166" s="49"/>
      <c r="G166" s="19"/>
    </row>
    <row r="167" spans="1:7" ht="15.75" customHeight="1">
      <c r="A167" s="18"/>
      <c r="B167" s="50"/>
      <c r="C167" s="50"/>
      <c r="D167" s="50"/>
      <c r="E167" s="50"/>
      <c r="F167" s="50"/>
      <c r="G167" s="18"/>
    </row>
    <row r="168" spans="1:7" ht="15.75" customHeight="1">
      <c r="A168" s="17" t="s">
        <v>593</v>
      </c>
      <c r="B168" s="51"/>
      <c r="C168" s="51"/>
      <c r="D168" s="51"/>
      <c r="E168" s="51"/>
      <c r="F168" s="51"/>
      <c r="G168" s="21"/>
    </row>
    <row r="169" spans="1:7" ht="67.5" customHeight="1">
      <c r="A169" s="11" t="s">
        <v>594</v>
      </c>
      <c r="B169" s="49">
        <v>99</v>
      </c>
      <c r="C169" s="49" t="s">
        <v>595</v>
      </c>
      <c r="D169" s="49" t="s">
        <v>596</v>
      </c>
      <c r="E169" s="49" t="s">
        <v>597</v>
      </c>
      <c r="F169" s="49"/>
      <c r="G169" s="19"/>
    </row>
    <row r="170" spans="1:7" ht="15.75" customHeight="1">
      <c r="A170" s="17" t="s">
        <v>598</v>
      </c>
      <c r="B170" s="51"/>
      <c r="C170" s="51"/>
      <c r="D170" s="51"/>
      <c r="E170" s="51"/>
      <c r="F170" s="51"/>
      <c r="G170" s="21"/>
    </row>
    <row r="171" spans="1:7" ht="15.75" customHeight="1">
      <c r="A171" s="8" t="s">
        <v>599</v>
      </c>
      <c r="B171" s="9">
        <v>100</v>
      </c>
      <c r="C171" s="9" t="s">
        <v>600</v>
      </c>
      <c r="D171" s="9" t="s">
        <v>601</v>
      </c>
      <c r="E171" s="9" t="s">
        <v>602</v>
      </c>
      <c r="F171" s="9" t="s">
        <v>603</v>
      </c>
      <c r="G171" s="10"/>
    </row>
    <row r="172" spans="1:7" ht="60" customHeight="1">
      <c r="A172" s="11" t="s">
        <v>604</v>
      </c>
      <c r="B172" s="49">
        <v>101</v>
      </c>
      <c r="C172" s="49">
        <v>779</v>
      </c>
      <c r="D172" s="49" t="s">
        <v>605</v>
      </c>
      <c r="E172" s="49" t="s">
        <v>606</v>
      </c>
      <c r="F172" s="49" t="s">
        <v>607</v>
      </c>
      <c r="G172" s="19"/>
    </row>
    <row r="173" spans="1:7" ht="15.75" customHeight="1">
      <c r="A173" s="17" t="s">
        <v>608</v>
      </c>
      <c r="B173" s="51"/>
      <c r="C173" s="51"/>
      <c r="D173" s="51"/>
      <c r="E173" s="51"/>
      <c r="F173" s="51"/>
      <c r="G173" s="21"/>
    </row>
    <row r="174" spans="1:7" ht="60" customHeight="1">
      <c r="A174" s="11" t="s">
        <v>609</v>
      </c>
      <c r="B174" s="49">
        <v>102</v>
      </c>
      <c r="C174" s="49">
        <v>552</v>
      </c>
      <c r="D174" s="49" t="s">
        <v>610</v>
      </c>
      <c r="E174" s="49" t="s">
        <v>611</v>
      </c>
      <c r="F174" s="49">
        <v>9165184795</v>
      </c>
      <c r="G174" s="19"/>
    </row>
    <row r="175" spans="1:7" ht="15.75" customHeight="1">
      <c r="A175" s="18"/>
      <c r="B175" s="50"/>
      <c r="C175" s="50"/>
      <c r="D175" s="50"/>
      <c r="E175" s="50"/>
      <c r="F175" s="50"/>
      <c r="G175" s="18"/>
    </row>
    <row r="176" spans="1:7" ht="15.75" customHeight="1">
      <c r="A176" s="17" t="s">
        <v>612</v>
      </c>
      <c r="B176" s="51"/>
      <c r="C176" s="51"/>
      <c r="D176" s="51"/>
      <c r="E176" s="51"/>
      <c r="F176" s="51"/>
      <c r="G176" s="21"/>
    </row>
    <row r="177" spans="1:7" ht="15.75" customHeight="1">
      <c r="A177" s="8" t="s">
        <v>613</v>
      </c>
      <c r="B177" s="9">
        <v>103</v>
      </c>
      <c r="C177" s="9" t="s">
        <v>614</v>
      </c>
      <c r="D177" s="9" t="s">
        <v>610</v>
      </c>
      <c r="E177" s="9" t="s">
        <v>615</v>
      </c>
      <c r="F177" s="9" t="s">
        <v>616</v>
      </c>
      <c r="G177" s="10"/>
    </row>
    <row r="178" spans="1:7" ht="52.5" customHeight="1">
      <c r="A178" s="11" t="s">
        <v>617</v>
      </c>
      <c r="B178" s="49">
        <v>104</v>
      </c>
      <c r="C178" s="49" t="s">
        <v>618</v>
      </c>
      <c r="D178" s="49" t="s">
        <v>619</v>
      </c>
      <c r="E178" s="49" t="s">
        <v>620</v>
      </c>
      <c r="F178" s="49"/>
      <c r="G178" s="19"/>
    </row>
    <row r="179" spans="1:7" ht="15.75" customHeight="1">
      <c r="A179" s="18"/>
      <c r="B179" s="50"/>
      <c r="C179" s="50"/>
      <c r="D179" s="50"/>
      <c r="E179" s="50"/>
      <c r="F179" s="50"/>
      <c r="G179" s="18"/>
    </row>
    <row r="180" spans="1:7" ht="15.75" customHeight="1">
      <c r="A180" s="17" t="s">
        <v>621</v>
      </c>
      <c r="B180" s="51"/>
      <c r="C180" s="51"/>
      <c r="D180" s="51"/>
      <c r="E180" s="51"/>
      <c r="F180" s="51"/>
      <c r="G180" s="21"/>
    </row>
    <row r="181" spans="1:7" ht="15.75" customHeight="1">
      <c r="A181" s="8" t="s">
        <v>622</v>
      </c>
      <c r="B181" s="9">
        <v>105</v>
      </c>
      <c r="C181" s="9">
        <v>422</v>
      </c>
      <c r="D181" s="9" t="s">
        <v>623</v>
      </c>
      <c r="E181" s="9" t="s">
        <v>624</v>
      </c>
      <c r="F181" s="9" t="s">
        <v>625</v>
      </c>
      <c r="G181" s="10"/>
    </row>
    <row r="182" spans="1:7" ht="15.75" customHeight="1">
      <c r="A182" s="8" t="s">
        <v>626</v>
      </c>
      <c r="B182" s="9">
        <v>106</v>
      </c>
      <c r="C182" s="9">
        <v>649</v>
      </c>
      <c r="D182" s="9" t="s">
        <v>627</v>
      </c>
      <c r="E182" s="9" t="s">
        <v>628</v>
      </c>
      <c r="F182" s="9">
        <v>9234898925</v>
      </c>
      <c r="G182" s="10"/>
    </row>
    <row r="183" spans="1:7" ht="15.75" customHeight="1">
      <c r="A183" s="8" t="s">
        <v>629</v>
      </c>
      <c r="B183" s="9">
        <v>107</v>
      </c>
      <c r="C183" s="9" t="s">
        <v>630</v>
      </c>
      <c r="D183" s="9" t="s">
        <v>631</v>
      </c>
      <c r="E183" s="9" t="s">
        <v>632</v>
      </c>
      <c r="F183" s="9"/>
      <c r="G183" s="10"/>
    </row>
    <row r="184" spans="1:7" ht="45" customHeight="1">
      <c r="A184" s="11" t="s">
        <v>633</v>
      </c>
      <c r="B184" s="49">
        <v>108</v>
      </c>
      <c r="C184" s="49">
        <v>678</v>
      </c>
      <c r="D184" s="49" t="s">
        <v>634</v>
      </c>
      <c r="E184" s="49" t="s">
        <v>635</v>
      </c>
      <c r="F184" s="49" t="s">
        <v>636</v>
      </c>
      <c r="G184" s="19"/>
    </row>
    <row r="185" spans="1:7" ht="15.75" customHeight="1">
      <c r="A185" s="18"/>
      <c r="B185" s="50"/>
      <c r="C185" s="50"/>
      <c r="D185" s="50"/>
      <c r="E185" s="50"/>
      <c r="F185" s="50"/>
      <c r="G185" s="18"/>
    </row>
    <row r="186" spans="1:7" ht="15.75" customHeight="1">
      <c r="A186" s="17" t="s">
        <v>637</v>
      </c>
      <c r="B186" s="51"/>
      <c r="C186" s="51"/>
      <c r="D186" s="51"/>
      <c r="E186" s="51"/>
      <c r="F186" s="51"/>
      <c r="G186" s="21"/>
    </row>
    <row r="187" spans="1:7" ht="15.75" customHeight="1">
      <c r="A187" s="8" t="s">
        <v>638</v>
      </c>
      <c r="B187" s="9">
        <v>109</v>
      </c>
      <c r="C187" s="9" t="s">
        <v>639</v>
      </c>
      <c r="D187" s="9" t="s">
        <v>640</v>
      </c>
      <c r="E187" s="9" t="s">
        <v>631</v>
      </c>
      <c r="F187" s="9" t="s">
        <v>641</v>
      </c>
      <c r="G187" s="10"/>
    </row>
    <row r="188" spans="1:7" ht="15.75" customHeight="1">
      <c r="A188" s="8" t="s">
        <v>642</v>
      </c>
      <c r="B188" s="9">
        <v>110</v>
      </c>
      <c r="C188" s="9">
        <v>748</v>
      </c>
      <c r="D188" s="9" t="s">
        <v>643</v>
      </c>
      <c r="E188" s="9" t="s">
        <v>644</v>
      </c>
      <c r="F188" s="9" t="s">
        <v>645</v>
      </c>
      <c r="G188" s="10"/>
    </row>
    <row r="189" spans="1:7" ht="60" customHeight="1">
      <c r="A189" s="11" t="s">
        <v>646</v>
      </c>
      <c r="B189" s="49">
        <v>111</v>
      </c>
      <c r="C189" s="49">
        <v>668</v>
      </c>
      <c r="D189" s="49" t="s">
        <v>647</v>
      </c>
      <c r="E189" s="49" t="s">
        <v>648</v>
      </c>
      <c r="F189" s="49" t="s">
        <v>649</v>
      </c>
      <c r="G189" s="19"/>
    </row>
    <row r="190" spans="1:7" ht="15.75" customHeight="1">
      <c r="A190" s="18"/>
      <c r="B190" s="50"/>
      <c r="C190" s="50"/>
      <c r="D190" s="50"/>
      <c r="E190" s="50"/>
      <c r="F190" s="50"/>
      <c r="G190" s="18"/>
    </row>
    <row r="191" spans="1:7" ht="15.75" customHeight="1">
      <c r="A191" s="17" t="s">
        <v>650</v>
      </c>
      <c r="B191" s="51"/>
      <c r="C191" s="51"/>
      <c r="D191" s="51"/>
      <c r="E191" s="51"/>
      <c r="F191" s="51"/>
      <c r="G191" s="21"/>
    </row>
    <row r="192" spans="1:7" ht="99.75" customHeight="1">
      <c r="A192" s="52" t="s">
        <v>651</v>
      </c>
      <c r="B192" s="49">
        <v>112</v>
      </c>
      <c r="C192" s="49" t="s">
        <v>652</v>
      </c>
      <c r="D192" s="49" t="s">
        <v>653</v>
      </c>
      <c r="E192" s="49" t="s">
        <v>654</v>
      </c>
      <c r="F192" s="12" t="s">
        <v>655</v>
      </c>
      <c r="G192" s="19"/>
    </row>
    <row r="193" spans="1:7" ht="15.75" customHeight="1">
      <c r="A193" s="51"/>
      <c r="B193" s="51"/>
      <c r="C193" s="51"/>
      <c r="D193" s="51"/>
      <c r="E193" s="51"/>
      <c r="F193" s="16">
        <v>9771649614</v>
      </c>
      <c r="G193" s="21"/>
    </row>
    <row r="194" spans="1:7" ht="15.75" customHeight="1">
      <c r="A194" s="8" t="s">
        <v>656</v>
      </c>
      <c r="B194" s="9">
        <v>113</v>
      </c>
      <c r="C194" s="9" t="s">
        <v>657</v>
      </c>
      <c r="D194" s="9" t="s">
        <v>658</v>
      </c>
      <c r="E194" s="9" t="s">
        <v>659</v>
      </c>
      <c r="F194" s="9"/>
      <c r="G194" s="10"/>
    </row>
    <row r="195" spans="1:7" ht="15.75" customHeight="1">
      <c r="A195" s="8" t="s">
        <v>660</v>
      </c>
      <c r="B195" s="9">
        <v>114</v>
      </c>
      <c r="C195" s="9" t="s">
        <v>661</v>
      </c>
      <c r="D195" s="9" t="s">
        <v>662</v>
      </c>
      <c r="E195" s="9" t="s">
        <v>663</v>
      </c>
      <c r="F195" s="9">
        <v>9102380418</v>
      </c>
      <c r="G195" s="10"/>
    </row>
    <row r="196" spans="1:7" ht="15.75" customHeight="1">
      <c r="A196" s="8" t="s">
        <v>664</v>
      </c>
      <c r="B196" s="9">
        <v>115</v>
      </c>
      <c r="C196" s="9" t="s">
        <v>665</v>
      </c>
      <c r="D196" s="9" t="s">
        <v>666</v>
      </c>
      <c r="E196" s="9" t="s">
        <v>667</v>
      </c>
      <c r="F196" s="9"/>
      <c r="G196" s="10"/>
    </row>
    <row r="197" spans="1:7" ht="60" customHeight="1">
      <c r="A197" s="11" t="s">
        <v>668</v>
      </c>
      <c r="B197" s="49">
        <v>116</v>
      </c>
      <c r="C197" s="49" t="s">
        <v>669</v>
      </c>
      <c r="D197" s="49" t="s">
        <v>670</v>
      </c>
      <c r="E197" s="49" t="s">
        <v>671</v>
      </c>
      <c r="F197" s="49" t="s">
        <v>672</v>
      </c>
      <c r="G197" s="19"/>
    </row>
    <row r="198" spans="1:7" ht="15.75" customHeight="1">
      <c r="A198" s="17" t="s">
        <v>673</v>
      </c>
      <c r="B198" s="51"/>
      <c r="C198" s="51"/>
      <c r="D198" s="51"/>
      <c r="E198" s="51"/>
      <c r="F198" s="51"/>
      <c r="G198" s="21"/>
    </row>
    <row r="199" spans="1:7" ht="15.75" customHeight="1">
      <c r="A199" s="8" t="s">
        <v>674</v>
      </c>
      <c r="B199" s="9">
        <v>117</v>
      </c>
      <c r="C199" s="9" t="s">
        <v>675</v>
      </c>
      <c r="D199" s="9" t="s">
        <v>676</v>
      </c>
      <c r="E199" s="9" t="s">
        <v>677</v>
      </c>
      <c r="F199" s="9" t="s">
        <v>678</v>
      </c>
      <c r="G199" s="10"/>
    </row>
    <row r="200" spans="1:7" ht="15.75" customHeight="1">
      <c r="A200" s="8" t="s">
        <v>679</v>
      </c>
      <c r="B200" s="9">
        <v>118</v>
      </c>
      <c r="C200" s="9" t="s">
        <v>680</v>
      </c>
      <c r="D200" s="9" t="s">
        <v>105</v>
      </c>
      <c r="E200" s="9" t="s">
        <v>104</v>
      </c>
      <c r="F200" s="9"/>
      <c r="G200" s="10"/>
    </row>
    <row r="201" spans="1:7" ht="15.75" customHeight="1">
      <c r="A201" s="8" t="s">
        <v>681</v>
      </c>
      <c r="B201" s="9">
        <v>119</v>
      </c>
      <c r="C201" s="9" t="s">
        <v>682</v>
      </c>
      <c r="D201" s="9" t="s">
        <v>683</v>
      </c>
      <c r="E201" s="9" t="s">
        <v>684</v>
      </c>
      <c r="F201" s="9" t="s">
        <v>685</v>
      </c>
      <c r="G201" s="10"/>
    </row>
    <row r="202" spans="1:7" ht="15.75" customHeight="1">
      <c r="A202" s="8" t="s">
        <v>686</v>
      </c>
      <c r="B202" s="9">
        <v>120</v>
      </c>
      <c r="C202" s="9" t="s">
        <v>687</v>
      </c>
      <c r="D202" s="9" t="s">
        <v>688</v>
      </c>
      <c r="E202" s="9" t="s">
        <v>689</v>
      </c>
      <c r="F202" s="9" t="s">
        <v>690</v>
      </c>
      <c r="G202" s="10"/>
    </row>
    <row r="203" spans="1:7" ht="15" customHeight="1">
      <c r="A203" s="52" t="s">
        <v>691</v>
      </c>
      <c r="B203" s="49">
        <v>121</v>
      </c>
      <c r="C203" s="49" t="s">
        <v>692</v>
      </c>
      <c r="D203" s="49" t="s">
        <v>693</v>
      </c>
      <c r="E203" s="49" t="s">
        <v>671</v>
      </c>
      <c r="F203" s="49" t="s">
        <v>694</v>
      </c>
      <c r="G203" s="19"/>
    </row>
    <row r="204" spans="1:7" ht="15.75" customHeight="1">
      <c r="A204" s="50"/>
      <c r="B204" s="50"/>
      <c r="C204" s="50"/>
      <c r="D204" s="50"/>
      <c r="E204" s="50"/>
      <c r="F204" s="50"/>
      <c r="G204" s="20"/>
    </row>
    <row r="205" spans="1:7" ht="15.75" customHeight="1">
      <c r="A205" s="51"/>
      <c r="B205" s="51"/>
      <c r="C205" s="51"/>
      <c r="D205" s="51"/>
      <c r="E205" s="51"/>
      <c r="F205" s="51"/>
      <c r="G205" s="21"/>
    </row>
    <row r="206" spans="1:7" ht="60" customHeight="1">
      <c r="A206" s="11" t="s">
        <v>695</v>
      </c>
      <c r="B206" s="49">
        <v>122</v>
      </c>
      <c r="C206" s="49">
        <v>762</v>
      </c>
      <c r="D206" s="49" t="s">
        <v>696</v>
      </c>
      <c r="E206" s="49" t="s">
        <v>697</v>
      </c>
      <c r="F206" s="49" t="s">
        <v>698</v>
      </c>
      <c r="G206" s="19"/>
    </row>
    <row r="207" spans="1:7" ht="15.75" customHeight="1">
      <c r="A207" s="17" t="s">
        <v>699</v>
      </c>
      <c r="B207" s="51"/>
      <c r="C207" s="51"/>
      <c r="D207" s="51"/>
      <c r="E207" s="51"/>
      <c r="F207" s="51"/>
      <c r="G207" s="21"/>
    </row>
    <row r="208" spans="1:7" ht="15.75" customHeight="1">
      <c r="A208" s="8" t="s">
        <v>700</v>
      </c>
      <c r="B208" s="9">
        <v>123</v>
      </c>
      <c r="C208" s="9" t="s">
        <v>701</v>
      </c>
      <c r="D208" s="9" t="s">
        <v>702</v>
      </c>
      <c r="E208" s="9" t="s">
        <v>703</v>
      </c>
      <c r="F208" s="9" t="s">
        <v>704</v>
      </c>
      <c r="G208" s="10"/>
    </row>
    <row r="209" spans="1:7" ht="15.75" customHeight="1">
      <c r="A209" s="8" t="s">
        <v>705</v>
      </c>
      <c r="B209" s="9">
        <v>124</v>
      </c>
      <c r="C209" s="9" t="s">
        <v>706</v>
      </c>
      <c r="D209" s="9" t="s">
        <v>89</v>
      </c>
      <c r="E209" s="9" t="s">
        <v>88</v>
      </c>
      <c r="F209" s="9" t="s">
        <v>707</v>
      </c>
      <c r="G209" s="10"/>
    </row>
    <row r="210" spans="1:7" ht="25.5" customHeight="1">
      <c r="A210" s="52" t="s">
        <v>708</v>
      </c>
      <c r="B210" s="49">
        <v>125</v>
      </c>
      <c r="C210" s="49" t="s">
        <v>709</v>
      </c>
      <c r="D210" s="49" t="s">
        <v>710</v>
      </c>
      <c r="E210" s="49" t="s">
        <v>551</v>
      </c>
      <c r="F210" s="12" t="s">
        <v>711</v>
      </c>
      <c r="G210" s="19"/>
    </row>
    <row r="211" spans="1:7" ht="15.75" customHeight="1">
      <c r="A211" s="50"/>
      <c r="B211" s="50"/>
      <c r="C211" s="50"/>
      <c r="D211" s="50"/>
      <c r="E211" s="50"/>
      <c r="F211" s="14"/>
      <c r="G211" s="20"/>
    </row>
    <row r="212" spans="1:7" ht="15.75" customHeight="1">
      <c r="A212" s="51"/>
      <c r="B212" s="51"/>
      <c r="C212" s="51"/>
      <c r="D212" s="51"/>
      <c r="E212" s="51"/>
      <c r="F212" s="16" t="s">
        <v>712</v>
      </c>
      <c r="G212" s="21"/>
    </row>
    <row r="213" spans="1:7" ht="15.75" customHeight="1">
      <c r="A213" s="8" t="s">
        <v>713</v>
      </c>
      <c r="B213" s="9">
        <v>126</v>
      </c>
      <c r="C213" s="9" t="s">
        <v>714</v>
      </c>
      <c r="D213" s="9" t="s">
        <v>715</v>
      </c>
      <c r="E213" s="9" t="s">
        <v>716</v>
      </c>
      <c r="F213" s="9" t="s">
        <v>717</v>
      </c>
      <c r="G213" s="10"/>
    </row>
    <row r="214" spans="1:7" ht="15.75" customHeight="1">
      <c r="A214" s="11" t="s">
        <v>718</v>
      </c>
      <c r="B214" s="49">
        <v>127</v>
      </c>
      <c r="C214" s="49">
        <v>778</v>
      </c>
      <c r="D214" s="49" t="s">
        <v>715</v>
      </c>
      <c r="E214" s="49" t="s">
        <v>719</v>
      </c>
      <c r="F214" s="49" t="s">
        <v>720</v>
      </c>
      <c r="G214" s="19"/>
    </row>
    <row r="215" spans="1:7" ht="15.75" customHeight="1">
      <c r="A215" s="17" t="s">
        <v>721</v>
      </c>
      <c r="B215" s="51"/>
      <c r="C215" s="51"/>
      <c r="D215" s="51"/>
      <c r="E215" s="51"/>
      <c r="F215" s="51"/>
      <c r="G215" s="21"/>
    </row>
    <row r="216" spans="1:7" ht="15.75" customHeight="1">
      <c r="A216" s="8" t="s">
        <v>722</v>
      </c>
      <c r="B216" s="9">
        <v>128</v>
      </c>
      <c r="C216" s="9">
        <v>250</v>
      </c>
      <c r="D216" s="9" t="s">
        <v>723</v>
      </c>
      <c r="E216" s="9" t="s">
        <v>724</v>
      </c>
      <c r="F216" s="9" t="s">
        <v>725</v>
      </c>
      <c r="G216" s="10"/>
    </row>
    <row r="217" spans="1:7" ht="69.75" customHeight="1">
      <c r="A217" s="11" t="s">
        <v>726</v>
      </c>
      <c r="B217" s="49">
        <v>129</v>
      </c>
      <c r="C217" s="49">
        <v>764</v>
      </c>
      <c r="D217" s="49" t="s">
        <v>727</v>
      </c>
      <c r="E217" s="49" t="s">
        <v>728</v>
      </c>
      <c r="F217" s="49" t="s">
        <v>729</v>
      </c>
      <c r="G217" s="19"/>
    </row>
    <row r="218" spans="1:7" ht="15.75" customHeight="1">
      <c r="A218" s="17" t="s">
        <v>730</v>
      </c>
      <c r="B218" s="51"/>
      <c r="C218" s="51"/>
      <c r="D218" s="51"/>
      <c r="E218" s="51"/>
      <c r="F218" s="51"/>
      <c r="G218" s="21"/>
    </row>
    <row r="219" spans="1:7" ht="78" customHeight="1">
      <c r="A219" s="11" t="s">
        <v>731</v>
      </c>
      <c r="B219" s="49">
        <v>130</v>
      </c>
      <c r="C219" s="49">
        <v>676</v>
      </c>
      <c r="D219" s="49" t="s">
        <v>732</v>
      </c>
      <c r="E219" s="49" t="s">
        <v>733</v>
      </c>
      <c r="F219" s="49" t="s">
        <v>734</v>
      </c>
      <c r="G219" s="19"/>
    </row>
    <row r="220" spans="1:7" ht="15.75" customHeight="1">
      <c r="A220" s="18"/>
      <c r="B220" s="50"/>
      <c r="C220" s="50"/>
      <c r="D220" s="50"/>
      <c r="E220" s="50"/>
      <c r="F220" s="50"/>
      <c r="G220" s="18"/>
    </row>
    <row r="221" spans="1:7" ht="15.75" customHeight="1">
      <c r="A221" s="17" t="s">
        <v>735</v>
      </c>
      <c r="B221" s="51"/>
      <c r="C221" s="51"/>
      <c r="D221" s="51"/>
      <c r="E221" s="51"/>
      <c r="F221" s="51"/>
      <c r="G221" s="21"/>
    </row>
    <row r="222" spans="1:7" ht="15.75" customHeight="1">
      <c r="A222" s="11" t="s">
        <v>736</v>
      </c>
      <c r="B222" s="49">
        <v>131</v>
      </c>
      <c r="C222" s="49" t="s">
        <v>737</v>
      </c>
      <c r="D222" s="49" t="s">
        <v>738</v>
      </c>
      <c r="E222" s="49" t="s">
        <v>739</v>
      </c>
      <c r="F222" s="49" t="s">
        <v>740</v>
      </c>
      <c r="G222" s="19"/>
    </row>
    <row r="223" spans="1:7" ht="15.75" customHeight="1">
      <c r="A223" s="17" t="s">
        <v>741</v>
      </c>
      <c r="B223" s="51"/>
      <c r="C223" s="51"/>
      <c r="D223" s="51"/>
      <c r="E223" s="51"/>
      <c r="F223" s="51"/>
      <c r="G223" s="21"/>
    </row>
    <row r="224" spans="1:7" ht="60" customHeight="1">
      <c r="A224" s="11" t="s">
        <v>742</v>
      </c>
      <c r="B224" s="49">
        <v>132</v>
      </c>
      <c r="C224" s="49">
        <v>571</v>
      </c>
      <c r="D224" s="49" t="s">
        <v>743</v>
      </c>
      <c r="E224" s="49" t="s">
        <v>744</v>
      </c>
      <c r="F224" s="49" t="s">
        <v>745</v>
      </c>
      <c r="G224" s="19"/>
    </row>
    <row r="225" spans="1:7" ht="15.75" customHeight="1">
      <c r="A225" s="18"/>
      <c r="B225" s="50"/>
      <c r="C225" s="50"/>
      <c r="D225" s="50"/>
      <c r="E225" s="50"/>
      <c r="F225" s="50"/>
      <c r="G225" s="18"/>
    </row>
    <row r="226" spans="1:7" ht="15.75" customHeight="1">
      <c r="A226" s="17" t="s">
        <v>746</v>
      </c>
      <c r="B226" s="51"/>
      <c r="C226" s="51"/>
      <c r="D226" s="51"/>
      <c r="E226" s="51"/>
      <c r="F226" s="51"/>
      <c r="G226" s="21"/>
    </row>
    <row r="227" spans="1:7" ht="15.75" customHeight="1">
      <c r="A227" s="8" t="s">
        <v>747</v>
      </c>
      <c r="B227" s="9">
        <v>133</v>
      </c>
      <c r="C227" s="9" t="s">
        <v>748</v>
      </c>
      <c r="D227" s="9" t="s">
        <v>749</v>
      </c>
      <c r="E227" s="9" t="s">
        <v>750</v>
      </c>
      <c r="F227" s="9"/>
      <c r="G227" s="10"/>
    </row>
    <row r="228" spans="1:7" ht="95.25" customHeight="1">
      <c r="A228" s="11" t="s">
        <v>751</v>
      </c>
      <c r="B228" s="49">
        <v>134</v>
      </c>
      <c r="C228" s="49" t="s">
        <v>752</v>
      </c>
      <c r="D228" s="49" t="s">
        <v>753</v>
      </c>
      <c r="E228" s="49" t="s">
        <v>754</v>
      </c>
      <c r="F228" s="12" t="s">
        <v>755</v>
      </c>
      <c r="G228" s="19"/>
    </row>
    <row r="229" spans="1:7" ht="15.75" customHeight="1">
      <c r="A229" s="17" t="s">
        <v>756</v>
      </c>
      <c r="B229" s="51"/>
      <c r="C229" s="51"/>
      <c r="D229" s="51"/>
      <c r="E229" s="51"/>
      <c r="F229" s="16" t="s">
        <v>757</v>
      </c>
      <c r="G229" s="21"/>
    </row>
    <row r="230" spans="1:7" ht="76.5" customHeight="1">
      <c r="A230" s="52" t="s">
        <v>758</v>
      </c>
      <c r="B230" s="49">
        <v>135</v>
      </c>
      <c r="C230" s="49" t="s">
        <v>759</v>
      </c>
      <c r="D230" s="49" t="s">
        <v>760</v>
      </c>
      <c r="E230" s="49" t="s">
        <v>761</v>
      </c>
      <c r="F230" s="12" t="s">
        <v>762</v>
      </c>
      <c r="G230" s="19"/>
    </row>
    <row r="231" spans="1:7" ht="15.75" customHeight="1">
      <c r="A231" s="51"/>
      <c r="B231" s="51"/>
      <c r="C231" s="51"/>
      <c r="D231" s="51"/>
      <c r="E231" s="51"/>
      <c r="F231" s="16" t="s">
        <v>763</v>
      </c>
      <c r="G231" s="21"/>
    </row>
    <row r="232" spans="1:7" ht="60" customHeight="1">
      <c r="A232" s="11" t="s">
        <v>764</v>
      </c>
      <c r="B232" s="49">
        <v>136</v>
      </c>
      <c r="C232" s="49">
        <v>736</v>
      </c>
      <c r="D232" s="49" t="s">
        <v>765</v>
      </c>
      <c r="E232" s="49" t="s">
        <v>183</v>
      </c>
      <c r="F232" s="49" t="s">
        <v>766</v>
      </c>
      <c r="G232" s="19"/>
    </row>
    <row r="233" spans="1:7" ht="15.75" customHeight="1">
      <c r="A233" s="18"/>
      <c r="B233" s="50"/>
      <c r="C233" s="50"/>
      <c r="D233" s="50"/>
      <c r="E233" s="50"/>
      <c r="F233" s="50"/>
      <c r="G233" s="18"/>
    </row>
    <row r="234" spans="1:7" ht="15.75" customHeight="1">
      <c r="A234" s="17" t="s">
        <v>767</v>
      </c>
      <c r="B234" s="51"/>
      <c r="C234" s="51"/>
      <c r="D234" s="51"/>
      <c r="E234" s="51"/>
      <c r="F234" s="51"/>
      <c r="G234" s="21"/>
    </row>
    <row r="235" spans="1:7" ht="15.75" customHeight="1">
      <c r="A235" s="8" t="s">
        <v>768</v>
      </c>
      <c r="B235" s="9">
        <v>137</v>
      </c>
      <c r="C235" s="9" t="s">
        <v>769</v>
      </c>
      <c r="D235" s="9" t="s">
        <v>770</v>
      </c>
      <c r="E235" s="9" t="s">
        <v>771</v>
      </c>
      <c r="F235" s="9" t="s">
        <v>772</v>
      </c>
      <c r="G235" s="10"/>
    </row>
    <row r="236" spans="1:7" ht="163.5" customHeight="1">
      <c r="A236" s="52" t="s">
        <v>773</v>
      </c>
      <c r="B236" s="49">
        <v>138</v>
      </c>
      <c r="C236" s="49" t="s">
        <v>774</v>
      </c>
      <c r="D236" s="49" t="s">
        <v>775</v>
      </c>
      <c r="E236" s="49" t="s">
        <v>776</v>
      </c>
      <c r="F236" s="12" t="s">
        <v>777</v>
      </c>
      <c r="G236" s="19"/>
    </row>
    <row r="237" spans="1:7" ht="15.75" customHeight="1">
      <c r="A237" s="50"/>
      <c r="B237" s="50"/>
      <c r="C237" s="50"/>
      <c r="D237" s="50"/>
      <c r="E237" s="50"/>
      <c r="F237" s="14"/>
      <c r="G237" s="20"/>
    </row>
    <row r="238" spans="1:7" ht="15.75" customHeight="1">
      <c r="A238" s="51"/>
      <c r="B238" s="51"/>
      <c r="C238" s="51"/>
      <c r="D238" s="51"/>
      <c r="E238" s="51"/>
      <c r="F238" s="16" t="s">
        <v>778</v>
      </c>
      <c r="G238" s="21"/>
    </row>
    <row r="239" spans="1:7" ht="60" customHeight="1">
      <c r="A239" s="11" t="s">
        <v>779</v>
      </c>
      <c r="B239" s="49">
        <v>139</v>
      </c>
      <c r="C239" s="49" t="s">
        <v>780</v>
      </c>
      <c r="D239" s="49" t="s">
        <v>781</v>
      </c>
      <c r="E239" s="49" t="s">
        <v>782</v>
      </c>
      <c r="F239" s="49">
        <v>9155009557</v>
      </c>
      <c r="G239" s="19"/>
    </row>
    <row r="240" spans="1:7" ht="15.75" customHeight="1">
      <c r="A240" s="17" t="s">
        <v>783</v>
      </c>
      <c r="B240" s="51"/>
      <c r="C240" s="51"/>
      <c r="D240" s="51"/>
      <c r="E240" s="51"/>
      <c r="F240" s="51"/>
      <c r="G240" s="21"/>
    </row>
    <row r="241" spans="1:7" ht="60" customHeight="1">
      <c r="A241" s="11" t="s">
        <v>784</v>
      </c>
      <c r="B241" s="49">
        <v>140</v>
      </c>
      <c r="C241" s="49">
        <v>619</v>
      </c>
      <c r="D241" s="49" t="s">
        <v>785</v>
      </c>
      <c r="E241" s="49" t="s">
        <v>786</v>
      </c>
      <c r="F241" s="49"/>
      <c r="G241" s="19"/>
    </row>
    <row r="242" spans="1:7" ht="15.75" customHeight="1">
      <c r="A242" s="18"/>
      <c r="B242" s="50"/>
      <c r="C242" s="50"/>
      <c r="D242" s="50"/>
      <c r="E242" s="50"/>
      <c r="F242" s="50"/>
      <c r="G242" s="18"/>
    </row>
    <row r="243" spans="1:7" ht="15.75" customHeight="1">
      <c r="A243" s="17" t="s">
        <v>787</v>
      </c>
      <c r="B243" s="51"/>
      <c r="C243" s="51"/>
      <c r="D243" s="51"/>
      <c r="E243" s="51"/>
      <c r="F243" s="51"/>
      <c r="G243" s="21"/>
    </row>
    <row r="244" spans="1:7" ht="15.75" customHeight="1">
      <c r="A244" s="8" t="s">
        <v>788</v>
      </c>
      <c r="B244" s="9">
        <v>141</v>
      </c>
      <c r="C244" s="9">
        <v>325</v>
      </c>
      <c r="D244" s="9" t="s">
        <v>789</v>
      </c>
      <c r="E244" s="9" t="s">
        <v>790</v>
      </c>
      <c r="F244" s="9">
        <v>9198285659</v>
      </c>
      <c r="G244" s="10"/>
    </row>
    <row r="245" spans="1:7" ht="45" customHeight="1">
      <c r="A245" s="11" t="s">
        <v>791</v>
      </c>
      <c r="B245" s="49">
        <v>142</v>
      </c>
      <c r="C245" s="49" t="s">
        <v>792</v>
      </c>
      <c r="D245" s="49" t="s">
        <v>793</v>
      </c>
      <c r="E245" s="49" t="s">
        <v>794</v>
      </c>
      <c r="F245" s="49" t="s">
        <v>795</v>
      </c>
      <c r="G245" s="19"/>
    </row>
    <row r="246" spans="1:7" ht="15.75" customHeight="1">
      <c r="A246" s="18"/>
      <c r="B246" s="50"/>
      <c r="C246" s="50"/>
      <c r="D246" s="50"/>
      <c r="E246" s="50"/>
      <c r="F246" s="50"/>
      <c r="G246" s="18"/>
    </row>
    <row r="247" spans="1:7" ht="15.75" customHeight="1">
      <c r="A247" s="17" t="s">
        <v>796</v>
      </c>
      <c r="B247" s="51"/>
      <c r="C247" s="51"/>
      <c r="D247" s="51"/>
      <c r="E247" s="51"/>
      <c r="F247" s="51"/>
      <c r="G247" s="21"/>
    </row>
    <row r="248" spans="1:7" ht="63.75" customHeight="1">
      <c r="A248" s="52" t="s">
        <v>796</v>
      </c>
      <c r="B248" s="49">
        <v>143</v>
      </c>
      <c r="C248" s="49" t="s">
        <v>797</v>
      </c>
      <c r="D248" s="49" t="s">
        <v>793</v>
      </c>
      <c r="E248" s="49" t="s">
        <v>798</v>
      </c>
      <c r="F248" s="49"/>
      <c r="G248" s="19"/>
    </row>
    <row r="249" spans="1:7" ht="15.75" customHeight="1">
      <c r="A249" s="51"/>
      <c r="B249" s="51"/>
      <c r="C249" s="51"/>
      <c r="D249" s="51"/>
      <c r="E249" s="51"/>
      <c r="F249" s="51"/>
      <c r="G249" s="21"/>
    </row>
    <row r="250" spans="1:7" ht="93" customHeight="1">
      <c r="A250" s="11" t="s">
        <v>799</v>
      </c>
      <c r="B250" s="49">
        <v>144</v>
      </c>
      <c r="C250" s="49" t="s">
        <v>800</v>
      </c>
      <c r="D250" s="49" t="s">
        <v>65</v>
      </c>
      <c r="E250" s="49" t="s">
        <v>64</v>
      </c>
      <c r="F250" s="49" t="s">
        <v>801</v>
      </c>
      <c r="G250" s="19"/>
    </row>
    <row r="251" spans="1:7" ht="15.75" customHeight="1">
      <c r="A251" s="18"/>
      <c r="B251" s="50"/>
      <c r="C251" s="50"/>
      <c r="D251" s="50"/>
      <c r="E251" s="50"/>
      <c r="F251" s="50"/>
      <c r="G251" s="18"/>
    </row>
    <row r="252" spans="1:7" ht="15.75" customHeight="1">
      <c r="A252" s="17" t="s">
        <v>802</v>
      </c>
      <c r="B252" s="51"/>
      <c r="C252" s="51"/>
      <c r="D252" s="51"/>
      <c r="E252" s="51"/>
      <c r="F252" s="51"/>
      <c r="G252" s="21"/>
    </row>
    <row r="253" spans="1:7" ht="15.75" customHeight="1">
      <c r="A253" s="8" t="s">
        <v>803</v>
      </c>
      <c r="B253" s="9">
        <v>145</v>
      </c>
      <c r="C253" s="9" t="s">
        <v>804</v>
      </c>
      <c r="D253" s="9" t="s">
        <v>805</v>
      </c>
      <c r="E253" s="9" t="s">
        <v>806</v>
      </c>
      <c r="F253" s="9"/>
      <c r="G253" s="10"/>
    </row>
    <row r="254" spans="1:7" ht="15.75" customHeight="1">
      <c r="A254" s="8" t="s">
        <v>807</v>
      </c>
      <c r="B254" s="9">
        <v>146</v>
      </c>
      <c r="C254" s="9">
        <v>657</v>
      </c>
      <c r="D254" s="9" t="s">
        <v>808</v>
      </c>
      <c r="E254" s="9" t="s">
        <v>809</v>
      </c>
      <c r="F254" s="9" t="s">
        <v>810</v>
      </c>
      <c r="G254" s="10"/>
    </row>
    <row r="255" spans="1:7" ht="65.25" customHeight="1">
      <c r="A255" s="11" t="s">
        <v>811</v>
      </c>
      <c r="B255" s="49">
        <v>147</v>
      </c>
      <c r="C255" s="49" t="s">
        <v>812</v>
      </c>
      <c r="D255" s="49" t="s">
        <v>813</v>
      </c>
      <c r="E255" s="49" t="s">
        <v>814</v>
      </c>
      <c r="F255" s="49" t="s">
        <v>815</v>
      </c>
      <c r="G255" s="19"/>
    </row>
    <row r="256" spans="1:7" ht="15.75" customHeight="1">
      <c r="A256" s="18"/>
      <c r="B256" s="50"/>
      <c r="C256" s="50"/>
      <c r="D256" s="50"/>
      <c r="E256" s="50"/>
      <c r="F256" s="50"/>
      <c r="G256" s="18"/>
    </row>
    <row r="257" spans="1:7" ht="15.75" customHeight="1">
      <c r="A257" s="17" t="s">
        <v>816</v>
      </c>
      <c r="B257" s="51"/>
      <c r="C257" s="51"/>
      <c r="D257" s="51"/>
      <c r="E257" s="51"/>
      <c r="F257" s="51"/>
      <c r="G257" s="21"/>
    </row>
    <row r="258" spans="1:7" ht="15.75" customHeight="1">
      <c r="A258" s="8" t="s">
        <v>817</v>
      </c>
      <c r="B258" s="9">
        <v>148</v>
      </c>
      <c r="C258" s="9">
        <v>578</v>
      </c>
      <c r="D258" s="9" t="s">
        <v>818</v>
      </c>
      <c r="E258" s="9" t="s">
        <v>819</v>
      </c>
      <c r="F258" s="9">
        <v>9991877320</v>
      </c>
      <c r="G258" s="10"/>
    </row>
    <row r="259" spans="1:7" ht="15.75" customHeight="1">
      <c r="A259" s="8" t="s">
        <v>820</v>
      </c>
      <c r="B259" s="9">
        <v>149</v>
      </c>
      <c r="C259" s="9" t="s">
        <v>821</v>
      </c>
      <c r="D259" s="9" t="s">
        <v>822</v>
      </c>
      <c r="E259" s="9" t="s">
        <v>64</v>
      </c>
      <c r="F259" s="9" t="s">
        <v>823</v>
      </c>
      <c r="G259" s="10"/>
    </row>
    <row r="260" spans="1:7" ht="60" customHeight="1">
      <c r="A260" s="11" t="s">
        <v>824</v>
      </c>
      <c r="B260" s="49">
        <v>150</v>
      </c>
      <c r="C260" s="49">
        <v>711</v>
      </c>
      <c r="D260" s="49" t="s">
        <v>825</v>
      </c>
      <c r="E260" s="49" t="s">
        <v>826</v>
      </c>
      <c r="F260" s="49" t="s">
        <v>827</v>
      </c>
      <c r="G260" s="19"/>
    </row>
    <row r="261" spans="1:7" ht="15.75" customHeight="1">
      <c r="A261" s="18"/>
      <c r="B261" s="50"/>
      <c r="C261" s="50"/>
      <c r="D261" s="50"/>
      <c r="E261" s="50"/>
      <c r="F261" s="50"/>
      <c r="G261" s="18"/>
    </row>
    <row r="262" spans="1:7" ht="15.75" customHeight="1">
      <c r="A262" s="17" t="s">
        <v>828</v>
      </c>
      <c r="B262" s="51"/>
      <c r="C262" s="51"/>
      <c r="D262" s="51"/>
      <c r="E262" s="51"/>
      <c r="F262" s="51"/>
      <c r="G262" s="21"/>
    </row>
    <row r="263" spans="1:7" ht="15.75" customHeight="1">
      <c r="A263" s="8" t="s">
        <v>829</v>
      </c>
      <c r="B263" s="9">
        <v>151</v>
      </c>
      <c r="C263" s="9">
        <v>597</v>
      </c>
      <c r="D263" s="9" t="s">
        <v>830</v>
      </c>
      <c r="E263" s="9" t="s">
        <v>831</v>
      </c>
      <c r="F263" s="9" t="s">
        <v>832</v>
      </c>
      <c r="G263" s="10"/>
    </row>
    <row r="264" spans="1:7" ht="116.25" customHeight="1">
      <c r="A264" s="11" t="s">
        <v>833</v>
      </c>
      <c r="B264" s="49">
        <v>152</v>
      </c>
      <c r="C264" s="49">
        <v>407</v>
      </c>
      <c r="D264" s="49" t="s">
        <v>830</v>
      </c>
      <c r="E264" s="49" t="s">
        <v>834</v>
      </c>
      <c r="F264" s="49"/>
      <c r="G264" s="19"/>
    </row>
    <row r="265" spans="1:7" ht="15.75" customHeight="1">
      <c r="A265" s="13" t="s">
        <v>835</v>
      </c>
      <c r="B265" s="50"/>
      <c r="C265" s="50"/>
      <c r="D265" s="50"/>
      <c r="E265" s="50"/>
      <c r="F265" s="50"/>
      <c r="G265" s="20"/>
    </row>
    <row r="266" spans="1:7" ht="15.75" customHeight="1">
      <c r="A266" s="15"/>
      <c r="B266" s="51"/>
      <c r="C266" s="51"/>
      <c r="D266" s="51"/>
      <c r="E266" s="51"/>
      <c r="F266" s="51"/>
      <c r="G266" s="15"/>
    </row>
    <row r="267" spans="1:7" ht="60" customHeight="1">
      <c r="A267" s="11" t="s">
        <v>836</v>
      </c>
      <c r="B267" s="49">
        <v>153</v>
      </c>
      <c r="C267" s="49">
        <v>443</v>
      </c>
      <c r="D267" s="49" t="s">
        <v>837</v>
      </c>
      <c r="E267" s="49" t="s">
        <v>838</v>
      </c>
      <c r="F267" s="49">
        <v>9198239724</v>
      </c>
      <c r="G267" s="19"/>
    </row>
    <row r="268" spans="1:7" ht="15.75" customHeight="1">
      <c r="A268" s="18"/>
      <c r="B268" s="50"/>
      <c r="C268" s="50"/>
      <c r="D268" s="50"/>
      <c r="E268" s="50"/>
      <c r="F268" s="50"/>
      <c r="G268" s="18"/>
    </row>
    <row r="269" spans="1:7" ht="15.75" customHeight="1">
      <c r="A269" s="17" t="s">
        <v>839</v>
      </c>
      <c r="B269" s="51"/>
      <c r="C269" s="51"/>
      <c r="D269" s="51"/>
      <c r="E269" s="51"/>
      <c r="F269" s="51"/>
      <c r="G269" s="21"/>
    </row>
    <row r="270" spans="1:7" ht="15.75" customHeight="1">
      <c r="A270" s="8" t="s">
        <v>840</v>
      </c>
      <c r="B270" s="9">
        <v>154</v>
      </c>
      <c r="C270" s="9" t="s">
        <v>841</v>
      </c>
      <c r="D270" s="9" t="s">
        <v>842</v>
      </c>
      <c r="E270" s="9" t="s">
        <v>843</v>
      </c>
      <c r="F270" s="9" t="s">
        <v>844</v>
      </c>
      <c r="G270" s="10"/>
    </row>
    <row r="271" spans="1:7" ht="15.75" customHeight="1">
      <c r="A271" s="9"/>
      <c r="B271" s="9">
        <v>155</v>
      </c>
      <c r="C271" s="9">
        <v>787</v>
      </c>
      <c r="D271" s="9" t="s">
        <v>845</v>
      </c>
      <c r="E271" s="9" t="s">
        <v>846</v>
      </c>
      <c r="F271" s="9"/>
      <c r="G271" s="9"/>
    </row>
    <row r="272" spans="1:7" ht="45" customHeight="1">
      <c r="A272" s="11" t="s">
        <v>847</v>
      </c>
      <c r="B272" s="49">
        <v>156</v>
      </c>
      <c r="C272" s="49">
        <v>612</v>
      </c>
      <c r="D272" s="49" t="s">
        <v>845</v>
      </c>
      <c r="E272" s="49" t="s">
        <v>848</v>
      </c>
      <c r="F272" s="49" t="s">
        <v>849</v>
      </c>
      <c r="G272" s="19"/>
    </row>
    <row r="273" spans="1:7" ht="15.75" customHeight="1">
      <c r="A273" s="18"/>
      <c r="B273" s="50"/>
      <c r="C273" s="50"/>
      <c r="D273" s="50"/>
      <c r="E273" s="50"/>
      <c r="F273" s="50"/>
      <c r="G273" s="18"/>
    </row>
    <row r="274" spans="1:7" ht="15.75" customHeight="1">
      <c r="A274" s="17" t="s">
        <v>850</v>
      </c>
      <c r="B274" s="51"/>
      <c r="C274" s="51"/>
      <c r="D274" s="51"/>
      <c r="E274" s="51"/>
      <c r="F274" s="51"/>
      <c r="G274" s="21"/>
    </row>
    <row r="275" spans="1:7" ht="15.75" customHeight="1">
      <c r="A275" s="9"/>
      <c r="B275" s="9">
        <v>157</v>
      </c>
      <c r="C275" s="9">
        <v>786</v>
      </c>
      <c r="D275" s="9" t="s">
        <v>845</v>
      </c>
      <c r="E275" s="9" t="s">
        <v>851</v>
      </c>
      <c r="F275" s="9"/>
      <c r="G275" s="9"/>
    </row>
    <row r="276" spans="1:7" ht="60" customHeight="1">
      <c r="A276" s="11" t="s">
        <v>852</v>
      </c>
      <c r="B276" s="49">
        <v>158</v>
      </c>
      <c r="C276" s="49">
        <v>445</v>
      </c>
      <c r="D276" s="49" t="s">
        <v>853</v>
      </c>
      <c r="E276" s="49" t="s">
        <v>854</v>
      </c>
      <c r="F276" s="49" t="s">
        <v>855</v>
      </c>
      <c r="G276" s="19"/>
    </row>
    <row r="277" spans="1:7" ht="15.75" customHeight="1">
      <c r="A277" s="18"/>
      <c r="B277" s="50"/>
      <c r="C277" s="50"/>
      <c r="D277" s="50"/>
      <c r="E277" s="50"/>
      <c r="F277" s="50"/>
      <c r="G277" s="18"/>
    </row>
    <row r="278" spans="1:7" ht="15.75" customHeight="1">
      <c r="A278" s="17" t="s">
        <v>856</v>
      </c>
      <c r="B278" s="51"/>
      <c r="C278" s="51"/>
      <c r="D278" s="51"/>
      <c r="E278" s="51"/>
      <c r="F278" s="51"/>
      <c r="G278" s="21"/>
    </row>
    <row r="279" spans="1:7" ht="15.75" customHeight="1">
      <c r="A279" s="8" t="s">
        <v>857</v>
      </c>
      <c r="B279" s="9">
        <v>159</v>
      </c>
      <c r="C279" s="9" t="s">
        <v>858</v>
      </c>
      <c r="D279" s="9" t="s">
        <v>859</v>
      </c>
      <c r="E279" s="9" t="s">
        <v>860</v>
      </c>
      <c r="F279" s="9" t="s">
        <v>861</v>
      </c>
      <c r="G279" s="10"/>
    </row>
    <row r="280" spans="1:7" ht="76.5" customHeight="1">
      <c r="A280" s="52" t="s">
        <v>862</v>
      </c>
      <c r="B280" s="49">
        <v>160</v>
      </c>
      <c r="C280" s="49" t="s">
        <v>863</v>
      </c>
      <c r="D280" s="49" t="s">
        <v>864</v>
      </c>
      <c r="E280" s="49" t="s">
        <v>865</v>
      </c>
      <c r="F280" s="12" t="s">
        <v>866</v>
      </c>
      <c r="G280" s="19"/>
    </row>
    <row r="281" spans="1:7" ht="15.75" customHeight="1">
      <c r="A281" s="51"/>
      <c r="B281" s="51"/>
      <c r="C281" s="51"/>
      <c r="D281" s="51"/>
      <c r="E281" s="51"/>
      <c r="F281" s="16" t="s">
        <v>867</v>
      </c>
      <c r="G281" s="21"/>
    </row>
    <row r="282" spans="1:7" ht="15.75" customHeight="1">
      <c r="A282" s="8" t="s">
        <v>868</v>
      </c>
      <c r="B282" s="9">
        <v>161</v>
      </c>
      <c r="C282" s="9" t="s">
        <v>869</v>
      </c>
      <c r="D282" s="9" t="s">
        <v>870</v>
      </c>
      <c r="E282" s="9" t="s">
        <v>871</v>
      </c>
      <c r="F282" s="9" t="s">
        <v>872</v>
      </c>
      <c r="G282" s="10"/>
    </row>
    <row r="283" spans="1:7" ht="15.75" customHeight="1">
      <c r="A283" s="8" t="s">
        <v>873</v>
      </c>
      <c r="B283" s="9">
        <v>162</v>
      </c>
      <c r="C283" s="9" t="s">
        <v>874</v>
      </c>
      <c r="D283" s="9" t="s">
        <v>870</v>
      </c>
      <c r="E283" s="9" t="s">
        <v>875</v>
      </c>
      <c r="F283" s="9" t="s">
        <v>876</v>
      </c>
      <c r="G283" s="10"/>
    </row>
    <row r="284" spans="1:7" ht="15.75" customHeight="1">
      <c r="A284" s="8" t="s">
        <v>877</v>
      </c>
      <c r="B284" s="9">
        <v>163</v>
      </c>
      <c r="C284" s="9" t="s">
        <v>878</v>
      </c>
      <c r="D284" s="9" t="s">
        <v>879</v>
      </c>
      <c r="E284" s="9" t="s">
        <v>880</v>
      </c>
      <c r="F284" s="9" t="s">
        <v>881</v>
      </c>
      <c r="G284" s="10"/>
    </row>
    <row r="285" spans="1:7" ht="15.75" customHeight="1">
      <c r="A285" s="8" t="s">
        <v>882</v>
      </c>
      <c r="B285" s="9">
        <v>164</v>
      </c>
      <c r="C285" s="9" t="s">
        <v>883</v>
      </c>
      <c r="D285" s="9" t="s">
        <v>879</v>
      </c>
      <c r="E285" s="9" t="s">
        <v>884</v>
      </c>
      <c r="F285" s="9"/>
      <c r="G285" s="10"/>
    </row>
    <row r="286" spans="1:7" ht="15.75" customHeight="1">
      <c r="A286" s="8" t="s">
        <v>885</v>
      </c>
      <c r="B286" s="9">
        <v>165</v>
      </c>
      <c r="C286" s="9" t="s">
        <v>886</v>
      </c>
      <c r="D286" s="9" t="s">
        <v>887</v>
      </c>
      <c r="E286" s="9" t="s">
        <v>781</v>
      </c>
      <c r="F286" s="9">
        <v>9273451814</v>
      </c>
      <c r="G286" s="10"/>
    </row>
    <row r="287" spans="1:7" ht="15.75" customHeight="1">
      <c r="A287" s="8" t="s">
        <v>888</v>
      </c>
      <c r="B287" s="9">
        <v>166</v>
      </c>
      <c r="C287" s="9">
        <v>709</v>
      </c>
      <c r="D287" s="9" t="s">
        <v>889</v>
      </c>
      <c r="E287" s="9" t="s">
        <v>890</v>
      </c>
      <c r="F287" s="9"/>
      <c r="G287" s="10"/>
    </row>
    <row r="288" spans="1:7" ht="15.75" customHeight="1">
      <c r="A288" s="8" t="s">
        <v>891</v>
      </c>
      <c r="B288" s="9">
        <v>167</v>
      </c>
      <c r="C288" s="9" t="s">
        <v>892</v>
      </c>
      <c r="D288" s="9" t="s">
        <v>893</v>
      </c>
      <c r="E288" s="9" t="s">
        <v>894</v>
      </c>
      <c r="F288" s="9" t="s">
        <v>895</v>
      </c>
      <c r="G288" s="10"/>
    </row>
    <row r="289" spans="1:7" ht="60" customHeight="1">
      <c r="A289" s="11" t="s">
        <v>896</v>
      </c>
      <c r="B289" s="49">
        <v>168</v>
      </c>
      <c r="C289" s="49">
        <v>777</v>
      </c>
      <c r="D289" s="49" t="s">
        <v>897</v>
      </c>
      <c r="E289" s="49" t="s">
        <v>898</v>
      </c>
      <c r="F289" s="49" t="s">
        <v>899</v>
      </c>
      <c r="G289" s="19"/>
    </row>
    <row r="290" spans="1:7" ht="15.75" customHeight="1">
      <c r="A290" s="18"/>
      <c r="B290" s="50"/>
      <c r="C290" s="50"/>
      <c r="D290" s="50"/>
      <c r="E290" s="50"/>
      <c r="F290" s="50"/>
      <c r="G290" s="18"/>
    </row>
    <row r="291" spans="1:7" ht="15.75" customHeight="1">
      <c r="A291" s="17" t="s">
        <v>900</v>
      </c>
      <c r="B291" s="51"/>
      <c r="C291" s="51"/>
      <c r="D291" s="51"/>
      <c r="E291" s="51"/>
      <c r="F291" s="51"/>
      <c r="G291" s="21"/>
    </row>
    <row r="292" spans="1:7" ht="60" customHeight="1">
      <c r="A292" s="11" t="s">
        <v>901</v>
      </c>
      <c r="B292" s="49">
        <v>169</v>
      </c>
      <c r="C292" s="49">
        <v>695</v>
      </c>
      <c r="D292" s="49" t="s">
        <v>902</v>
      </c>
      <c r="E292" s="49" t="s">
        <v>903</v>
      </c>
      <c r="F292" s="49" t="s">
        <v>904</v>
      </c>
      <c r="G292" s="19"/>
    </row>
    <row r="293" spans="1:7" ht="15.75" customHeight="1">
      <c r="A293" s="18"/>
      <c r="B293" s="50"/>
      <c r="C293" s="50"/>
      <c r="D293" s="50"/>
      <c r="E293" s="50"/>
      <c r="F293" s="50"/>
      <c r="G293" s="18"/>
    </row>
    <row r="294" spans="1:7" ht="15.75" customHeight="1">
      <c r="A294" s="17" t="s">
        <v>905</v>
      </c>
      <c r="B294" s="51"/>
      <c r="C294" s="51"/>
      <c r="D294" s="51"/>
      <c r="E294" s="51"/>
      <c r="F294" s="51"/>
      <c r="G294" s="21"/>
    </row>
    <row r="295" spans="1:7" ht="60" customHeight="1">
      <c r="A295" s="11" t="s">
        <v>906</v>
      </c>
      <c r="B295" s="49">
        <v>170</v>
      </c>
      <c r="C295" s="49">
        <v>596</v>
      </c>
      <c r="D295" s="49" t="s">
        <v>907</v>
      </c>
      <c r="E295" s="49" t="s">
        <v>908</v>
      </c>
      <c r="F295" s="12" t="s">
        <v>909</v>
      </c>
      <c r="G295" s="19"/>
    </row>
    <row r="296" spans="1:7" ht="15.75" customHeight="1">
      <c r="A296" s="13" t="s">
        <v>910</v>
      </c>
      <c r="B296" s="50"/>
      <c r="C296" s="50"/>
      <c r="D296" s="50"/>
      <c r="E296" s="50"/>
      <c r="F296" s="14"/>
      <c r="G296" s="20"/>
    </row>
    <row r="297" spans="1:7" ht="15.75" customHeight="1">
      <c r="A297" s="15"/>
      <c r="B297" s="51"/>
      <c r="C297" s="51"/>
      <c r="D297" s="51"/>
      <c r="E297" s="51"/>
      <c r="F297" s="16" t="s">
        <v>911</v>
      </c>
      <c r="G297" s="15"/>
    </row>
    <row r="298" spans="1:7" ht="15.75" customHeight="1">
      <c r="A298" s="8" t="s">
        <v>912</v>
      </c>
      <c r="B298" s="9">
        <v>171</v>
      </c>
      <c r="C298" s="9">
        <v>671</v>
      </c>
      <c r="D298" s="9" t="s">
        <v>913</v>
      </c>
      <c r="E298" s="9" t="s">
        <v>914</v>
      </c>
      <c r="F298" s="9" t="s">
        <v>915</v>
      </c>
      <c r="G298" s="10"/>
    </row>
    <row r="299" spans="1:7" ht="15.75" customHeight="1">
      <c r="A299" s="9"/>
      <c r="B299" s="9">
        <v>172</v>
      </c>
      <c r="C299" s="9" t="s">
        <v>916</v>
      </c>
      <c r="D299" s="9" t="s">
        <v>917</v>
      </c>
      <c r="E299" s="9" t="s">
        <v>588</v>
      </c>
      <c r="F299" s="9"/>
      <c r="G299" s="9"/>
    </row>
    <row r="300" spans="1:7" ht="15.75" customHeight="1">
      <c r="A300" s="8" t="s">
        <v>918</v>
      </c>
      <c r="B300" s="9">
        <v>173</v>
      </c>
      <c r="C300" s="9" t="s">
        <v>919</v>
      </c>
      <c r="D300" s="9" t="s">
        <v>920</v>
      </c>
      <c r="E300" s="9" t="s">
        <v>921</v>
      </c>
      <c r="F300" s="9"/>
      <c r="G300" s="10"/>
    </row>
    <row r="301" spans="1:7" ht="15.75" customHeight="1">
      <c r="A301" s="8" t="s">
        <v>922</v>
      </c>
      <c r="B301" s="9">
        <v>174</v>
      </c>
      <c r="C301" s="9">
        <v>758</v>
      </c>
      <c r="D301" s="9" t="s">
        <v>923</v>
      </c>
      <c r="E301" s="9" t="s">
        <v>924</v>
      </c>
      <c r="F301" s="9" t="s">
        <v>925</v>
      </c>
      <c r="G301" s="10"/>
    </row>
    <row r="302" spans="1:7" ht="15.75" customHeight="1">
      <c r="A302" s="8" t="s">
        <v>926</v>
      </c>
      <c r="B302" s="9">
        <v>175</v>
      </c>
      <c r="C302" s="9" t="s">
        <v>927</v>
      </c>
      <c r="D302" s="9" t="s">
        <v>928</v>
      </c>
      <c r="E302" s="9" t="s">
        <v>929</v>
      </c>
      <c r="F302" s="9" t="s">
        <v>930</v>
      </c>
      <c r="G302" s="10"/>
    </row>
    <row r="303" spans="1:7" ht="15.75" customHeight="1">
      <c r="A303" s="8" t="s">
        <v>931</v>
      </c>
      <c r="B303" s="9">
        <v>176</v>
      </c>
      <c r="C303" s="9" t="s">
        <v>932</v>
      </c>
      <c r="D303" s="9" t="s">
        <v>933</v>
      </c>
      <c r="E303" s="9" t="s">
        <v>934</v>
      </c>
      <c r="F303" s="9" t="s">
        <v>935</v>
      </c>
      <c r="G303" s="10"/>
    </row>
    <row r="304" spans="1:7" ht="15.75" customHeight="1">
      <c r="A304" s="8" t="s">
        <v>936</v>
      </c>
      <c r="B304" s="9">
        <v>177</v>
      </c>
      <c r="C304" s="9" t="s">
        <v>937</v>
      </c>
      <c r="D304" s="9" t="s">
        <v>938</v>
      </c>
      <c r="E304" s="9" t="s">
        <v>939</v>
      </c>
      <c r="F304" s="9">
        <v>9178525655</v>
      </c>
      <c r="G304" s="10"/>
    </row>
    <row r="305" spans="1:7" ht="45" customHeight="1">
      <c r="A305" s="11" t="s">
        <v>940</v>
      </c>
      <c r="B305" s="49">
        <v>178</v>
      </c>
      <c r="C305" s="49" t="s">
        <v>941</v>
      </c>
      <c r="D305" s="49" t="s">
        <v>942</v>
      </c>
      <c r="E305" s="49" t="s">
        <v>943</v>
      </c>
      <c r="F305" s="49" t="s">
        <v>944</v>
      </c>
      <c r="G305" s="19"/>
    </row>
    <row r="306" spans="1:7" ht="15.75" customHeight="1">
      <c r="A306" s="18"/>
      <c r="B306" s="50"/>
      <c r="C306" s="50"/>
      <c r="D306" s="50"/>
      <c r="E306" s="50"/>
      <c r="F306" s="50"/>
      <c r="G306" s="18"/>
    </row>
    <row r="307" spans="1:7" ht="15.75" customHeight="1">
      <c r="A307" s="17" t="s">
        <v>945</v>
      </c>
      <c r="B307" s="51"/>
      <c r="C307" s="51"/>
      <c r="D307" s="51"/>
      <c r="E307" s="51"/>
      <c r="F307" s="51"/>
      <c r="G307" s="21"/>
    </row>
    <row r="308" spans="1:7" ht="60" customHeight="1">
      <c r="A308" s="11" t="s">
        <v>946</v>
      </c>
      <c r="B308" s="49">
        <v>179</v>
      </c>
      <c r="C308" s="49">
        <v>675</v>
      </c>
      <c r="D308" s="49" t="s">
        <v>947</v>
      </c>
      <c r="E308" s="49" t="s">
        <v>948</v>
      </c>
      <c r="F308" s="49" t="s">
        <v>949</v>
      </c>
      <c r="G308" s="19"/>
    </row>
    <row r="309" spans="1:7" ht="15.75" customHeight="1">
      <c r="A309" s="18"/>
      <c r="B309" s="50"/>
      <c r="C309" s="50"/>
      <c r="D309" s="50"/>
      <c r="E309" s="50"/>
      <c r="F309" s="50"/>
      <c r="G309" s="18"/>
    </row>
    <row r="310" spans="1:7" ht="15.75" customHeight="1">
      <c r="A310" s="17" t="s">
        <v>950</v>
      </c>
      <c r="B310" s="51"/>
      <c r="C310" s="51"/>
      <c r="D310" s="51"/>
      <c r="E310" s="51"/>
      <c r="F310" s="51"/>
      <c r="G310" s="21"/>
    </row>
    <row r="311" spans="1:7" ht="15.75" customHeight="1">
      <c r="A311" s="8" t="s">
        <v>951</v>
      </c>
      <c r="B311" s="9">
        <v>180</v>
      </c>
      <c r="C311" s="9">
        <v>505</v>
      </c>
      <c r="D311" s="9" t="s">
        <v>952</v>
      </c>
      <c r="E311" s="9" t="s">
        <v>953</v>
      </c>
      <c r="F311" s="9" t="s">
        <v>954</v>
      </c>
      <c r="G311" s="10"/>
    </row>
    <row r="312" spans="1:7" ht="15.75" customHeight="1">
      <c r="A312" s="8" t="s">
        <v>955</v>
      </c>
      <c r="B312" s="9">
        <v>181</v>
      </c>
      <c r="C312" s="9" t="s">
        <v>956</v>
      </c>
      <c r="D312" s="9" t="s">
        <v>957</v>
      </c>
      <c r="E312" s="9" t="s">
        <v>958</v>
      </c>
      <c r="F312" s="9" t="s">
        <v>959</v>
      </c>
      <c r="G312" s="10"/>
    </row>
    <row r="313" spans="1:7" ht="45" customHeight="1">
      <c r="A313" s="11" t="s">
        <v>960</v>
      </c>
      <c r="B313" s="49">
        <v>182</v>
      </c>
      <c r="C313" s="49" t="s">
        <v>74</v>
      </c>
      <c r="D313" s="49" t="s">
        <v>961</v>
      </c>
      <c r="E313" s="49" t="s">
        <v>962</v>
      </c>
      <c r="F313" s="12" t="s">
        <v>963</v>
      </c>
      <c r="G313" s="19"/>
    </row>
    <row r="314" spans="1:7" ht="15.75" customHeight="1">
      <c r="A314" s="13" t="s">
        <v>964</v>
      </c>
      <c r="B314" s="50"/>
      <c r="C314" s="50"/>
      <c r="D314" s="50"/>
      <c r="E314" s="50"/>
      <c r="F314" s="14"/>
      <c r="G314" s="20"/>
    </row>
    <row r="315" spans="1:7" ht="15.75" customHeight="1">
      <c r="A315" s="15"/>
      <c r="B315" s="51"/>
      <c r="C315" s="51"/>
      <c r="D315" s="51"/>
      <c r="E315" s="51"/>
      <c r="F315" s="16" t="s">
        <v>965</v>
      </c>
      <c r="G315" s="15"/>
    </row>
    <row r="316" spans="1:7" ht="15.75" customHeight="1">
      <c r="A316" s="8" t="s">
        <v>966</v>
      </c>
      <c r="B316" s="9">
        <v>183</v>
      </c>
      <c r="C316" s="9" t="s">
        <v>967</v>
      </c>
      <c r="D316" s="9" t="s">
        <v>968</v>
      </c>
      <c r="E316" s="9" t="s">
        <v>969</v>
      </c>
      <c r="F316" s="9"/>
      <c r="G316" s="10"/>
    </row>
    <row r="317" spans="1:7" ht="60" customHeight="1">
      <c r="A317" s="11" t="s">
        <v>970</v>
      </c>
      <c r="B317" s="49">
        <v>184</v>
      </c>
      <c r="C317" s="49" t="s">
        <v>971</v>
      </c>
      <c r="D317" s="49" t="s">
        <v>972</v>
      </c>
      <c r="E317" s="49" t="s">
        <v>973</v>
      </c>
      <c r="F317" s="49" t="s">
        <v>974</v>
      </c>
      <c r="G317" s="19"/>
    </row>
    <row r="318" spans="1:7" ht="15.75" customHeight="1">
      <c r="A318" s="18"/>
      <c r="B318" s="50"/>
      <c r="C318" s="50"/>
      <c r="D318" s="50"/>
      <c r="E318" s="50"/>
      <c r="F318" s="50"/>
      <c r="G318" s="18"/>
    </row>
    <row r="319" spans="1:7" ht="15.75" customHeight="1">
      <c r="A319" s="17" t="s">
        <v>975</v>
      </c>
      <c r="B319" s="51"/>
      <c r="C319" s="51"/>
      <c r="D319" s="51"/>
      <c r="E319" s="51"/>
      <c r="F319" s="51"/>
      <c r="G319" s="21"/>
    </row>
    <row r="320" spans="1:7" ht="15.75" customHeight="1">
      <c r="A320" s="8" t="s">
        <v>976</v>
      </c>
      <c r="B320" s="9">
        <v>185</v>
      </c>
      <c r="C320" s="9" t="s">
        <v>977</v>
      </c>
      <c r="D320" s="9" t="s">
        <v>978</v>
      </c>
      <c r="E320" s="9" t="s">
        <v>979</v>
      </c>
      <c r="F320" s="9">
        <v>9126640099</v>
      </c>
      <c r="G320" s="10"/>
    </row>
    <row r="321" spans="1:7" ht="15.75" customHeight="1">
      <c r="A321" s="8" t="s">
        <v>980</v>
      </c>
      <c r="B321" s="9">
        <v>186</v>
      </c>
      <c r="C321" s="9" t="s">
        <v>981</v>
      </c>
      <c r="D321" s="9" t="s">
        <v>982</v>
      </c>
      <c r="E321" s="9" t="s">
        <v>983</v>
      </c>
      <c r="F321" s="9"/>
      <c r="G321" s="10"/>
    </row>
    <row r="322" spans="1:7" ht="15.75" customHeight="1">
      <c r="A322" s="8" t="s">
        <v>984</v>
      </c>
      <c r="B322" s="9">
        <v>187</v>
      </c>
      <c r="C322" s="9">
        <v>143</v>
      </c>
      <c r="D322" s="9" t="s">
        <v>985</v>
      </c>
      <c r="E322" s="9" t="s">
        <v>986</v>
      </c>
      <c r="F322" s="9" t="s">
        <v>987</v>
      </c>
      <c r="G322" s="10"/>
    </row>
    <row r="323" spans="1:7" ht="15.75" customHeight="1">
      <c r="A323" s="8" t="s">
        <v>988</v>
      </c>
      <c r="B323" s="9">
        <v>188</v>
      </c>
      <c r="C323" s="9" t="s">
        <v>989</v>
      </c>
      <c r="D323" s="9" t="s">
        <v>990</v>
      </c>
      <c r="E323" s="9" t="s">
        <v>189</v>
      </c>
      <c r="F323" s="9">
        <v>9165708088</v>
      </c>
      <c r="G323" s="10"/>
    </row>
    <row r="324" spans="1:7" ht="60" customHeight="1">
      <c r="A324" s="11" t="s">
        <v>991</v>
      </c>
      <c r="B324" s="49">
        <v>189</v>
      </c>
      <c r="C324" s="49">
        <v>640</v>
      </c>
      <c r="D324" s="49" t="s">
        <v>992</v>
      </c>
      <c r="E324" s="49" t="s">
        <v>993</v>
      </c>
      <c r="F324" s="12" t="s">
        <v>994</v>
      </c>
      <c r="G324" s="19"/>
    </row>
    <row r="325" spans="1:7" ht="15.75" customHeight="1">
      <c r="A325" s="13" t="s">
        <v>995</v>
      </c>
      <c r="B325" s="50"/>
      <c r="C325" s="50"/>
      <c r="D325" s="50"/>
      <c r="E325" s="50"/>
      <c r="F325" s="14"/>
      <c r="G325" s="20"/>
    </row>
    <row r="326" spans="1:7" ht="15.75" customHeight="1">
      <c r="A326" s="15"/>
      <c r="B326" s="51"/>
      <c r="C326" s="51"/>
      <c r="D326" s="51"/>
      <c r="E326" s="51"/>
      <c r="F326" s="16" t="s">
        <v>996</v>
      </c>
      <c r="G326" s="15"/>
    </row>
    <row r="327" spans="1:7" ht="15.75" customHeight="1">
      <c r="A327" s="8" t="s">
        <v>997</v>
      </c>
      <c r="B327" s="9">
        <v>190</v>
      </c>
      <c r="C327" s="9" t="s">
        <v>998</v>
      </c>
      <c r="D327" s="9" t="s">
        <v>999</v>
      </c>
      <c r="E327" s="9" t="s">
        <v>1000</v>
      </c>
      <c r="F327" s="9" t="s">
        <v>1001</v>
      </c>
      <c r="G327" s="10"/>
    </row>
    <row r="328" spans="1:7" ht="60" customHeight="1">
      <c r="A328" s="11" t="s">
        <v>1002</v>
      </c>
      <c r="B328" s="49">
        <v>191</v>
      </c>
      <c r="C328" s="49">
        <v>661</v>
      </c>
      <c r="D328" s="49" t="s">
        <v>1003</v>
      </c>
      <c r="E328" s="49" t="s">
        <v>1004</v>
      </c>
      <c r="F328" s="49" t="s">
        <v>1005</v>
      </c>
      <c r="G328" s="19"/>
    </row>
    <row r="329" spans="1:7" ht="15.75" customHeight="1">
      <c r="A329" s="18"/>
      <c r="B329" s="50"/>
      <c r="C329" s="50"/>
      <c r="D329" s="50"/>
      <c r="E329" s="50"/>
      <c r="F329" s="50"/>
      <c r="G329" s="18"/>
    </row>
    <row r="330" spans="1:7" ht="15.75" customHeight="1">
      <c r="A330" s="17" t="s">
        <v>1006</v>
      </c>
      <c r="B330" s="51"/>
      <c r="C330" s="51"/>
      <c r="D330" s="51"/>
      <c r="E330" s="51"/>
      <c r="F330" s="51"/>
      <c r="G330" s="21"/>
    </row>
    <row r="331" spans="1:7" ht="15.75" customHeight="1">
      <c r="A331" s="8" t="s">
        <v>1007</v>
      </c>
      <c r="B331" s="9">
        <v>192</v>
      </c>
      <c r="C331" s="9" t="s">
        <v>1008</v>
      </c>
      <c r="D331" s="9" t="s">
        <v>1009</v>
      </c>
      <c r="E331" s="9" t="s">
        <v>1010</v>
      </c>
      <c r="F331" s="9" t="s">
        <v>1011</v>
      </c>
      <c r="G331" s="10"/>
    </row>
    <row r="332" spans="1:7" ht="57" customHeight="1">
      <c r="A332" s="11" t="s">
        <v>1012</v>
      </c>
      <c r="B332" s="49">
        <v>193</v>
      </c>
      <c r="C332" s="49" t="s">
        <v>1013</v>
      </c>
      <c r="D332" s="49" t="s">
        <v>1009</v>
      </c>
      <c r="E332" s="49" t="s">
        <v>1014</v>
      </c>
      <c r="F332" s="49" t="s">
        <v>1015</v>
      </c>
      <c r="G332" s="19"/>
    </row>
    <row r="333" spans="1:7" ht="15.75" customHeight="1">
      <c r="A333" s="17" t="s">
        <v>1016</v>
      </c>
      <c r="B333" s="51"/>
      <c r="C333" s="51"/>
      <c r="D333" s="51"/>
      <c r="E333" s="51"/>
      <c r="F333" s="51"/>
      <c r="G333" s="21"/>
    </row>
    <row r="334" spans="1:7" ht="15.75" customHeight="1">
      <c r="A334" s="8" t="s">
        <v>1017</v>
      </c>
      <c r="B334" s="9">
        <v>194</v>
      </c>
      <c r="C334" s="9" t="s">
        <v>1018</v>
      </c>
      <c r="D334" s="9" t="s">
        <v>46</v>
      </c>
      <c r="E334" s="9" t="s">
        <v>45</v>
      </c>
      <c r="F334" s="9" t="s">
        <v>1019</v>
      </c>
      <c r="G334" s="10"/>
    </row>
    <row r="335" spans="1:7" ht="60" customHeight="1">
      <c r="A335" s="11" t="s">
        <v>1020</v>
      </c>
      <c r="B335" s="49">
        <v>195</v>
      </c>
      <c r="C335" s="49">
        <v>558</v>
      </c>
      <c r="D335" s="49" t="s">
        <v>1021</v>
      </c>
      <c r="E335" s="49" t="s">
        <v>1022</v>
      </c>
      <c r="F335" s="49" t="s">
        <v>1023</v>
      </c>
      <c r="G335" s="19"/>
    </row>
    <row r="336" spans="1:7" ht="15.75" customHeight="1">
      <c r="A336" s="18"/>
      <c r="B336" s="50"/>
      <c r="C336" s="50"/>
      <c r="D336" s="50"/>
      <c r="E336" s="50"/>
      <c r="F336" s="50"/>
      <c r="G336" s="18"/>
    </row>
    <row r="337" spans="1:7" ht="15.75" customHeight="1">
      <c r="A337" s="17" t="s">
        <v>1024</v>
      </c>
      <c r="B337" s="51"/>
      <c r="C337" s="51"/>
      <c r="D337" s="51"/>
      <c r="E337" s="51"/>
      <c r="F337" s="51"/>
      <c r="G337" s="21"/>
    </row>
    <row r="338" spans="1:7" ht="15.75" customHeight="1">
      <c r="A338" s="8" t="s">
        <v>1025</v>
      </c>
      <c r="B338" s="9">
        <v>196</v>
      </c>
      <c r="C338" s="9" t="s">
        <v>1026</v>
      </c>
      <c r="D338" s="9" t="s">
        <v>1027</v>
      </c>
      <c r="E338" s="9" t="s">
        <v>1028</v>
      </c>
      <c r="F338" s="9"/>
      <c r="G338" s="10"/>
    </row>
    <row r="339" spans="1:7" ht="45" customHeight="1">
      <c r="A339" s="11" t="s">
        <v>1029</v>
      </c>
      <c r="B339" s="49">
        <v>197</v>
      </c>
      <c r="C339" s="49">
        <v>532</v>
      </c>
      <c r="D339" s="49" t="s">
        <v>1030</v>
      </c>
      <c r="E339" s="49" t="s">
        <v>1031</v>
      </c>
      <c r="F339" s="49">
        <v>9302220544</v>
      </c>
      <c r="G339" s="19"/>
    </row>
    <row r="340" spans="1:7" ht="15.75" customHeight="1">
      <c r="A340" s="18"/>
      <c r="B340" s="50"/>
      <c r="C340" s="50"/>
      <c r="D340" s="50"/>
      <c r="E340" s="50"/>
      <c r="F340" s="50"/>
      <c r="G340" s="18"/>
    </row>
    <row r="341" spans="1:7" ht="15.75" customHeight="1">
      <c r="A341" s="17" t="s">
        <v>1032</v>
      </c>
      <c r="B341" s="51"/>
      <c r="C341" s="51"/>
      <c r="D341" s="51"/>
      <c r="E341" s="51"/>
      <c r="F341" s="51"/>
      <c r="G341" s="21"/>
    </row>
    <row r="342" spans="1:7" ht="103.5" customHeight="1">
      <c r="A342" s="11" t="s">
        <v>1033</v>
      </c>
      <c r="B342" s="49">
        <v>198</v>
      </c>
      <c r="C342" s="49">
        <v>566</v>
      </c>
      <c r="D342" s="49" t="s">
        <v>1034</v>
      </c>
      <c r="E342" s="49" t="s">
        <v>1035</v>
      </c>
      <c r="F342" s="49"/>
      <c r="G342" s="19"/>
    </row>
    <row r="343" spans="1:7" ht="15.75" customHeight="1">
      <c r="A343" s="18"/>
      <c r="B343" s="50"/>
      <c r="C343" s="50"/>
      <c r="D343" s="50"/>
      <c r="E343" s="50"/>
      <c r="F343" s="50"/>
      <c r="G343" s="18"/>
    </row>
    <row r="344" spans="1:7" ht="15.75" customHeight="1">
      <c r="A344" s="17" t="s">
        <v>1036</v>
      </c>
      <c r="B344" s="51"/>
      <c r="C344" s="51"/>
      <c r="D344" s="51"/>
      <c r="E344" s="51"/>
      <c r="F344" s="51"/>
      <c r="G344" s="21"/>
    </row>
    <row r="345" spans="1:7" ht="15.75" customHeight="1">
      <c r="A345" s="8" t="s">
        <v>1037</v>
      </c>
      <c r="B345" s="9">
        <v>199</v>
      </c>
      <c r="C345" s="9" t="s">
        <v>1038</v>
      </c>
      <c r="D345" s="9" t="s">
        <v>1039</v>
      </c>
      <c r="E345" s="9" t="s">
        <v>1040</v>
      </c>
      <c r="F345" s="9" t="s">
        <v>1041</v>
      </c>
      <c r="G345" s="10"/>
    </row>
    <row r="346" spans="1:7" ht="67.5" customHeight="1">
      <c r="A346" s="11" t="s">
        <v>1042</v>
      </c>
      <c r="B346" s="49">
        <v>200</v>
      </c>
      <c r="C346" s="49">
        <v>580</v>
      </c>
      <c r="D346" s="49" t="s">
        <v>1043</v>
      </c>
      <c r="E346" s="49" t="s">
        <v>1044</v>
      </c>
      <c r="F346" s="49" t="s">
        <v>1045</v>
      </c>
      <c r="G346" s="19"/>
    </row>
    <row r="347" spans="1:7" ht="15.75" customHeight="1">
      <c r="A347" s="18"/>
      <c r="B347" s="50"/>
      <c r="C347" s="50"/>
      <c r="D347" s="50"/>
      <c r="E347" s="50"/>
      <c r="F347" s="50"/>
      <c r="G347" s="18"/>
    </row>
    <row r="348" spans="1:7" ht="15.75" customHeight="1">
      <c r="A348" s="17" t="s">
        <v>1046</v>
      </c>
      <c r="B348" s="51"/>
      <c r="C348" s="51"/>
      <c r="D348" s="51"/>
      <c r="E348" s="51"/>
      <c r="F348" s="51"/>
      <c r="G348" s="21"/>
    </row>
    <row r="349" spans="1:7" ht="102" customHeight="1">
      <c r="A349" s="52" t="s">
        <v>1047</v>
      </c>
      <c r="B349" s="49">
        <v>201</v>
      </c>
      <c r="C349" s="49" t="s">
        <v>1048</v>
      </c>
      <c r="D349" s="49" t="s">
        <v>1049</v>
      </c>
      <c r="E349" s="49" t="s">
        <v>1050</v>
      </c>
      <c r="F349" s="12" t="s">
        <v>1051</v>
      </c>
      <c r="G349" s="19"/>
    </row>
    <row r="350" spans="1:7" ht="15.75" customHeight="1">
      <c r="A350" s="51"/>
      <c r="B350" s="51"/>
      <c r="C350" s="51"/>
      <c r="D350" s="51"/>
      <c r="E350" s="51"/>
      <c r="F350" s="16" t="s">
        <v>1052</v>
      </c>
      <c r="G350" s="21"/>
    </row>
    <row r="351" spans="1:7" ht="15.75" customHeight="1">
      <c r="A351" s="8" t="s">
        <v>1053</v>
      </c>
      <c r="B351" s="9">
        <v>202</v>
      </c>
      <c r="C351" s="9">
        <v>189</v>
      </c>
      <c r="D351" s="9" t="s">
        <v>1054</v>
      </c>
      <c r="E351" s="9" t="s">
        <v>1055</v>
      </c>
      <c r="F351" s="9">
        <v>9194816255</v>
      </c>
      <c r="G351" s="10"/>
    </row>
    <row r="352" spans="1:7" ht="60" customHeight="1">
      <c r="A352" s="11" t="s">
        <v>1056</v>
      </c>
      <c r="B352" s="49">
        <v>203</v>
      </c>
      <c r="C352" s="49">
        <v>773</v>
      </c>
      <c r="D352" s="49" t="s">
        <v>1057</v>
      </c>
      <c r="E352" s="49" t="s">
        <v>1058</v>
      </c>
      <c r="F352" s="49" t="s">
        <v>1059</v>
      </c>
      <c r="G352" s="19"/>
    </row>
    <row r="353" spans="1:7" ht="15.75" customHeight="1">
      <c r="A353" s="18"/>
      <c r="B353" s="50"/>
      <c r="C353" s="50"/>
      <c r="D353" s="50"/>
      <c r="E353" s="50"/>
      <c r="F353" s="50"/>
      <c r="G353" s="18"/>
    </row>
    <row r="354" spans="1:7" ht="15.75" customHeight="1">
      <c r="A354" s="17" t="s">
        <v>1060</v>
      </c>
      <c r="B354" s="51"/>
      <c r="C354" s="51"/>
      <c r="D354" s="51"/>
      <c r="E354" s="51"/>
      <c r="F354" s="51"/>
      <c r="G354" s="21"/>
    </row>
    <row r="355" spans="1:7" ht="34.5" customHeight="1">
      <c r="A355" s="52" t="s">
        <v>1061</v>
      </c>
      <c r="B355" s="49">
        <v>204</v>
      </c>
      <c r="C355" s="49" t="s">
        <v>69</v>
      </c>
      <c r="D355" s="49" t="s">
        <v>71</v>
      </c>
      <c r="E355" s="49" t="s">
        <v>70</v>
      </c>
      <c r="F355" s="12" t="s">
        <v>1062</v>
      </c>
      <c r="G355" s="19"/>
    </row>
    <row r="356" spans="1:7" ht="15.75" customHeight="1">
      <c r="A356" s="51"/>
      <c r="B356" s="51"/>
      <c r="C356" s="51"/>
      <c r="D356" s="51"/>
      <c r="E356" s="51"/>
      <c r="F356" s="16" t="s">
        <v>1063</v>
      </c>
      <c r="G356" s="21"/>
    </row>
    <row r="357" spans="1:7" ht="60" customHeight="1">
      <c r="A357" s="11" t="s">
        <v>1064</v>
      </c>
      <c r="B357" s="49">
        <v>205</v>
      </c>
      <c r="C357" s="49">
        <v>667</v>
      </c>
      <c r="D357" s="49" t="s">
        <v>1065</v>
      </c>
      <c r="E357" s="49" t="s">
        <v>1066</v>
      </c>
      <c r="F357" s="49"/>
      <c r="G357" s="19"/>
    </row>
    <row r="358" spans="1:7" ht="15.75" customHeight="1">
      <c r="A358" s="13" t="s">
        <v>1067</v>
      </c>
      <c r="B358" s="50"/>
      <c r="C358" s="50"/>
      <c r="D358" s="50"/>
      <c r="E358" s="50"/>
      <c r="F358" s="50"/>
      <c r="G358" s="20"/>
    </row>
    <row r="359" spans="1:7" ht="15.75" customHeight="1">
      <c r="A359" s="15"/>
      <c r="B359" s="51"/>
      <c r="C359" s="51"/>
      <c r="D359" s="51"/>
      <c r="E359" s="51"/>
      <c r="F359" s="51"/>
      <c r="G359" s="15"/>
    </row>
    <row r="360" spans="1:7" ht="76.5" customHeight="1">
      <c r="A360" s="52" t="s">
        <v>1068</v>
      </c>
      <c r="B360" s="49">
        <v>206</v>
      </c>
      <c r="C360" s="49" t="s">
        <v>1069</v>
      </c>
      <c r="D360" s="49" t="s">
        <v>1065</v>
      </c>
      <c r="E360" s="49" t="s">
        <v>1070</v>
      </c>
      <c r="F360" s="12" t="s">
        <v>1071</v>
      </c>
      <c r="G360" s="19"/>
    </row>
    <row r="361" spans="1:7" ht="15.75" customHeight="1">
      <c r="A361" s="51"/>
      <c r="B361" s="51"/>
      <c r="C361" s="51"/>
      <c r="D361" s="51"/>
      <c r="E361" s="51"/>
      <c r="F361" s="16" t="s">
        <v>1072</v>
      </c>
      <c r="G361" s="21"/>
    </row>
    <row r="362" spans="1:7" ht="15.75" customHeight="1">
      <c r="A362" s="8" t="s">
        <v>1073</v>
      </c>
      <c r="B362" s="9">
        <v>207</v>
      </c>
      <c r="C362" s="9" t="s">
        <v>1074</v>
      </c>
      <c r="D362" s="9" t="s">
        <v>1075</v>
      </c>
      <c r="E362" s="9" t="s">
        <v>1076</v>
      </c>
      <c r="F362" s="9">
        <v>9274874890</v>
      </c>
      <c r="G362" s="10"/>
    </row>
    <row r="363" spans="1:7" ht="15.75" customHeight="1">
      <c r="A363" s="8" t="s">
        <v>1077</v>
      </c>
      <c r="B363" s="9">
        <v>208</v>
      </c>
      <c r="C363" s="9" t="s">
        <v>1078</v>
      </c>
      <c r="D363" s="9" t="s">
        <v>1079</v>
      </c>
      <c r="E363" s="9" t="s">
        <v>1080</v>
      </c>
      <c r="F363" s="9" t="s">
        <v>1081</v>
      </c>
      <c r="G363" s="10"/>
    </row>
    <row r="364" spans="1:7" ht="15.75" customHeight="1">
      <c r="A364" s="8" t="s">
        <v>1082</v>
      </c>
      <c r="B364" s="9">
        <v>209</v>
      </c>
      <c r="C364" s="9" t="s">
        <v>1083</v>
      </c>
      <c r="D364" s="9" t="s">
        <v>1079</v>
      </c>
      <c r="E364" s="9" t="s">
        <v>1084</v>
      </c>
      <c r="F364" s="9"/>
      <c r="G364" s="10"/>
    </row>
    <row r="365" spans="1:7" ht="15.75" customHeight="1">
      <c r="A365" s="8" t="s">
        <v>1085</v>
      </c>
      <c r="B365" s="9">
        <v>210</v>
      </c>
      <c r="C365" s="9" t="s">
        <v>1086</v>
      </c>
      <c r="D365" s="9" t="s">
        <v>1087</v>
      </c>
      <c r="E365" s="9" t="s">
        <v>1088</v>
      </c>
      <c r="F365" s="9" t="s">
        <v>1089</v>
      </c>
      <c r="G365" s="10"/>
    </row>
    <row r="366" spans="1:7" ht="15.75" customHeight="1">
      <c r="A366" s="8" t="s">
        <v>1090</v>
      </c>
      <c r="B366" s="9">
        <v>211</v>
      </c>
      <c r="C366" s="9" t="s">
        <v>1091</v>
      </c>
      <c r="D366" s="9" t="s">
        <v>1092</v>
      </c>
      <c r="E366" s="9" t="s">
        <v>1093</v>
      </c>
      <c r="F366" s="9"/>
      <c r="G366" s="10"/>
    </row>
    <row r="367" spans="1:7" ht="118.5" customHeight="1">
      <c r="A367" s="11" t="s">
        <v>1094</v>
      </c>
      <c r="B367" s="49">
        <v>212</v>
      </c>
      <c r="C367" s="49">
        <v>700</v>
      </c>
      <c r="D367" s="49" t="s">
        <v>1095</v>
      </c>
      <c r="E367" s="49" t="s">
        <v>1096</v>
      </c>
      <c r="F367" s="49" t="s">
        <v>1097</v>
      </c>
      <c r="G367" s="19"/>
    </row>
    <row r="368" spans="1:7" ht="15.75" customHeight="1">
      <c r="A368" s="18"/>
      <c r="B368" s="50"/>
      <c r="C368" s="50"/>
      <c r="D368" s="50"/>
      <c r="E368" s="50"/>
      <c r="F368" s="50"/>
      <c r="G368" s="18"/>
    </row>
    <row r="369" spans="1:7" ht="15.75" customHeight="1">
      <c r="A369" s="17" t="s">
        <v>1098</v>
      </c>
      <c r="B369" s="51"/>
      <c r="C369" s="51"/>
      <c r="D369" s="51"/>
      <c r="E369" s="51"/>
      <c r="F369" s="51"/>
      <c r="G369" s="21"/>
    </row>
    <row r="370" spans="1:7" ht="60" customHeight="1">
      <c r="A370" s="11" t="s">
        <v>1099</v>
      </c>
      <c r="B370" s="49">
        <v>213</v>
      </c>
      <c r="C370" s="49">
        <v>544</v>
      </c>
      <c r="D370" s="49" t="s">
        <v>1100</v>
      </c>
      <c r="E370" s="49" t="s">
        <v>485</v>
      </c>
      <c r="F370" s="49">
        <v>9153142924</v>
      </c>
      <c r="G370" s="19"/>
    </row>
    <row r="371" spans="1:7" ht="15.75" customHeight="1">
      <c r="A371" s="18"/>
      <c r="B371" s="50"/>
      <c r="C371" s="50"/>
      <c r="D371" s="50"/>
      <c r="E371" s="50"/>
      <c r="F371" s="50"/>
      <c r="G371" s="18"/>
    </row>
    <row r="372" spans="1:7" ht="15.75" customHeight="1">
      <c r="A372" s="17" t="s">
        <v>1101</v>
      </c>
      <c r="B372" s="51"/>
      <c r="C372" s="51"/>
      <c r="D372" s="51"/>
      <c r="E372" s="51"/>
      <c r="F372" s="51"/>
      <c r="G372" s="21"/>
    </row>
    <row r="373" spans="1:7" ht="60" customHeight="1">
      <c r="A373" s="11" t="s">
        <v>1102</v>
      </c>
      <c r="B373" s="49">
        <v>214</v>
      </c>
      <c r="C373" s="49">
        <v>731</v>
      </c>
      <c r="D373" s="49" t="s">
        <v>1103</v>
      </c>
      <c r="E373" s="49" t="s">
        <v>1104</v>
      </c>
      <c r="F373" s="49" t="s">
        <v>1105</v>
      </c>
      <c r="G373" s="19"/>
    </row>
    <row r="374" spans="1:7" ht="15.75" customHeight="1">
      <c r="A374" s="18"/>
      <c r="B374" s="50"/>
      <c r="C374" s="50"/>
      <c r="D374" s="50"/>
      <c r="E374" s="50"/>
      <c r="F374" s="50"/>
      <c r="G374" s="18"/>
    </row>
    <row r="375" spans="1:7" ht="15.75" customHeight="1">
      <c r="A375" s="17" t="s">
        <v>1106</v>
      </c>
      <c r="B375" s="51"/>
      <c r="C375" s="51"/>
      <c r="D375" s="51"/>
      <c r="E375" s="51"/>
      <c r="F375" s="51"/>
      <c r="G375" s="21"/>
    </row>
    <row r="376" spans="1:7" ht="60" customHeight="1">
      <c r="A376" s="11" t="s">
        <v>1107</v>
      </c>
      <c r="B376" s="49">
        <v>215</v>
      </c>
      <c r="C376" s="49">
        <v>627</v>
      </c>
      <c r="D376" s="49" t="s">
        <v>1108</v>
      </c>
      <c r="E376" s="49" t="s">
        <v>1109</v>
      </c>
      <c r="F376" s="49"/>
      <c r="G376" s="19"/>
    </row>
    <row r="377" spans="1:7" ht="15.75" customHeight="1">
      <c r="A377" s="17" t="s">
        <v>1110</v>
      </c>
      <c r="B377" s="51"/>
      <c r="C377" s="51"/>
      <c r="D377" s="51"/>
      <c r="E377" s="51"/>
      <c r="F377" s="51"/>
      <c r="G377" s="21"/>
    </row>
    <row r="378" spans="1:7" ht="15.75" customHeight="1">
      <c r="A378" s="8" t="s">
        <v>1111</v>
      </c>
      <c r="B378" s="9">
        <v>216</v>
      </c>
      <c r="C378" s="9">
        <v>788</v>
      </c>
      <c r="D378" s="9" t="s">
        <v>1108</v>
      </c>
      <c r="E378" s="9" t="s">
        <v>1112</v>
      </c>
      <c r="F378" s="9"/>
      <c r="G378" s="10"/>
    </row>
    <row r="379" spans="1:7" ht="15.75" customHeight="1">
      <c r="A379" s="8" t="s">
        <v>1113</v>
      </c>
      <c r="B379" s="9">
        <v>217</v>
      </c>
      <c r="C379" s="9" t="s">
        <v>1114</v>
      </c>
      <c r="D379" s="9" t="s">
        <v>1115</v>
      </c>
      <c r="E379" s="9" t="s">
        <v>1116</v>
      </c>
      <c r="F379" s="9" t="s">
        <v>1117</v>
      </c>
      <c r="G379" s="10"/>
    </row>
    <row r="380" spans="1:7" ht="15.75" customHeight="1">
      <c r="A380" s="8" t="s">
        <v>1118</v>
      </c>
      <c r="B380" s="9">
        <v>218</v>
      </c>
      <c r="C380" s="9" t="s">
        <v>1119</v>
      </c>
      <c r="D380" s="9" t="s">
        <v>1120</v>
      </c>
      <c r="E380" s="9" t="s">
        <v>1121</v>
      </c>
      <c r="F380" s="9"/>
      <c r="G380" s="10"/>
    </row>
    <row r="381" spans="1:7" ht="76.5" customHeight="1">
      <c r="A381" s="52" t="s">
        <v>1122</v>
      </c>
      <c r="B381" s="49">
        <v>219</v>
      </c>
      <c r="C381" s="49" t="s">
        <v>1123</v>
      </c>
      <c r="D381" s="49" t="s">
        <v>1124</v>
      </c>
      <c r="E381" s="49" t="s">
        <v>70</v>
      </c>
      <c r="F381" s="12" t="s">
        <v>1125</v>
      </c>
      <c r="G381" s="19"/>
    </row>
    <row r="382" spans="1:7" ht="15.75" customHeight="1">
      <c r="A382" s="51"/>
      <c r="B382" s="51"/>
      <c r="C382" s="51"/>
      <c r="D382" s="51"/>
      <c r="E382" s="51"/>
      <c r="F382" s="16" t="s">
        <v>1126</v>
      </c>
      <c r="G382" s="21"/>
    </row>
    <row r="383" spans="1:7" ht="60" customHeight="1">
      <c r="A383" s="11" t="s">
        <v>1127</v>
      </c>
      <c r="B383" s="49">
        <v>220</v>
      </c>
      <c r="C383" s="49">
        <v>765</v>
      </c>
      <c r="D383" s="49" t="s">
        <v>1124</v>
      </c>
      <c r="E383" s="49" t="s">
        <v>1128</v>
      </c>
      <c r="F383" s="49" t="s">
        <v>1129</v>
      </c>
      <c r="G383" s="19"/>
    </row>
    <row r="384" spans="1:7" ht="15.75" customHeight="1">
      <c r="A384" s="17" t="s">
        <v>1130</v>
      </c>
      <c r="B384" s="51"/>
      <c r="C384" s="51"/>
      <c r="D384" s="51"/>
      <c r="E384" s="51"/>
      <c r="F384" s="51"/>
      <c r="G384" s="21"/>
    </row>
    <row r="385" spans="1:7" ht="60" customHeight="1">
      <c r="A385" s="11" t="s">
        <v>1131</v>
      </c>
      <c r="B385" s="49">
        <v>221</v>
      </c>
      <c r="C385" s="49">
        <v>567</v>
      </c>
      <c r="D385" s="49" t="s">
        <v>1132</v>
      </c>
      <c r="E385" s="49" t="s">
        <v>1133</v>
      </c>
      <c r="F385" s="49">
        <v>9158922939</v>
      </c>
      <c r="G385" s="19"/>
    </row>
    <row r="386" spans="1:7" ht="15.75" customHeight="1">
      <c r="A386" s="18"/>
      <c r="B386" s="50"/>
      <c r="C386" s="50"/>
      <c r="D386" s="50"/>
      <c r="E386" s="50"/>
      <c r="F386" s="50"/>
      <c r="G386" s="18"/>
    </row>
    <row r="387" spans="1:7" ht="15.75" customHeight="1">
      <c r="A387" s="17" t="s">
        <v>1134</v>
      </c>
      <c r="B387" s="51"/>
      <c r="C387" s="51"/>
      <c r="D387" s="51"/>
      <c r="E387" s="51"/>
      <c r="F387" s="51"/>
      <c r="G387" s="21"/>
    </row>
    <row r="388" spans="1:7" ht="60" customHeight="1">
      <c r="A388" s="11" t="s">
        <v>1135</v>
      </c>
      <c r="B388" s="49">
        <v>222</v>
      </c>
      <c r="C388" s="49">
        <v>733</v>
      </c>
      <c r="D388" s="49" t="s">
        <v>1132</v>
      </c>
      <c r="E388" s="49" t="s">
        <v>1136</v>
      </c>
      <c r="F388" s="49" t="s">
        <v>1137</v>
      </c>
      <c r="G388" s="19"/>
    </row>
    <row r="389" spans="1:7" ht="15.75" customHeight="1">
      <c r="A389" s="18"/>
      <c r="B389" s="50"/>
      <c r="C389" s="50"/>
      <c r="D389" s="50"/>
      <c r="E389" s="50"/>
      <c r="F389" s="50"/>
      <c r="G389" s="18"/>
    </row>
    <row r="390" spans="1:7" ht="15.75" customHeight="1">
      <c r="A390" s="17" t="s">
        <v>1138</v>
      </c>
      <c r="B390" s="51"/>
      <c r="C390" s="51"/>
      <c r="D390" s="51"/>
      <c r="E390" s="51"/>
      <c r="F390" s="51"/>
      <c r="G390" s="21"/>
    </row>
    <row r="391" spans="1:7" ht="60" customHeight="1">
      <c r="A391" s="11" t="s">
        <v>1139</v>
      </c>
      <c r="B391" s="49">
        <v>223</v>
      </c>
      <c r="C391" s="49">
        <v>775</v>
      </c>
      <c r="D391" s="49" t="s">
        <v>1132</v>
      </c>
      <c r="E391" s="49" t="s">
        <v>1140</v>
      </c>
      <c r="F391" s="49"/>
      <c r="G391" s="19"/>
    </row>
    <row r="392" spans="1:7" ht="15.75" customHeight="1">
      <c r="A392" s="17" t="s">
        <v>1141</v>
      </c>
      <c r="B392" s="51"/>
      <c r="C392" s="51"/>
      <c r="D392" s="51"/>
      <c r="E392" s="51"/>
      <c r="F392" s="51"/>
      <c r="G392" s="21"/>
    </row>
    <row r="393" spans="1:7" ht="15.75" customHeight="1">
      <c r="A393" s="8" t="s">
        <v>1142</v>
      </c>
      <c r="B393" s="9">
        <v>224</v>
      </c>
      <c r="C393" s="9" t="s">
        <v>1143</v>
      </c>
      <c r="D393" s="9" t="s">
        <v>1144</v>
      </c>
      <c r="E393" s="9" t="s">
        <v>1145</v>
      </c>
      <c r="F393" s="9"/>
      <c r="G393" s="10"/>
    </row>
    <row r="394" spans="1:7" ht="15.75" customHeight="1">
      <c r="A394" s="8" t="s">
        <v>1146</v>
      </c>
      <c r="B394" s="9">
        <v>225</v>
      </c>
      <c r="C394" s="9" t="s">
        <v>1147</v>
      </c>
      <c r="D394" s="9" t="s">
        <v>1148</v>
      </c>
      <c r="E394" s="9" t="s">
        <v>1149</v>
      </c>
      <c r="F394" s="9" t="s">
        <v>1150</v>
      </c>
      <c r="G394" s="10"/>
    </row>
    <row r="395" spans="1:7" ht="15.75" customHeight="1">
      <c r="A395" s="8" t="s">
        <v>1151</v>
      </c>
      <c r="B395" s="9">
        <v>226</v>
      </c>
      <c r="C395" s="9" t="s">
        <v>1152</v>
      </c>
      <c r="D395" s="9" t="s">
        <v>1153</v>
      </c>
      <c r="E395" s="9" t="s">
        <v>1154</v>
      </c>
      <c r="F395" s="9" t="s">
        <v>1155</v>
      </c>
      <c r="G395" s="10"/>
    </row>
    <row r="396" spans="1:7" ht="45" customHeight="1">
      <c r="A396" s="11" t="s">
        <v>1156</v>
      </c>
      <c r="B396" s="49">
        <v>227</v>
      </c>
      <c r="C396" s="49" t="s">
        <v>1157</v>
      </c>
      <c r="D396" s="49" t="s">
        <v>1158</v>
      </c>
      <c r="E396" s="49" t="s">
        <v>358</v>
      </c>
      <c r="F396" s="49" t="s">
        <v>1159</v>
      </c>
      <c r="G396" s="19"/>
    </row>
    <row r="397" spans="1:7" ht="15.75" customHeight="1">
      <c r="A397" s="17" t="s">
        <v>1160</v>
      </c>
      <c r="B397" s="51"/>
      <c r="C397" s="51"/>
      <c r="D397" s="51"/>
      <c r="E397" s="51"/>
      <c r="F397" s="51"/>
      <c r="G397" s="21"/>
    </row>
    <row r="398" spans="1:7" ht="15.75" customHeight="1">
      <c r="A398" s="8" t="s">
        <v>1161</v>
      </c>
      <c r="B398" s="9">
        <v>228</v>
      </c>
      <c r="C398" s="9" t="s">
        <v>1162</v>
      </c>
      <c r="D398" s="9" t="s">
        <v>1163</v>
      </c>
      <c r="E398" s="9" t="s">
        <v>1164</v>
      </c>
      <c r="F398" s="9" t="s">
        <v>1165</v>
      </c>
      <c r="G398" s="10"/>
    </row>
    <row r="399" spans="1:7" ht="67.5" customHeight="1">
      <c r="A399" s="11" t="s">
        <v>1166</v>
      </c>
      <c r="B399" s="49">
        <v>229</v>
      </c>
      <c r="C399" s="49" t="s">
        <v>1167</v>
      </c>
      <c r="D399" s="49" t="s">
        <v>1163</v>
      </c>
      <c r="E399" s="49" t="s">
        <v>1168</v>
      </c>
      <c r="F399" s="49" t="s">
        <v>1169</v>
      </c>
      <c r="G399" s="19"/>
    </row>
    <row r="400" spans="1:7" ht="15.75" customHeight="1">
      <c r="A400" s="17" t="s">
        <v>1170</v>
      </c>
      <c r="B400" s="51"/>
      <c r="C400" s="51"/>
      <c r="D400" s="51"/>
      <c r="E400" s="51"/>
      <c r="F400" s="51"/>
      <c r="G400" s="21"/>
    </row>
    <row r="401" spans="1:7" ht="67.5" customHeight="1">
      <c r="A401" s="11" t="s">
        <v>1171</v>
      </c>
      <c r="B401" s="49">
        <v>230</v>
      </c>
      <c r="C401" s="49">
        <v>685</v>
      </c>
      <c r="D401" s="49" t="s">
        <v>1172</v>
      </c>
      <c r="E401" s="49" t="s">
        <v>1173</v>
      </c>
      <c r="F401" s="49" t="s">
        <v>1174</v>
      </c>
      <c r="G401" s="19"/>
    </row>
    <row r="402" spans="1:7" ht="15.75" customHeight="1">
      <c r="A402" s="18"/>
      <c r="B402" s="50"/>
      <c r="C402" s="50"/>
      <c r="D402" s="50"/>
      <c r="E402" s="50"/>
      <c r="F402" s="50"/>
      <c r="G402" s="18"/>
    </row>
    <row r="403" spans="1:7" ht="15.75" customHeight="1">
      <c r="A403" s="17" t="s">
        <v>1175</v>
      </c>
      <c r="B403" s="51"/>
      <c r="C403" s="51"/>
      <c r="D403" s="51"/>
      <c r="E403" s="51"/>
      <c r="F403" s="51"/>
      <c r="G403" s="21"/>
    </row>
    <row r="404" spans="1:7" ht="108" customHeight="1">
      <c r="A404" s="11" t="s">
        <v>1176</v>
      </c>
      <c r="B404" s="49">
        <v>231</v>
      </c>
      <c r="C404" s="49" t="s">
        <v>1177</v>
      </c>
      <c r="D404" s="49" t="s">
        <v>1178</v>
      </c>
      <c r="E404" s="49" t="s">
        <v>491</v>
      </c>
      <c r="F404" s="49" t="s">
        <v>1179</v>
      </c>
      <c r="G404" s="19"/>
    </row>
    <row r="405" spans="1:7" ht="15.75" customHeight="1">
      <c r="A405" s="17" t="s">
        <v>1180</v>
      </c>
      <c r="B405" s="51"/>
      <c r="C405" s="51"/>
      <c r="D405" s="51"/>
      <c r="E405" s="51"/>
      <c r="F405" s="51"/>
      <c r="G405" s="21"/>
    </row>
    <row r="406" spans="1:7" ht="69.75" customHeight="1">
      <c r="A406" s="11" t="s">
        <v>1181</v>
      </c>
      <c r="B406" s="49">
        <v>232</v>
      </c>
      <c r="C406" s="49" t="s">
        <v>1182</v>
      </c>
      <c r="D406" s="49" t="s">
        <v>1183</v>
      </c>
      <c r="E406" s="49" t="s">
        <v>1184</v>
      </c>
      <c r="F406" s="49"/>
      <c r="G406" s="19"/>
    </row>
    <row r="407" spans="1:7" ht="15.75" customHeight="1">
      <c r="A407" s="17" t="s">
        <v>1185</v>
      </c>
      <c r="B407" s="51"/>
      <c r="C407" s="51"/>
      <c r="D407" s="51"/>
      <c r="E407" s="51"/>
      <c r="F407" s="51"/>
      <c r="G407" s="21"/>
    </row>
    <row r="408" spans="1:7" ht="15.75" customHeight="1">
      <c r="A408" s="8" t="s">
        <v>1186</v>
      </c>
      <c r="B408" s="9">
        <v>233</v>
      </c>
      <c r="C408" s="9" t="s">
        <v>1187</v>
      </c>
      <c r="D408" s="9" t="s">
        <v>1188</v>
      </c>
      <c r="E408" s="9" t="s">
        <v>1189</v>
      </c>
      <c r="F408" s="9"/>
      <c r="G408" s="10"/>
    </row>
    <row r="409" spans="1:7" ht="105.75" customHeight="1">
      <c r="A409" s="11" t="s">
        <v>1190</v>
      </c>
      <c r="B409" s="49">
        <v>234</v>
      </c>
      <c r="C409" s="49">
        <v>35</v>
      </c>
      <c r="D409" s="49" t="s">
        <v>1191</v>
      </c>
      <c r="E409" s="49" t="s">
        <v>1192</v>
      </c>
      <c r="F409" s="49"/>
      <c r="G409" s="19"/>
    </row>
    <row r="410" spans="1:7" ht="15.75" customHeight="1">
      <c r="A410" s="18"/>
      <c r="B410" s="50"/>
      <c r="C410" s="50"/>
      <c r="D410" s="50"/>
      <c r="E410" s="50"/>
      <c r="F410" s="50"/>
      <c r="G410" s="18"/>
    </row>
    <row r="411" spans="1:7" ht="15.75" customHeight="1">
      <c r="A411" s="17" t="s">
        <v>1193</v>
      </c>
      <c r="B411" s="51"/>
      <c r="C411" s="51"/>
      <c r="D411" s="51"/>
      <c r="E411" s="51"/>
      <c r="F411" s="51"/>
      <c r="G411" s="21"/>
    </row>
    <row r="412" spans="1:7" ht="60" customHeight="1">
      <c r="A412" s="11" t="s">
        <v>1194</v>
      </c>
      <c r="B412" s="49">
        <v>235</v>
      </c>
      <c r="C412" s="49">
        <v>636</v>
      </c>
      <c r="D412" s="49" t="s">
        <v>1195</v>
      </c>
      <c r="E412" s="49" t="s">
        <v>890</v>
      </c>
      <c r="F412" s="49"/>
      <c r="G412" s="19"/>
    </row>
    <row r="413" spans="1:7" ht="15.75" customHeight="1">
      <c r="A413" s="18"/>
      <c r="B413" s="50"/>
      <c r="C413" s="50"/>
      <c r="D413" s="50"/>
      <c r="E413" s="50"/>
      <c r="F413" s="50"/>
      <c r="G413" s="18"/>
    </row>
    <row r="414" spans="1:7" ht="15.75" customHeight="1">
      <c r="A414" s="17" t="s">
        <v>1196</v>
      </c>
      <c r="B414" s="51"/>
      <c r="C414" s="51"/>
      <c r="D414" s="51"/>
      <c r="E414" s="51"/>
      <c r="F414" s="51"/>
      <c r="G414" s="21"/>
    </row>
    <row r="415" spans="1:7" ht="89.25" customHeight="1">
      <c r="A415" s="52" t="s">
        <v>1197</v>
      </c>
      <c r="B415" s="49">
        <v>236</v>
      </c>
      <c r="C415" s="49" t="s">
        <v>1198</v>
      </c>
      <c r="D415" s="49" t="s">
        <v>1199</v>
      </c>
      <c r="E415" s="49" t="s">
        <v>1200</v>
      </c>
      <c r="F415" s="12" t="s">
        <v>1201</v>
      </c>
      <c r="G415" s="19"/>
    </row>
    <row r="416" spans="1:7" ht="15.75" customHeight="1">
      <c r="A416" s="51"/>
      <c r="B416" s="51"/>
      <c r="C416" s="51"/>
      <c r="D416" s="51"/>
      <c r="E416" s="51"/>
      <c r="F416" s="16" t="s">
        <v>1202</v>
      </c>
      <c r="G416" s="21"/>
    </row>
    <row r="417" spans="1:7" ht="15.75" customHeight="1">
      <c r="A417" s="8" t="s">
        <v>1203</v>
      </c>
      <c r="B417" s="9">
        <v>237</v>
      </c>
      <c r="C417" s="9" t="s">
        <v>78</v>
      </c>
      <c r="D417" s="9" t="s">
        <v>1204</v>
      </c>
      <c r="E417" s="9" t="s">
        <v>1205</v>
      </c>
      <c r="F417" s="9" t="s">
        <v>1206</v>
      </c>
      <c r="G417" s="10"/>
    </row>
    <row r="418" spans="1:7" ht="45" customHeight="1">
      <c r="A418" s="11" t="s">
        <v>1207</v>
      </c>
      <c r="B418" s="49">
        <v>238</v>
      </c>
      <c r="C418" s="49">
        <v>483</v>
      </c>
      <c r="D418" s="49" t="s">
        <v>1208</v>
      </c>
      <c r="E418" s="49" t="s">
        <v>1209</v>
      </c>
      <c r="F418" s="49">
        <v>9212589402</v>
      </c>
      <c r="G418" s="19"/>
    </row>
    <row r="419" spans="1:7" ht="15.75" customHeight="1">
      <c r="A419" s="18"/>
      <c r="B419" s="50"/>
      <c r="C419" s="50"/>
      <c r="D419" s="50"/>
      <c r="E419" s="50"/>
      <c r="F419" s="50"/>
      <c r="G419" s="18"/>
    </row>
    <row r="420" spans="1:7" ht="15.75" customHeight="1">
      <c r="A420" s="17" t="s">
        <v>1210</v>
      </c>
      <c r="B420" s="51"/>
      <c r="C420" s="51"/>
      <c r="D420" s="51"/>
      <c r="E420" s="51"/>
      <c r="F420" s="51"/>
      <c r="G420" s="21"/>
    </row>
    <row r="421" spans="1:7" ht="15.75" customHeight="1">
      <c r="A421" s="8" t="s">
        <v>1211</v>
      </c>
      <c r="B421" s="9">
        <v>239</v>
      </c>
      <c r="C421" s="9">
        <v>776</v>
      </c>
      <c r="D421" s="9" t="s">
        <v>1212</v>
      </c>
      <c r="E421" s="9" t="s">
        <v>1213</v>
      </c>
      <c r="F421" s="9" t="s">
        <v>1214</v>
      </c>
      <c r="G421" s="10"/>
    </row>
    <row r="422" spans="1:7" ht="69.75" customHeight="1">
      <c r="A422" s="11" t="s">
        <v>1215</v>
      </c>
      <c r="B422" s="49">
        <v>240</v>
      </c>
      <c r="C422" s="49">
        <v>774</v>
      </c>
      <c r="D422" s="49" t="s">
        <v>1216</v>
      </c>
      <c r="E422" s="49" t="s">
        <v>1217</v>
      </c>
      <c r="F422" s="49" t="s">
        <v>1218</v>
      </c>
      <c r="G422" s="19"/>
    </row>
    <row r="423" spans="1:7" ht="15.75" customHeight="1">
      <c r="A423" s="17" t="s">
        <v>1219</v>
      </c>
      <c r="B423" s="51"/>
      <c r="C423" s="51"/>
      <c r="D423" s="51"/>
      <c r="E423" s="51"/>
      <c r="F423" s="51"/>
      <c r="G423" s="21"/>
    </row>
    <row r="424" spans="1:7" ht="67.5" customHeight="1">
      <c r="A424" s="11" t="s">
        <v>1220</v>
      </c>
      <c r="B424" s="49">
        <v>241</v>
      </c>
      <c r="C424" s="49">
        <v>784</v>
      </c>
      <c r="D424" s="49" t="s">
        <v>1221</v>
      </c>
      <c r="E424" s="49" t="s">
        <v>1222</v>
      </c>
      <c r="F424" s="49" t="s">
        <v>1223</v>
      </c>
      <c r="G424" s="19"/>
    </row>
    <row r="425" spans="1:7" ht="15.75" customHeight="1">
      <c r="A425" s="17" t="s">
        <v>1224</v>
      </c>
      <c r="B425" s="51"/>
      <c r="C425" s="51"/>
      <c r="D425" s="51"/>
      <c r="E425" s="51"/>
      <c r="F425" s="51"/>
      <c r="G425" s="21"/>
    </row>
    <row r="426" spans="1:7" ht="60" customHeight="1">
      <c r="A426" s="11" t="s">
        <v>1225</v>
      </c>
      <c r="B426" s="49">
        <v>242</v>
      </c>
      <c r="C426" s="49">
        <v>670</v>
      </c>
      <c r="D426" s="49" t="s">
        <v>1226</v>
      </c>
      <c r="E426" s="49" t="s">
        <v>1227</v>
      </c>
      <c r="F426" s="49">
        <v>9062994135</v>
      </c>
      <c r="G426" s="19"/>
    </row>
    <row r="427" spans="1:7" ht="15.75" customHeight="1">
      <c r="A427" s="18"/>
      <c r="B427" s="50"/>
      <c r="C427" s="50"/>
      <c r="D427" s="50"/>
      <c r="E427" s="50"/>
      <c r="F427" s="50"/>
      <c r="G427" s="18"/>
    </row>
    <row r="428" spans="1:7" ht="15.75" customHeight="1">
      <c r="A428" s="17" t="s">
        <v>1228</v>
      </c>
      <c r="B428" s="51"/>
      <c r="C428" s="51"/>
      <c r="D428" s="51"/>
      <c r="E428" s="51"/>
      <c r="F428" s="51"/>
      <c r="G428" s="21"/>
    </row>
    <row r="429" spans="1:7" ht="15.75" customHeight="1">
      <c r="A429" s="8" t="s">
        <v>1229</v>
      </c>
      <c r="B429" s="9">
        <v>243</v>
      </c>
      <c r="C429" s="9">
        <v>11</v>
      </c>
      <c r="D429" s="9" t="s">
        <v>1230</v>
      </c>
      <c r="E429" s="9" t="s">
        <v>229</v>
      </c>
      <c r="F429" s="9" t="s">
        <v>1231</v>
      </c>
      <c r="G429" s="10"/>
    </row>
    <row r="430" spans="1:7" ht="60" customHeight="1">
      <c r="A430" s="11" t="s">
        <v>1232</v>
      </c>
      <c r="B430" s="49">
        <v>244</v>
      </c>
      <c r="C430" s="49">
        <v>757</v>
      </c>
      <c r="D430" s="49" t="s">
        <v>1233</v>
      </c>
      <c r="E430" s="49" t="s">
        <v>1154</v>
      </c>
      <c r="F430" s="49"/>
      <c r="G430" s="19"/>
    </row>
    <row r="431" spans="1:7" ht="15.75" customHeight="1">
      <c r="A431" s="18"/>
      <c r="B431" s="50"/>
      <c r="C431" s="50"/>
      <c r="D431" s="50"/>
      <c r="E431" s="50"/>
      <c r="F431" s="50"/>
      <c r="G431" s="18"/>
    </row>
    <row r="432" spans="1:7" ht="15.75" customHeight="1">
      <c r="A432" s="17" t="s">
        <v>1234</v>
      </c>
      <c r="B432" s="51"/>
      <c r="C432" s="51"/>
      <c r="D432" s="51"/>
      <c r="E432" s="51"/>
      <c r="F432" s="51"/>
      <c r="G432" s="21"/>
    </row>
    <row r="433" spans="1:7" ht="15.75" customHeight="1">
      <c r="A433" s="8" t="s">
        <v>1235</v>
      </c>
      <c r="B433" s="9">
        <v>245</v>
      </c>
      <c r="C433" s="9">
        <v>268</v>
      </c>
      <c r="D433" s="9" t="s">
        <v>1236</v>
      </c>
      <c r="E433" s="9" t="s">
        <v>1237</v>
      </c>
      <c r="F433" s="9">
        <v>9174207820</v>
      </c>
      <c r="G433" s="10"/>
    </row>
    <row r="434" spans="1:7" ht="60" customHeight="1">
      <c r="A434" s="11" t="s">
        <v>1238</v>
      </c>
      <c r="B434" s="49">
        <v>246</v>
      </c>
      <c r="C434" s="49">
        <v>652</v>
      </c>
      <c r="D434" s="49" t="s">
        <v>1239</v>
      </c>
      <c r="E434" s="49" t="s">
        <v>1240</v>
      </c>
      <c r="F434" s="49" t="s">
        <v>1241</v>
      </c>
      <c r="G434" s="19"/>
    </row>
    <row r="435" spans="1:7" ht="15.75" customHeight="1">
      <c r="A435" s="18"/>
      <c r="B435" s="50"/>
      <c r="C435" s="50"/>
      <c r="D435" s="50"/>
      <c r="E435" s="50"/>
      <c r="F435" s="50"/>
      <c r="G435" s="18"/>
    </row>
    <row r="436" spans="1:7" ht="15.75" customHeight="1">
      <c r="A436" s="17" t="s">
        <v>1242</v>
      </c>
      <c r="B436" s="51"/>
      <c r="C436" s="51"/>
      <c r="D436" s="51"/>
      <c r="E436" s="51"/>
      <c r="F436" s="51"/>
      <c r="G436" s="21"/>
    </row>
    <row r="437" spans="1:7" ht="60" customHeight="1">
      <c r="A437" s="11" t="s">
        <v>1243</v>
      </c>
      <c r="B437" s="49">
        <v>247</v>
      </c>
      <c r="C437" s="49" t="s">
        <v>1244</v>
      </c>
      <c r="D437" s="49" t="s">
        <v>1245</v>
      </c>
      <c r="E437" s="49" t="s">
        <v>237</v>
      </c>
      <c r="F437" s="49"/>
      <c r="G437" s="19"/>
    </row>
    <row r="438" spans="1:7" ht="15.75" customHeight="1">
      <c r="A438" s="17" t="s">
        <v>1246</v>
      </c>
      <c r="B438" s="51"/>
      <c r="C438" s="51"/>
      <c r="D438" s="51"/>
      <c r="E438" s="51"/>
      <c r="F438" s="51"/>
      <c r="G438" s="21"/>
    </row>
    <row r="439" spans="1:7" ht="74.25" customHeight="1">
      <c r="A439" s="52" t="s">
        <v>1247</v>
      </c>
      <c r="B439" s="49">
        <v>248</v>
      </c>
      <c r="C439" s="49" t="s">
        <v>1248</v>
      </c>
      <c r="D439" s="49" t="s">
        <v>1249</v>
      </c>
      <c r="E439" s="49" t="s">
        <v>1250</v>
      </c>
      <c r="F439" s="49"/>
      <c r="G439" s="19"/>
    </row>
    <row r="440" spans="1:7" ht="15.75" customHeight="1">
      <c r="A440" s="51"/>
      <c r="B440" s="51"/>
      <c r="C440" s="51"/>
      <c r="D440" s="51"/>
      <c r="E440" s="51"/>
      <c r="F440" s="51"/>
      <c r="G440" s="21"/>
    </row>
    <row r="441" spans="1:7" ht="15.75" customHeight="1">
      <c r="A441" s="8" t="s">
        <v>1251</v>
      </c>
      <c r="B441" s="9">
        <v>249</v>
      </c>
      <c r="C441" s="9">
        <v>153</v>
      </c>
      <c r="D441" s="9" t="s">
        <v>1249</v>
      </c>
      <c r="E441" s="9" t="s">
        <v>1252</v>
      </c>
      <c r="F441" s="9" t="s">
        <v>1253</v>
      </c>
      <c r="G441" s="10"/>
    </row>
    <row r="442" spans="1:7" ht="45" customHeight="1">
      <c r="A442" s="11" t="s">
        <v>1254</v>
      </c>
      <c r="B442" s="49">
        <v>250</v>
      </c>
      <c r="C442" s="49">
        <v>480</v>
      </c>
      <c r="D442" s="49" t="s">
        <v>1255</v>
      </c>
      <c r="E442" s="49" t="s">
        <v>1256</v>
      </c>
      <c r="F442" s="49" t="s">
        <v>1257</v>
      </c>
      <c r="G442" s="19"/>
    </row>
    <row r="443" spans="1:7" ht="15.75" customHeight="1">
      <c r="A443" s="18"/>
      <c r="B443" s="50"/>
      <c r="C443" s="50"/>
      <c r="D443" s="50"/>
      <c r="E443" s="50"/>
      <c r="F443" s="50"/>
      <c r="G443" s="18"/>
    </row>
    <row r="444" spans="1:7" ht="15.75" customHeight="1">
      <c r="A444" s="17" t="s">
        <v>1258</v>
      </c>
      <c r="B444" s="51"/>
      <c r="C444" s="51"/>
      <c r="D444" s="51"/>
      <c r="E444" s="51"/>
      <c r="F444" s="51"/>
      <c r="G444" s="21"/>
    </row>
    <row r="445" spans="1:7" ht="60" customHeight="1">
      <c r="A445" s="11" t="s">
        <v>1259</v>
      </c>
      <c r="B445" s="49">
        <v>251</v>
      </c>
      <c r="C445" s="49">
        <v>761</v>
      </c>
      <c r="D445" s="49" t="s">
        <v>1260</v>
      </c>
      <c r="E445" s="49" t="s">
        <v>1261</v>
      </c>
      <c r="F445" s="49" t="s">
        <v>1262</v>
      </c>
      <c r="G445" s="19"/>
    </row>
    <row r="446" spans="1:7" ht="15.75" customHeight="1">
      <c r="A446" s="17" t="s">
        <v>1263</v>
      </c>
      <c r="B446" s="51"/>
      <c r="C446" s="51"/>
      <c r="D446" s="51"/>
      <c r="E446" s="51"/>
      <c r="F446" s="51"/>
      <c r="G446" s="21"/>
    </row>
    <row r="447" spans="1:7" ht="15.75" customHeight="1">
      <c r="A447" s="8" t="s">
        <v>1264</v>
      </c>
      <c r="B447" s="9">
        <v>252</v>
      </c>
      <c r="C447" s="9">
        <v>647</v>
      </c>
      <c r="D447" s="9" t="s">
        <v>1265</v>
      </c>
      <c r="E447" s="9" t="s">
        <v>1266</v>
      </c>
      <c r="F447" s="9"/>
      <c r="G447" s="10"/>
    </row>
    <row r="448" spans="1:7" ht="93" customHeight="1">
      <c r="A448" s="11" t="s">
        <v>1267</v>
      </c>
      <c r="B448" s="49">
        <v>253</v>
      </c>
      <c r="C448" s="49">
        <v>752</v>
      </c>
      <c r="D448" s="49" t="s">
        <v>1268</v>
      </c>
      <c r="E448" s="49" t="s">
        <v>1269</v>
      </c>
      <c r="F448" s="49" t="s">
        <v>1270</v>
      </c>
      <c r="G448" s="19"/>
    </row>
    <row r="449" spans="1:7" ht="15.75" customHeight="1">
      <c r="A449" s="18"/>
      <c r="B449" s="50"/>
      <c r="C449" s="50"/>
      <c r="D449" s="50"/>
      <c r="E449" s="50"/>
      <c r="F449" s="50"/>
      <c r="G449" s="18"/>
    </row>
    <row r="450" spans="1:7" ht="15.75" customHeight="1">
      <c r="A450" s="17" t="s">
        <v>1271</v>
      </c>
      <c r="B450" s="51"/>
      <c r="C450" s="51"/>
      <c r="D450" s="51"/>
      <c r="E450" s="51"/>
      <c r="F450" s="51"/>
      <c r="G450" s="21"/>
    </row>
    <row r="451" spans="1:7" ht="15.75" customHeight="1">
      <c r="A451" s="8" t="s">
        <v>1272</v>
      </c>
      <c r="B451" s="9">
        <v>254</v>
      </c>
      <c r="C451" s="9" t="s">
        <v>1273</v>
      </c>
      <c r="D451" s="9" t="s">
        <v>1268</v>
      </c>
      <c r="E451" s="9" t="s">
        <v>1274</v>
      </c>
      <c r="F451" s="9" t="s">
        <v>1275</v>
      </c>
      <c r="G451" s="10"/>
    </row>
    <row r="452" spans="1:7" ht="15.75" customHeight="1">
      <c r="A452" s="8" t="s">
        <v>1276</v>
      </c>
      <c r="B452" s="9">
        <v>255</v>
      </c>
      <c r="C452" s="9" t="s">
        <v>1277</v>
      </c>
      <c r="D452" s="9" t="s">
        <v>1278</v>
      </c>
      <c r="E452" s="9" t="s">
        <v>1279</v>
      </c>
      <c r="F452" s="9" t="s">
        <v>1280</v>
      </c>
      <c r="G452" s="10"/>
    </row>
    <row r="453" spans="1:7" ht="45" customHeight="1">
      <c r="A453" s="11" t="s">
        <v>1281</v>
      </c>
      <c r="B453" s="49">
        <v>256</v>
      </c>
      <c r="C453" s="49">
        <v>727</v>
      </c>
      <c r="D453" s="49" t="s">
        <v>1282</v>
      </c>
      <c r="E453" s="49" t="s">
        <v>1283</v>
      </c>
      <c r="F453" s="49" t="s">
        <v>1284</v>
      </c>
      <c r="G453" s="19"/>
    </row>
    <row r="454" spans="1:7" ht="15.75" customHeight="1">
      <c r="A454" s="18"/>
      <c r="B454" s="50"/>
      <c r="C454" s="50"/>
      <c r="D454" s="50"/>
      <c r="E454" s="50"/>
      <c r="F454" s="50"/>
      <c r="G454" s="18"/>
    </row>
    <row r="455" spans="1:7" ht="15.75" customHeight="1">
      <c r="A455" s="17" t="s">
        <v>1285</v>
      </c>
      <c r="B455" s="51"/>
      <c r="C455" s="51"/>
      <c r="D455" s="51"/>
      <c r="E455" s="51"/>
      <c r="F455" s="51"/>
      <c r="G455" s="21"/>
    </row>
    <row r="456" spans="1:7" ht="45" customHeight="1">
      <c r="A456" s="11" t="s">
        <v>1286</v>
      </c>
      <c r="B456" s="49">
        <v>257</v>
      </c>
      <c r="C456" s="49" t="s">
        <v>1287</v>
      </c>
      <c r="D456" s="49" t="s">
        <v>1288</v>
      </c>
      <c r="E456" s="49" t="s">
        <v>1289</v>
      </c>
      <c r="F456" s="49"/>
      <c r="G456" s="19"/>
    </row>
    <row r="457" spans="1:7" ht="15.75" customHeight="1">
      <c r="A457" s="17" t="s">
        <v>1290</v>
      </c>
      <c r="B457" s="51"/>
      <c r="C457" s="51"/>
      <c r="D457" s="51"/>
      <c r="E457" s="51"/>
      <c r="F457" s="51"/>
      <c r="G457" s="21"/>
    </row>
    <row r="458" spans="1:7" ht="15.75" customHeight="1">
      <c r="A458" s="8" t="s">
        <v>1291</v>
      </c>
      <c r="B458" s="9">
        <v>258</v>
      </c>
      <c r="C458" s="9" t="s">
        <v>1292</v>
      </c>
      <c r="D458" s="9" t="s">
        <v>1293</v>
      </c>
      <c r="E458" s="9" t="s">
        <v>1294</v>
      </c>
      <c r="F458" s="9" t="s">
        <v>1295</v>
      </c>
      <c r="G458" s="10"/>
    </row>
    <row r="459" spans="1:7" ht="60" customHeight="1">
      <c r="A459" s="11" t="s">
        <v>1296</v>
      </c>
      <c r="B459" s="49">
        <v>259</v>
      </c>
      <c r="C459" s="49" t="s">
        <v>1297</v>
      </c>
      <c r="D459" s="49" t="s">
        <v>1298</v>
      </c>
      <c r="E459" s="49" t="s">
        <v>782</v>
      </c>
      <c r="F459" s="49" t="s">
        <v>1299</v>
      </c>
      <c r="G459" s="19"/>
    </row>
    <row r="460" spans="1:7" ht="15.75" customHeight="1">
      <c r="A460" s="17" t="s">
        <v>1300</v>
      </c>
      <c r="B460" s="51"/>
      <c r="C460" s="51"/>
      <c r="D460" s="51"/>
      <c r="E460" s="51"/>
      <c r="F460" s="51"/>
      <c r="G460" s="21"/>
    </row>
    <row r="461" spans="1:7" ht="67.5" customHeight="1">
      <c r="A461" s="11" t="s">
        <v>1301</v>
      </c>
      <c r="B461" s="49">
        <v>260</v>
      </c>
      <c r="C461" s="49">
        <v>635</v>
      </c>
      <c r="D461" s="49" t="s">
        <v>1302</v>
      </c>
      <c r="E461" s="49" t="s">
        <v>1303</v>
      </c>
      <c r="F461" s="49" t="s">
        <v>1304</v>
      </c>
      <c r="G461" s="19"/>
    </row>
    <row r="462" spans="1:7" ht="15.75" customHeight="1">
      <c r="A462" s="18"/>
      <c r="B462" s="50"/>
      <c r="C462" s="50"/>
      <c r="D462" s="50"/>
      <c r="E462" s="50"/>
      <c r="F462" s="50"/>
      <c r="G462" s="18"/>
    </row>
    <row r="463" spans="1:7" ht="15.75" customHeight="1">
      <c r="A463" s="17" t="s">
        <v>1305</v>
      </c>
      <c r="B463" s="51"/>
      <c r="C463" s="51"/>
      <c r="D463" s="51"/>
      <c r="E463" s="51"/>
      <c r="F463" s="51"/>
      <c r="G463" s="21"/>
    </row>
    <row r="464" spans="1:7" ht="15.75" customHeight="1">
      <c r="A464" s="8" t="s">
        <v>1306</v>
      </c>
      <c r="B464" s="9">
        <v>261</v>
      </c>
      <c r="C464" s="9" t="s">
        <v>1307</v>
      </c>
      <c r="D464" s="9" t="s">
        <v>1308</v>
      </c>
      <c r="E464" s="9" t="s">
        <v>1309</v>
      </c>
      <c r="F464" s="9">
        <v>9195611086</v>
      </c>
      <c r="G464" s="10"/>
    </row>
    <row r="465" spans="1:7" ht="57" customHeight="1">
      <c r="A465" s="11" t="s">
        <v>1310</v>
      </c>
      <c r="B465" s="49">
        <v>262</v>
      </c>
      <c r="C465" s="49" t="s">
        <v>1311</v>
      </c>
      <c r="D465" s="49" t="s">
        <v>1312</v>
      </c>
      <c r="E465" s="49" t="s">
        <v>1313</v>
      </c>
      <c r="F465" s="49" t="s">
        <v>1314</v>
      </c>
      <c r="G465" s="19"/>
    </row>
    <row r="466" spans="1:7" ht="15.75" customHeight="1">
      <c r="A466" s="17" t="s">
        <v>1315</v>
      </c>
      <c r="B466" s="51"/>
      <c r="C466" s="51"/>
      <c r="D466" s="51"/>
      <c r="E466" s="51"/>
      <c r="F466" s="51"/>
      <c r="G466" s="21"/>
    </row>
    <row r="467" spans="1:7" ht="45" customHeight="1">
      <c r="A467" s="11" t="s">
        <v>1316</v>
      </c>
      <c r="B467" s="49">
        <v>263</v>
      </c>
      <c r="C467" s="49">
        <v>756</v>
      </c>
      <c r="D467" s="49" t="s">
        <v>1317</v>
      </c>
      <c r="E467" s="49" t="s">
        <v>1318</v>
      </c>
      <c r="F467" s="49" t="s">
        <v>1319</v>
      </c>
      <c r="G467" s="19"/>
    </row>
    <row r="468" spans="1:7" ht="15.75" customHeight="1">
      <c r="A468" s="17" t="s">
        <v>1320</v>
      </c>
      <c r="B468" s="51"/>
      <c r="C468" s="51"/>
      <c r="D468" s="51"/>
      <c r="E468" s="51"/>
      <c r="F468" s="51"/>
      <c r="G468" s="21"/>
    </row>
    <row r="469" spans="1:7" ht="15.75" customHeight="1">
      <c r="A469" s="8" t="s">
        <v>1321</v>
      </c>
      <c r="B469" s="9">
        <v>264</v>
      </c>
      <c r="C469" s="9" t="s">
        <v>1322</v>
      </c>
      <c r="D469" s="9" t="s">
        <v>1323</v>
      </c>
      <c r="E469" s="9" t="s">
        <v>1324</v>
      </c>
      <c r="F469" s="9" t="s">
        <v>1325</v>
      </c>
      <c r="G469" s="10"/>
    </row>
    <row r="470" spans="1:7" ht="15.75" customHeight="1">
      <c r="A470" s="8" t="s">
        <v>1326</v>
      </c>
      <c r="B470" s="9">
        <v>265</v>
      </c>
      <c r="C470" s="9">
        <v>87</v>
      </c>
      <c r="D470" s="9" t="s">
        <v>1323</v>
      </c>
      <c r="E470" s="9" t="s">
        <v>834</v>
      </c>
      <c r="F470" s="9" t="s">
        <v>1327</v>
      </c>
      <c r="G470" s="10"/>
    </row>
    <row r="471" spans="1:7" ht="87" customHeight="1">
      <c r="A471" s="52" t="s">
        <v>1328</v>
      </c>
      <c r="B471" s="49">
        <v>266</v>
      </c>
      <c r="C471" s="49" t="s">
        <v>1329</v>
      </c>
      <c r="D471" s="49" t="s">
        <v>1330</v>
      </c>
      <c r="E471" s="49" t="s">
        <v>1331</v>
      </c>
      <c r="F471" s="12" t="s">
        <v>1332</v>
      </c>
      <c r="G471" s="19"/>
    </row>
    <row r="472" spans="1:7" ht="15.75" customHeight="1">
      <c r="A472" s="50"/>
      <c r="B472" s="50"/>
      <c r="C472" s="50"/>
      <c r="D472" s="50"/>
      <c r="E472" s="50"/>
      <c r="F472" s="14"/>
      <c r="G472" s="20"/>
    </row>
    <row r="473" spans="1:7" ht="15.75" customHeight="1">
      <c r="A473" s="51"/>
      <c r="B473" s="51"/>
      <c r="C473" s="51"/>
      <c r="D473" s="51"/>
      <c r="E473" s="51"/>
      <c r="F473" s="16" t="s">
        <v>1333</v>
      </c>
      <c r="G473" s="21"/>
    </row>
    <row r="474" spans="1:7" ht="15.75" customHeight="1">
      <c r="A474" s="8" t="s">
        <v>1334</v>
      </c>
      <c r="B474" s="9">
        <v>267</v>
      </c>
      <c r="C474" s="9">
        <v>789</v>
      </c>
      <c r="D474" s="9" t="s">
        <v>1256</v>
      </c>
      <c r="E474" s="9" t="s">
        <v>1335</v>
      </c>
      <c r="F474" s="9"/>
      <c r="G474" s="10"/>
    </row>
    <row r="475" spans="1:7" ht="15.75" customHeight="1">
      <c r="A475" s="8" t="s">
        <v>1336</v>
      </c>
      <c r="B475" s="9">
        <v>268</v>
      </c>
      <c r="C475" s="9">
        <v>554</v>
      </c>
      <c r="D475" s="9" t="s">
        <v>1256</v>
      </c>
      <c r="E475" s="9" t="s">
        <v>1337</v>
      </c>
      <c r="F475" s="9">
        <v>9267182604</v>
      </c>
      <c r="G475" s="10"/>
    </row>
    <row r="476" spans="1:7" ht="15.75" customHeight="1">
      <c r="A476" s="8" t="s">
        <v>1338</v>
      </c>
      <c r="B476" s="9">
        <v>269</v>
      </c>
      <c r="C476" s="9" t="s">
        <v>1339</v>
      </c>
      <c r="D476" s="9" t="s">
        <v>1340</v>
      </c>
      <c r="E476" s="9" t="s">
        <v>224</v>
      </c>
      <c r="F476" s="9" t="s">
        <v>1341</v>
      </c>
      <c r="G476" s="10"/>
    </row>
    <row r="477" spans="1:7" ht="15.75" customHeight="1">
      <c r="A477" s="8" t="s">
        <v>1342</v>
      </c>
      <c r="B477" s="9">
        <v>270</v>
      </c>
      <c r="C477" s="9" t="s">
        <v>1343</v>
      </c>
      <c r="D477" s="9" t="s">
        <v>1344</v>
      </c>
      <c r="E477" s="9" t="s">
        <v>1345</v>
      </c>
      <c r="F477" s="9">
        <v>9175397275</v>
      </c>
      <c r="G477" s="10"/>
    </row>
    <row r="478" spans="1:7" ht="69.75" customHeight="1">
      <c r="A478" s="11" t="s">
        <v>1346</v>
      </c>
      <c r="B478" s="49">
        <v>271</v>
      </c>
      <c r="C478" s="49">
        <v>669</v>
      </c>
      <c r="D478" s="49" t="s">
        <v>1347</v>
      </c>
      <c r="E478" s="49" t="s">
        <v>611</v>
      </c>
      <c r="F478" s="12" t="s">
        <v>1348</v>
      </c>
      <c r="G478" s="19"/>
    </row>
    <row r="479" spans="1:7" ht="15.75" customHeight="1">
      <c r="A479" s="13" t="s">
        <v>1349</v>
      </c>
      <c r="B479" s="50"/>
      <c r="C479" s="50"/>
      <c r="D479" s="50"/>
      <c r="E479" s="50"/>
      <c r="F479" s="14"/>
      <c r="G479" s="20"/>
    </row>
    <row r="480" spans="1:7" ht="15.75" customHeight="1">
      <c r="A480" s="15"/>
      <c r="B480" s="51"/>
      <c r="C480" s="51"/>
      <c r="D480" s="51"/>
      <c r="E480" s="51"/>
      <c r="F480" s="16" t="s">
        <v>1350</v>
      </c>
      <c r="G480" s="15"/>
    </row>
    <row r="481" spans="1:7" ht="60" customHeight="1">
      <c r="A481" s="11" t="s">
        <v>1351</v>
      </c>
      <c r="B481" s="49">
        <v>272</v>
      </c>
      <c r="C481" s="49" t="s">
        <v>1352</v>
      </c>
      <c r="D481" s="49" t="s">
        <v>1353</v>
      </c>
      <c r="E481" s="49" t="s">
        <v>1354</v>
      </c>
      <c r="F481" s="49">
        <v>9172071003</v>
      </c>
      <c r="G481" s="19"/>
    </row>
    <row r="482" spans="1:7" ht="15.75" customHeight="1">
      <c r="A482" s="18"/>
      <c r="B482" s="50"/>
      <c r="C482" s="50"/>
      <c r="D482" s="50"/>
      <c r="E482" s="50"/>
      <c r="F482" s="50"/>
      <c r="G482" s="18"/>
    </row>
    <row r="483" spans="1:7" ht="15.75" customHeight="1">
      <c r="A483" s="17" t="s">
        <v>1355</v>
      </c>
      <c r="B483" s="51"/>
      <c r="C483" s="51"/>
      <c r="D483" s="51"/>
      <c r="E483" s="51"/>
      <c r="F483" s="51"/>
      <c r="G483" s="21"/>
    </row>
    <row r="484" spans="1:7" ht="15.75" customHeight="1">
      <c r="A484" s="8" t="s">
        <v>1356</v>
      </c>
      <c r="B484" s="9">
        <v>273</v>
      </c>
      <c r="C484" s="9" t="s">
        <v>1357</v>
      </c>
      <c r="D484" s="9" t="s">
        <v>1358</v>
      </c>
      <c r="E484" s="9" t="s">
        <v>1359</v>
      </c>
      <c r="F484" s="9" t="s">
        <v>1360</v>
      </c>
      <c r="G484" s="10"/>
    </row>
    <row r="485" spans="1:7" ht="15.75" customHeight="1">
      <c r="A485" s="8" t="s">
        <v>1361</v>
      </c>
      <c r="B485" s="9">
        <v>274</v>
      </c>
      <c r="C485" s="9" t="s">
        <v>1362</v>
      </c>
      <c r="D485" s="9" t="s">
        <v>1363</v>
      </c>
      <c r="E485" s="9" t="s">
        <v>312</v>
      </c>
      <c r="F485" s="9" t="s">
        <v>1364</v>
      </c>
      <c r="G485" s="10"/>
    </row>
    <row r="486" spans="1:7" ht="60" customHeight="1">
      <c r="A486" s="11" t="s">
        <v>1365</v>
      </c>
      <c r="B486" s="49">
        <v>275</v>
      </c>
      <c r="C486" s="49">
        <v>651</v>
      </c>
      <c r="D486" s="49" t="s">
        <v>1366</v>
      </c>
      <c r="E486" s="49" t="s">
        <v>1367</v>
      </c>
      <c r="F486" s="49"/>
      <c r="G486" s="19"/>
    </row>
    <row r="487" spans="1:7" ht="15.75" customHeight="1">
      <c r="A487" s="18"/>
      <c r="B487" s="50"/>
      <c r="C487" s="50"/>
      <c r="D487" s="50"/>
      <c r="E487" s="50"/>
      <c r="F487" s="50"/>
      <c r="G487" s="18"/>
    </row>
    <row r="488" spans="1:7" ht="15.75" customHeight="1">
      <c r="A488" s="17" t="s">
        <v>1368</v>
      </c>
      <c r="B488" s="51"/>
      <c r="C488" s="51"/>
      <c r="D488" s="51"/>
      <c r="E488" s="51"/>
      <c r="F488" s="51"/>
      <c r="G488" s="21"/>
    </row>
    <row r="489" spans="1:7" ht="15.75" customHeight="1">
      <c r="A489" s="11" t="s">
        <v>1369</v>
      </c>
      <c r="B489" s="49">
        <v>276</v>
      </c>
      <c r="C489" s="49">
        <v>247</v>
      </c>
      <c r="D489" s="49" t="s">
        <v>1370</v>
      </c>
      <c r="E489" s="49" t="s">
        <v>1371</v>
      </c>
      <c r="F489" s="49">
        <v>9065256809</v>
      </c>
      <c r="G489" s="19"/>
    </row>
    <row r="490" spans="1:7" ht="15.75" customHeight="1">
      <c r="A490" s="18"/>
      <c r="B490" s="50"/>
      <c r="C490" s="50"/>
      <c r="D490" s="50"/>
      <c r="E490" s="50"/>
      <c r="F490" s="50"/>
      <c r="G490" s="18"/>
    </row>
    <row r="491" spans="1:7" ht="15.75" customHeight="1">
      <c r="A491" s="17" t="s">
        <v>1372</v>
      </c>
      <c r="B491" s="51"/>
      <c r="C491" s="51"/>
      <c r="D491" s="51"/>
      <c r="E491" s="51"/>
      <c r="F491" s="51"/>
      <c r="G491" s="21"/>
    </row>
    <row r="492" spans="1:7" ht="110.25" customHeight="1">
      <c r="A492" s="52" t="s">
        <v>1373</v>
      </c>
      <c r="B492" s="49">
        <v>277</v>
      </c>
      <c r="C492" s="49">
        <v>508</v>
      </c>
      <c r="D492" s="49" t="s">
        <v>1374</v>
      </c>
      <c r="E492" s="49" t="s">
        <v>1375</v>
      </c>
      <c r="F492" s="12">
        <v>9778358275</v>
      </c>
      <c r="G492" s="19"/>
    </row>
    <row r="493" spans="1:7" ht="15.75" customHeight="1">
      <c r="A493" s="50"/>
      <c r="B493" s="50"/>
      <c r="C493" s="50"/>
      <c r="D493" s="50"/>
      <c r="E493" s="50"/>
      <c r="F493" s="14"/>
      <c r="G493" s="20"/>
    </row>
    <row r="494" spans="1:7" ht="15.75" customHeight="1">
      <c r="A494" s="51"/>
      <c r="B494" s="51"/>
      <c r="C494" s="51"/>
      <c r="D494" s="51"/>
      <c r="E494" s="51"/>
      <c r="F494" s="16">
        <v>9176658275</v>
      </c>
      <c r="G494" s="21"/>
    </row>
    <row r="495" spans="1:7" ht="60" customHeight="1">
      <c r="A495" s="11" t="s">
        <v>1376</v>
      </c>
      <c r="B495" s="49">
        <v>278</v>
      </c>
      <c r="C495" s="49">
        <v>656</v>
      </c>
      <c r="D495" s="49" t="s">
        <v>1377</v>
      </c>
      <c r="E495" s="49" t="s">
        <v>1378</v>
      </c>
      <c r="F495" s="49" t="s">
        <v>1379</v>
      </c>
      <c r="G495" s="19"/>
    </row>
    <row r="496" spans="1:7" ht="15.75" customHeight="1">
      <c r="A496" s="18"/>
      <c r="B496" s="50"/>
      <c r="C496" s="50"/>
      <c r="D496" s="50"/>
      <c r="E496" s="50"/>
      <c r="F496" s="50"/>
      <c r="G496" s="18"/>
    </row>
    <row r="497" spans="1:7" ht="15.75" customHeight="1">
      <c r="A497" s="17" t="s">
        <v>1380</v>
      </c>
      <c r="B497" s="51"/>
      <c r="C497" s="51"/>
      <c r="D497" s="51"/>
      <c r="E497" s="51"/>
      <c r="F497" s="51"/>
      <c r="G497" s="21"/>
    </row>
    <row r="498" spans="1:7" ht="60" customHeight="1">
      <c r="A498" s="11" t="s">
        <v>1381</v>
      </c>
      <c r="B498" s="49">
        <v>279</v>
      </c>
      <c r="C498" s="49">
        <v>662</v>
      </c>
      <c r="D498" s="49" t="s">
        <v>1382</v>
      </c>
      <c r="E498" s="49" t="s">
        <v>1383</v>
      </c>
      <c r="F498" s="49" t="s">
        <v>1384</v>
      </c>
      <c r="G498" s="19"/>
    </row>
    <row r="499" spans="1:7" ht="15.75" customHeight="1">
      <c r="A499" s="18"/>
      <c r="B499" s="50"/>
      <c r="C499" s="50"/>
      <c r="D499" s="50"/>
      <c r="E499" s="50"/>
      <c r="F499" s="50"/>
      <c r="G499" s="18"/>
    </row>
    <row r="500" spans="1:7" ht="15.75" customHeight="1">
      <c r="A500" s="17" t="s">
        <v>1385</v>
      </c>
      <c r="B500" s="51"/>
      <c r="C500" s="51"/>
      <c r="D500" s="51"/>
      <c r="E500" s="51"/>
      <c r="F500" s="51"/>
      <c r="G500" s="21"/>
    </row>
    <row r="501" spans="1:7" ht="60" customHeight="1">
      <c r="A501" s="11" t="s">
        <v>1386</v>
      </c>
      <c r="B501" s="49">
        <v>280</v>
      </c>
      <c r="C501" s="49">
        <v>427</v>
      </c>
      <c r="D501" s="49" t="s">
        <v>1387</v>
      </c>
      <c r="E501" s="49" t="s">
        <v>1388</v>
      </c>
      <c r="F501" s="49" t="s">
        <v>1389</v>
      </c>
      <c r="G501" s="19"/>
    </row>
    <row r="502" spans="1:7" ht="15.75" customHeight="1">
      <c r="A502" s="17" t="s">
        <v>1390</v>
      </c>
      <c r="B502" s="51"/>
      <c r="C502" s="51"/>
      <c r="D502" s="51"/>
      <c r="E502" s="51"/>
      <c r="F502" s="51"/>
      <c r="G502" s="21"/>
    </row>
    <row r="503" spans="1:7" ht="156.75" customHeight="1">
      <c r="A503" s="11" t="s">
        <v>1391</v>
      </c>
      <c r="B503" s="49">
        <v>281</v>
      </c>
      <c r="C503" s="49">
        <v>458</v>
      </c>
      <c r="D503" s="49" t="s">
        <v>1392</v>
      </c>
      <c r="E503" s="49" t="s">
        <v>1393</v>
      </c>
      <c r="F503" s="49">
        <v>9190817174</v>
      </c>
      <c r="G503" s="19"/>
    </row>
    <row r="504" spans="1:7" ht="15.75" customHeight="1">
      <c r="A504" s="13" t="s">
        <v>1394</v>
      </c>
      <c r="B504" s="50"/>
      <c r="C504" s="50"/>
      <c r="D504" s="50"/>
      <c r="E504" s="50"/>
      <c r="F504" s="50"/>
      <c r="G504" s="20"/>
    </row>
    <row r="505" spans="1:7" ht="15.75" customHeight="1">
      <c r="A505" s="15"/>
      <c r="B505" s="51"/>
      <c r="C505" s="51"/>
      <c r="D505" s="51"/>
      <c r="E505" s="51"/>
      <c r="F505" s="51"/>
      <c r="G505" s="15"/>
    </row>
    <row r="506" spans="1:7" ht="54.75" customHeight="1">
      <c r="A506" s="11" t="s">
        <v>1395</v>
      </c>
      <c r="B506" s="49">
        <v>282</v>
      </c>
      <c r="C506" s="49">
        <v>674</v>
      </c>
      <c r="D506" s="49" t="s">
        <v>1396</v>
      </c>
      <c r="E506" s="49" t="s">
        <v>1397</v>
      </c>
      <c r="F506" s="49" t="s">
        <v>1398</v>
      </c>
      <c r="G506" s="19"/>
    </row>
    <row r="507" spans="1:7" ht="15.75" customHeight="1">
      <c r="A507" s="18"/>
      <c r="B507" s="50"/>
      <c r="C507" s="50"/>
      <c r="D507" s="50"/>
      <c r="E507" s="50"/>
      <c r="F507" s="50"/>
      <c r="G507" s="18"/>
    </row>
    <row r="508" spans="1:7" ht="15.75" customHeight="1">
      <c r="A508" s="17" t="s">
        <v>1399</v>
      </c>
      <c r="B508" s="51"/>
      <c r="C508" s="51"/>
      <c r="D508" s="51"/>
      <c r="E508" s="51"/>
      <c r="F508" s="51"/>
      <c r="G508" s="21"/>
    </row>
    <row r="509" spans="1:7" ht="15.75" customHeight="1">
      <c r="A509" s="8" t="s">
        <v>1400</v>
      </c>
      <c r="B509" s="9">
        <v>283</v>
      </c>
      <c r="C509" s="9">
        <v>279</v>
      </c>
      <c r="D509" s="9" t="s">
        <v>1401</v>
      </c>
      <c r="E509" s="9" t="s">
        <v>1402</v>
      </c>
      <c r="F509" s="9">
        <v>9183191382</v>
      </c>
      <c r="G509" s="10"/>
    </row>
    <row r="510" spans="1:7" ht="15.75" customHeight="1">
      <c r="A510" s="8" t="s">
        <v>1403</v>
      </c>
      <c r="B510" s="9">
        <v>284</v>
      </c>
      <c r="C510" s="9" t="s">
        <v>1404</v>
      </c>
      <c r="D510" s="9" t="s">
        <v>1405</v>
      </c>
      <c r="E510" s="9" t="s">
        <v>1406</v>
      </c>
      <c r="F510" s="9"/>
      <c r="G510" s="10"/>
    </row>
    <row r="511" spans="1:7" ht="15.75" customHeight="1"/>
    <row r="512" spans="1:7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8">
    <mergeCell ref="B4:B6"/>
    <mergeCell ref="C4:C6"/>
    <mergeCell ref="D4:D6"/>
    <mergeCell ref="E4:E6"/>
    <mergeCell ref="B7:B8"/>
    <mergeCell ref="C7:C8"/>
    <mergeCell ref="D7:D8"/>
    <mergeCell ref="E7:E8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B15:B17"/>
    <mergeCell ref="C15:C17"/>
    <mergeCell ref="D15:D17"/>
    <mergeCell ref="E15:E17"/>
    <mergeCell ref="A19:A21"/>
    <mergeCell ref="B19:B21"/>
    <mergeCell ref="C19:C21"/>
    <mergeCell ref="D19:D21"/>
    <mergeCell ref="E19:E21"/>
    <mergeCell ref="B23:B25"/>
    <mergeCell ref="C23:C25"/>
    <mergeCell ref="D23:D25"/>
    <mergeCell ref="E23:E25"/>
    <mergeCell ref="F23:F25"/>
    <mergeCell ref="A29:A31"/>
    <mergeCell ref="B29:B31"/>
    <mergeCell ref="C29:C31"/>
    <mergeCell ref="D29:D31"/>
    <mergeCell ref="E29:E31"/>
    <mergeCell ref="B32:B33"/>
    <mergeCell ref="C32:C33"/>
    <mergeCell ref="D32:D33"/>
    <mergeCell ref="E32:E33"/>
    <mergeCell ref="F32:F33"/>
    <mergeCell ref="B36:B38"/>
    <mergeCell ref="C36:C38"/>
    <mergeCell ref="D36:D38"/>
    <mergeCell ref="E36:E38"/>
    <mergeCell ref="F36:F38"/>
    <mergeCell ref="B39:B40"/>
    <mergeCell ref="C39:C40"/>
    <mergeCell ref="D39:D40"/>
    <mergeCell ref="E39:E40"/>
    <mergeCell ref="F39:F40"/>
    <mergeCell ref="A42:A44"/>
    <mergeCell ref="B42:B44"/>
    <mergeCell ref="C42:C44"/>
    <mergeCell ref="D42:D44"/>
    <mergeCell ref="E42:E44"/>
    <mergeCell ref="B46:B47"/>
    <mergeCell ref="C46:C47"/>
    <mergeCell ref="D46:D47"/>
    <mergeCell ref="E46:E47"/>
    <mergeCell ref="F46:F47"/>
    <mergeCell ref="A51:A53"/>
    <mergeCell ref="B51:B53"/>
    <mergeCell ref="C51:C53"/>
    <mergeCell ref="D51:D53"/>
    <mergeCell ref="E51:E53"/>
    <mergeCell ref="B57:B58"/>
    <mergeCell ref="C57:C58"/>
    <mergeCell ref="D57:D58"/>
    <mergeCell ref="E57:E58"/>
    <mergeCell ref="F57:F58"/>
    <mergeCell ref="B62:B64"/>
    <mergeCell ref="C62:C64"/>
    <mergeCell ref="D62:D64"/>
    <mergeCell ref="E62:E64"/>
    <mergeCell ref="F62:F64"/>
    <mergeCell ref="B71:B73"/>
    <mergeCell ref="C71:C73"/>
    <mergeCell ref="D71:D73"/>
    <mergeCell ref="E71:E73"/>
    <mergeCell ref="F71:F73"/>
    <mergeCell ref="B75:B77"/>
    <mergeCell ref="C75:C77"/>
    <mergeCell ref="D75:D77"/>
    <mergeCell ref="E75:E77"/>
    <mergeCell ref="F75:F77"/>
    <mergeCell ref="B79:B80"/>
    <mergeCell ref="C79:C80"/>
    <mergeCell ref="D79:D80"/>
    <mergeCell ref="E79:E80"/>
    <mergeCell ref="F79:F80"/>
    <mergeCell ref="B81:B82"/>
    <mergeCell ref="C81:C82"/>
    <mergeCell ref="D81:D82"/>
    <mergeCell ref="E81:E82"/>
    <mergeCell ref="F81:F82"/>
    <mergeCell ref="F89:F91"/>
    <mergeCell ref="B93:B95"/>
    <mergeCell ref="C93:C95"/>
    <mergeCell ref="D93:D95"/>
    <mergeCell ref="E93:E95"/>
    <mergeCell ref="F93:F95"/>
    <mergeCell ref="A85:A86"/>
    <mergeCell ref="B85:B86"/>
    <mergeCell ref="C85:C86"/>
    <mergeCell ref="D85:D86"/>
    <mergeCell ref="E85:E86"/>
    <mergeCell ref="B89:B91"/>
    <mergeCell ref="C89:C91"/>
    <mergeCell ref="D89:D91"/>
    <mergeCell ref="E89:E91"/>
    <mergeCell ref="B96:B98"/>
    <mergeCell ref="C96:C98"/>
    <mergeCell ref="D96:D98"/>
    <mergeCell ref="E96:E98"/>
    <mergeCell ref="F96:F98"/>
    <mergeCell ref="B101:B102"/>
    <mergeCell ref="C101:C102"/>
    <mergeCell ref="D101:D102"/>
    <mergeCell ref="E101:E102"/>
    <mergeCell ref="F101:F102"/>
    <mergeCell ref="B104:B106"/>
    <mergeCell ref="C104:C106"/>
    <mergeCell ref="D104:D106"/>
    <mergeCell ref="E104:E106"/>
    <mergeCell ref="F104:F106"/>
    <mergeCell ref="B107:B109"/>
    <mergeCell ref="C107:C109"/>
    <mergeCell ref="D107:D109"/>
    <mergeCell ref="E107:E109"/>
    <mergeCell ref="F107:F109"/>
    <mergeCell ref="B110:B111"/>
    <mergeCell ref="C110:C111"/>
    <mergeCell ref="D110:D111"/>
    <mergeCell ref="E110:E111"/>
    <mergeCell ref="F110:F111"/>
    <mergeCell ref="B112:B114"/>
    <mergeCell ref="C112:C114"/>
    <mergeCell ref="D112:D114"/>
    <mergeCell ref="E112:E114"/>
    <mergeCell ref="F112:F114"/>
    <mergeCell ref="B115:B116"/>
    <mergeCell ref="C115:C116"/>
    <mergeCell ref="D115:D116"/>
    <mergeCell ref="E115:E116"/>
    <mergeCell ref="F115:F116"/>
    <mergeCell ref="B117:B119"/>
    <mergeCell ref="C117:C119"/>
    <mergeCell ref="D117:D119"/>
    <mergeCell ref="E117:E119"/>
    <mergeCell ref="F117:F119"/>
    <mergeCell ref="B120:B121"/>
    <mergeCell ref="C120:C121"/>
    <mergeCell ref="D120:D121"/>
    <mergeCell ref="E120:E121"/>
    <mergeCell ref="F120:F121"/>
    <mergeCell ref="B123:B125"/>
    <mergeCell ref="C123:C125"/>
    <mergeCell ref="D123:D125"/>
    <mergeCell ref="E123:E125"/>
    <mergeCell ref="B127:B129"/>
    <mergeCell ref="C127:C129"/>
    <mergeCell ref="D127:D129"/>
    <mergeCell ref="E127:E129"/>
    <mergeCell ref="F127:F129"/>
    <mergeCell ref="B130:B131"/>
    <mergeCell ref="C130:C131"/>
    <mergeCell ref="D130:D131"/>
    <mergeCell ref="E130:E131"/>
    <mergeCell ref="F130:F131"/>
    <mergeCell ref="F136:F137"/>
    <mergeCell ref="B138:B139"/>
    <mergeCell ref="C138:C139"/>
    <mergeCell ref="D138:D139"/>
    <mergeCell ref="E138:E139"/>
    <mergeCell ref="F138:F139"/>
    <mergeCell ref="B133:B135"/>
    <mergeCell ref="C133:C135"/>
    <mergeCell ref="D133:D135"/>
    <mergeCell ref="E133:E135"/>
    <mergeCell ref="B136:B137"/>
    <mergeCell ref="C136:C137"/>
    <mergeCell ref="D136:D137"/>
    <mergeCell ref="E136:E137"/>
    <mergeCell ref="B144:B145"/>
    <mergeCell ref="C144:C145"/>
    <mergeCell ref="D144:D145"/>
    <mergeCell ref="E144:E145"/>
    <mergeCell ref="F144:F145"/>
    <mergeCell ref="A146:A148"/>
    <mergeCell ref="B146:B148"/>
    <mergeCell ref="C146:C148"/>
    <mergeCell ref="D146:D148"/>
    <mergeCell ref="E146:E148"/>
    <mergeCell ref="B149:B150"/>
    <mergeCell ref="C149:C150"/>
    <mergeCell ref="D149:D150"/>
    <mergeCell ref="E149:E150"/>
    <mergeCell ref="F149:F150"/>
    <mergeCell ref="B154:B155"/>
    <mergeCell ref="C154:C155"/>
    <mergeCell ref="D154:D155"/>
    <mergeCell ref="E154:E155"/>
    <mergeCell ref="F154:F155"/>
    <mergeCell ref="B156:B157"/>
    <mergeCell ref="C156:C157"/>
    <mergeCell ref="D156:D157"/>
    <mergeCell ref="E156:E157"/>
    <mergeCell ref="F156:F157"/>
    <mergeCell ref="B160:B162"/>
    <mergeCell ref="C160:C162"/>
    <mergeCell ref="D160:D162"/>
    <mergeCell ref="E160:E162"/>
    <mergeCell ref="F160:F162"/>
    <mergeCell ref="B166:B168"/>
    <mergeCell ref="C166:C168"/>
    <mergeCell ref="D166:D168"/>
    <mergeCell ref="E166:E168"/>
    <mergeCell ref="F166:F168"/>
    <mergeCell ref="B169:B170"/>
    <mergeCell ref="C169:C170"/>
    <mergeCell ref="D169:D170"/>
    <mergeCell ref="E169:E170"/>
    <mergeCell ref="F169:F170"/>
    <mergeCell ref="B172:B173"/>
    <mergeCell ref="C172:C173"/>
    <mergeCell ref="D172:D173"/>
    <mergeCell ref="E172:E173"/>
    <mergeCell ref="F172:F173"/>
    <mergeCell ref="B174:B176"/>
    <mergeCell ref="C174:C176"/>
    <mergeCell ref="D174:D176"/>
    <mergeCell ref="E174:E176"/>
    <mergeCell ref="F174:F176"/>
    <mergeCell ref="F189:F191"/>
    <mergeCell ref="A192:A193"/>
    <mergeCell ref="B192:B193"/>
    <mergeCell ref="C192:C193"/>
    <mergeCell ref="D192:D193"/>
    <mergeCell ref="E192:E193"/>
    <mergeCell ref="B178:B180"/>
    <mergeCell ref="C178:C180"/>
    <mergeCell ref="D178:D180"/>
    <mergeCell ref="E178:E180"/>
    <mergeCell ref="F178:F180"/>
    <mergeCell ref="B184:B186"/>
    <mergeCell ref="C184:C186"/>
    <mergeCell ref="D184:D186"/>
    <mergeCell ref="E184:E186"/>
    <mergeCell ref="F184:F186"/>
    <mergeCell ref="A203:A205"/>
    <mergeCell ref="B203:B205"/>
    <mergeCell ref="C203:C205"/>
    <mergeCell ref="D203:D205"/>
    <mergeCell ref="E203:E205"/>
    <mergeCell ref="B189:B191"/>
    <mergeCell ref="C189:C191"/>
    <mergeCell ref="D189:D191"/>
    <mergeCell ref="E189:E191"/>
    <mergeCell ref="F203:F205"/>
    <mergeCell ref="B206:B207"/>
    <mergeCell ref="C206:C207"/>
    <mergeCell ref="D206:D207"/>
    <mergeCell ref="E206:E207"/>
    <mergeCell ref="F206:F207"/>
    <mergeCell ref="B197:B198"/>
    <mergeCell ref="C197:C198"/>
    <mergeCell ref="D197:D198"/>
    <mergeCell ref="E197:E198"/>
    <mergeCell ref="F197:F198"/>
    <mergeCell ref="F214:F215"/>
    <mergeCell ref="B217:B218"/>
    <mergeCell ref="C217:C218"/>
    <mergeCell ref="D217:D218"/>
    <mergeCell ref="E217:E218"/>
    <mergeCell ref="F217:F218"/>
    <mergeCell ref="A210:A212"/>
    <mergeCell ref="B210:B212"/>
    <mergeCell ref="C210:C212"/>
    <mergeCell ref="D210:D212"/>
    <mergeCell ref="E210:E212"/>
    <mergeCell ref="B214:B215"/>
    <mergeCell ref="C214:C215"/>
    <mergeCell ref="D214:D215"/>
    <mergeCell ref="E214:E215"/>
    <mergeCell ref="B219:B221"/>
    <mergeCell ref="C219:C221"/>
    <mergeCell ref="D219:D221"/>
    <mergeCell ref="E219:E221"/>
    <mergeCell ref="F219:F221"/>
    <mergeCell ref="B222:B223"/>
    <mergeCell ref="C222:C223"/>
    <mergeCell ref="D222:D223"/>
    <mergeCell ref="E222:E223"/>
    <mergeCell ref="F222:F223"/>
    <mergeCell ref="B224:B226"/>
    <mergeCell ref="C224:C226"/>
    <mergeCell ref="D224:D226"/>
    <mergeCell ref="E224:E226"/>
    <mergeCell ref="F224:F226"/>
    <mergeCell ref="B228:B229"/>
    <mergeCell ref="C228:C229"/>
    <mergeCell ref="D228:D229"/>
    <mergeCell ref="E228:E229"/>
    <mergeCell ref="A230:A231"/>
    <mergeCell ref="B230:B231"/>
    <mergeCell ref="C230:C231"/>
    <mergeCell ref="D230:D231"/>
    <mergeCell ref="E230:E231"/>
    <mergeCell ref="B232:B234"/>
    <mergeCell ref="C232:C234"/>
    <mergeCell ref="D232:D234"/>
    <mergeCell ref="E232:E234"/>
    <mergeCell ref="F239:F240"/>
    <mergeCell ref="B241:B243"/>
    <mergeCell ref="C241:C243"/>
    <mergeCell ref="D241:D243"/>
    <mergeCell ref="E241:E243"/>
    <mergeCell ref="F241:F243"/>
    <mergeCell ref="F232:F234"/>
    <mergeCell ref="A236:A238"/>
    <mergeCell ref="B236:B238"/>
    <mergeCell ref="C236:C238"/>
    <mergeCell ref="D236:D238"/>
    <mergeCell ref="E236:E238"/>
    <mergeCell ref="A248:A249"/>
    <mergeCell ref="B248:B249"/>
    <mergeCell ref="C248:C249"/>
    <mergeCell ref="D248:D249"/>
    <mergeCell ref="E248:E249"/>
    <mergeCell ref="B239:B240"/>
    <mergeCell ref="C239:C240"/>
    <mergeCell ref="D239:D240"/>
    <mergeCell ref="E239:E240"/>
    <mergeCell ref="F248:F249"/>
    <mergeCell ref="B250:B252"/>
    <mergeCell ref="C250:C252"/>
    <mergeCell ref="D250:D252"/>
    <mergeCell ref="E250:E252"/>
    <mergeCell ref="F250:F252"/>
    <mergeCell ref="B245:B247"/>
    <mergeCell ref="C245:C247"/>
    <mergeCell ref="D245:D247"/>
    <mergeCell ref="E245:E247"/>
    <mergeCell ref="F245:F247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</mergeCells>
  <hyperlinks>
    <hyperlink ref="A2" r:id="rId1" xr:uid="{B7590F8F-EE38-4A1C-8526-DAAF8B02BAA7}"/>
    <hyperlink ref="A3" r:id="rId2" xr:uid="{9A79C06D-29D2-4349-BFB6-E5B3BE773B0C}"/>
    <hyperlink ref="A4" r:id="rId3" xr:uid="{53374AEC-D0A1-4397-A6E5-5E29494FAFA2}"/>
    <hyperlink ref="A5" r:id="rId4" xr:uid="{F3B53241-8330-41C7-86F4-AE980AA5EB98}"/>
    <hyperlink ref="A7" r:id="rId5" xr:uid="{F94D3A20-A162-4B6B-9847-D5D0B376ADA7}"/>
    <hyperlink ref="A8" r:id="rId6" xr:uid="{8D71A13D-906A-4675-87CC-2C500F20B7A1}"/>
    <hyperlink ref="A10" r:id="rId7" xr:uid="{E40FCB49-1574-4AE3-A62F-6909AFEA7249}"/>
    <hyperlink ref="A11" r:id="rId8" xr:uid="{A6A7FEA6-7DF3-48A9-8912-E75428EC0146}"/>
    <hyperlink ref="A12" r:id="rId9" xr:uid="{35682840-EF5F-4D39-9542-F60048328D9C}"/>
    <hyperlink ref="A13" r:id="rId10" xr:uid="{8E436F06-FD58-4157-9211-12827CE48F6E}"/>
    <hyperlink ref="A14" r:id="rId11" xr:uid="{267042CA-B4C3-41BA-B141-C12F6D91BA32}"/>
    <hyperlink ref="A15" r:id="rId12" xr:uid="{F1C0B801-FFAC-457D-88F6-21632F185443}"/>
    <hyperlink ref="A16" r:id="rId13" xr:uid="{93378FA3-21C7-4998-9E5B-34EDFDE19FE6}"/>
    <hyperlink ref="A18" r:id="rId14" xr:uid="{5E673192-A1FF-4CDA-9888-B82421644BBE}"/>
    <hyperlink ref="A19" r:id="rId15" xr:uid="{8066C979-9AC9-4908-BC06-DB71D9F9424F}"/>
    <hyperlink ref="A22" r:id="rId16" xr:uid="{DC11A513-13BE-4554-9EA9-43BE46E5EBF2}"/>
    <hyperlink ref="A23" r:id="rId17" xr:uid="{E11EE7E5-1EE8-449F-A9C1-2B40CD5E9B91}"/>
    <hyperlink ref="A25" r:id="rId18" xr:uid="{ACE483B1-7DA1-41EA-BD81-6193367AB545}"/>
    <hyperlink ref="A26" r:id="rId19" xr:uid="{846C5D21-358C-44B1-96C4-C39F70A13271}"/>
    <hyperlink ref="A27" r:id="rId20" xr:uid="{1F2E06F6-DEEF-4698-B651-29CD449B48CB}"/>
    <hyperlink ref="A28" r:id="rId21" xr:uid="{E6D9742B-6CFB-4D02-8AB4-3AFA36A70781}"/>
    <hyperlink ref="A29" r:id="rId22" xr:uid="{5A5CF326-53EA-45BC-B288-CA1E2C9F3EA9}"/>
    <hyperlink ref="A32" r:id="rId23" xr:uid="{7CC9A6E9-8DBC-460A-B9D1-C068D24E05B8}"/>
    <hyperlink ref="A33" r:id="rId24" xr:uid="{B689C28C-914A-4972-94FA-B17084BEF6D6}"/>
    <hyperlink ref="A34" r:id="rId25" xr:uid="{6A4422C4-9B97-49B2-9D8F-0B3671E2B266}"/>
    <hyperlink ref="A35" r:id="rId26" xr:uid="{93581014-A986-4C51-8B51-58C18F2B8708}"/>
    <hyperlink ref="A36" r:id="rId27" xr:uid="{31404EBF-626E-4E96-9696-0EADAA9DED20}"/>
    <hyperlink ref="A38" r:id="rId28" xr:uid="{0997FBCE-208C-4DE0-BF62-A9A6361DC6CD}"/>
    <hyperlink ref="A39" r:id="rId29" xr:uid="{61043AB8-2978-4634-85E5-3BAC05925494}"/>
    <hyperlink ref="A40" r:id="rId30" xr:uid="{5976CA48-73BB-4A27-98EB-ECA0C451572F}"/>
    <hyperlink ref="A41" r:id="rId31" xr:uid="{99D313AE-753C-4225-A81E-B0D95A684930}"/>
    <hyperlink ref="A42" r:id="rId32" xr:uid="{4418E59F-05C0-44C4-80F7-A5879D98C59B}"/>
    <hyperlink ref="A45" r:id="rId33" xr:uid="{4C5BFE7D-A3F2-475F-A456-39E6159AC520}"/>
    <hyperlink ref="A46" r:id="rId34" xr:uid="{DA72C726-66FB-4BB0-945D-CBCF539918D7}"/>
    <hyperlink ref="A47" r:id="rId35" xr:uid="{A3F764DE-47EE-440F-95BB-23B7BE9F70F9}"/>
    <hyperlink ref="A48" r:id="rId36" xr:uid="{2E605EEA-6DF0-457C-B3E8-D8F41D21C67B}"/>
    <hyperlink ref="A49" r:id="rId37" xr:uid="{0081F96A-D456-4692-A7BA-87511A233FCE}"/>
    <hyperlink ref="A50" r:id="rId38" xr:uid="{8C4EC30C-8659-467C-9FDF-6FB635788C6A}"/>
    <hyperlink ref="A51" r:id="rId39" xr:uid="{4CB38C3F-126E-4A94-9B14-7577D3D6FDE4}"/>
    <hyperlink ref="A54" r:id="rId40" xr:uid="{98D1E970-000C-4297-A5E4-E643674F430F}"/>
    <hyperlink ref="A55" r:id="rId41" xr:uid="{23B00BBD-8358-4528-89CC-40920BC64EFB}"/>
    <hyperlink ref="A56" r:id="rId42" xr:uid="{FFD59509-0D42-48B3-9235-99CBA18B619D}"/>
    <hyperlink ref="A57" r:id="rId43" xr:uid="{509B936C-43C2-4DBD-BDD7-F84B022E6594}"/>
    <hyperlink ref="A58" r:id="rId44" xr:uid="{BF1E8298-F0FE-41BA-9E6D-A08D7ED8F43F}"/>
    <hyperlink ref="A59" r:id="rId45" xr:uid="{CDF5B58F-00D8-468E-BDAC-A0A50D792F69}"/>
    <hyperlink ref="A60" r:id="rId46" xr:uid="{467AF9F9-4735-4869-B779-422DEDC66235}"/>
    <hyperlink ref="A61" r:id="rId47" xr:uid="{5925D2FF-3EB8-4529-B44D-A74C54E5A56F}"/>
    <hyperlink ref="A62" r:id="rId48" xr:uid="{BD3A9D0B-56BB-42B6-9878-AF780F639153}"/>
    <hyperlink ref="A64" r:id="rId49" xr:uid="{45B43B44-D15E-4EE3-9CF9-2119DFF1B326}"/>
    <hyperlink ref="A65" r:id="rId50" xr:uid="{8AD02C7D-4A61-4D56-B2BA-B308409F8152}"/>
    <hyperlink ref="A66" r:id="rId51" xr:uid="{A966C8B7-6878-4CBF-A7A7-0659C1B3A099}"/>
    <hyperlink ref="A67" r:id="rId52" xr:uid="{1D089602-5602-481B-BF2C-7F449ABDAA94}"/>
    <hyperlink ref="A68" r:id="rId53" xr:uid="{43C4C0AA-96B1-4BAC-AC24-3E8BAA8EB169}"/>
    <hyperlink ref="A69" r:id="rId54" xr:uid="{335DC1A6-F555-4AF3-9D2B-707A776DE1E6}"/>
    <hyperlink ref="A70" r:id="rId55" xr:uid="{89FE12B1-14A5-4278-9275-1983FE683461}"/>
    <hyperlink ref="A71" r:id="rId56" xr:uid="{375DC8C0-0D3B-4D84-BB5B-0E1B8FEE0A8B}"/>
    <hyperlink ref="A73" r:id="rId57" xr:uid="{37900385-AA3D-4A1F-A8ED-6896CC79C354}"/>
    <hyperlink ref="A74" r:id="rId58" xr:uid="{FB2FE25F-D36D-4AB6-9DE8-C043973E8D6F}"/>
    <hyperlink ref="A75" r:id="rId59" xr:uid="{D45A7F43-B2CC-43E7-9E18-D9AEF3C7909F}"/>
    <hyperlink ref="A77" r:id="rId60" xr:uid="{9D24140C-2B8A-468C-A30A-6B73B9CEE6E8}"/>
    <hyperlink ref="A78" r:id="rId61" xr:uid="{96CF79B4-241D-41E3-A939-C6A2EA9FDE6C}"/>
    <hyperlink ref="A79" r:id="rId62" xr:uid="{83D85D74-29EA-493D-A9A8-9A182E1CB6F6}"/>
    <hyperlink ref="A80" r:id="rId63" xr:uid="{06F78DD7-4533-46E0-8989-EB56BA20A2C6}"/>
    <hyperlink ref="A81" r:id="rId64" xr:uid="{B8BAED8D-6323-4ACC-A5E8-31AC713FBB1B}"/>
    <hyperlink ref="A82" r:id="rId65" xr:uid="{373D946D-77F4-4C83-A6C2-AE0EC6C314CB}"/>
    <hyperlink ref="A83" r:id="rId66" xr:uid="{D5ACB569-D94F-4A6B-A1EE-04EB384425E2}"/>
    <hyperlink ref="A84" r:id="rId67" xr:uid="{B3370336-D390-441F-A60D-AAF996156D3C}"/>
    <hyperlink ref="A85" r:id="rId68" xr:uid="{B7E24C05-B356-4C8E-AA93-17145F8BCC0F}"/>
    <hyperlink ref="A87" r:id="rId69" xr:uid="{7B64ED66-7D1E-4A0D-9A4D-FDB914C3A2FF}"/>
    <hyperlink ref="A88" r:id="rId70" xr:uid="{2C14758F-C724-457D-8FA7-400B5B35DBA1}"/>
    <hyperlink ref="A89" r:id="rId71" xr:uid="{F4D7ED18-BEBF-4440-B7E9-051C28CA3FC7}"/>
    <hyperlink ref="A91" r:id="rId72" xr:uid="{6E3B25FC-D3E6-40CB-8B54-C7ADF01156BE}"/>
    <hyperlink ref="A93" r:id="rId73" xr:uid="{AB9A037F-9A44-44FE-B469-55742A2525F3}"/>
    <hyperlink ref="A95" r:id="rId74" xr:uid="{EC6A1124-FCE3-4110-9B2F-3376E4D334FE}"/>
    <hyperlink ref="A96" r:id="rId75" xr:uid="{D83438FA-6C5B-4B41-8B12-04EBB7FF06FE}"/>
    <hyperlink ref="A98" r:id="rId76" xr:uid="{EAB38B44-59D0-4D97-B26A-307F1E66BF48}"/>
    <hyperlink ref="A99" r:id="rId77" xr:uid="{3772BAA1-5E4D-45AF-BF45-EA1DC69B0AA3}"/>
    <hyperlink ref="A100" r:id="rId78" xr:uid="{51F71C1E-696C-4273-82F2-F64F407D9D89}"/>
    <hyperlink ref="A101" r:id="rId79" xr:uid="{B4873423-845B-4429-8755-A0D626FFDC56}"/>
    <hyperlink ref="A102" r:id="rId80" xr:uid="{5852E7B6-0B49-4AE7-928D-9BFC37625EF8}"/>
    <hyperlink ref="A103" r:id="rId81" xr:uid="{661641C6-810D-41F0-BD71-A153038529DC}"/>
    <hyperlink ref="A104" r:id="rId82" xr:uid="{1F69A845-F4B9-47CA-B838-4435651E3DD9}"/>
    <hyperlink ref="A106" r:id="rId83" xr:uid="{C31DCE9A-0E72-4C90-AA1A-526980542402}"/>
    <hyperlink ref="A107" r:id="rId84" xr:uid="{9071C488-0D61-4D65-B70E-69509B3C0981}"/>
    <hyperlink ref="A109" r:id="rId85" xr:uid="{87BA439F-0873-4F26-9C06-68D29C060321}"/>
    <hyperlink ref="A110" r:id="rId86" xr:uid="{A3763C24-8625-489F-9197-8B79817809EA}"/>
    <hyperlink ref="A111" r:id="rId87" xr:uid="{02234C6A-9C82-42CA-B448-B731474D8D3F}"/>
    <hyperlink ref="A112" r:id="rId88" xr:uid="{B1255639-C0D8-4F26-BB0E-EAA89E5A8990}"/>
    <hyperlink ref="A114" r:id="rId89" xr:uid="{30B17761-796C-4CBE-810E-57F97EC55327}"/>
    <hyperlink ref="A115" r:id="rId90" xr:uid="{41CFAE7B-5D63-4E6A-B16B-4B942BD85B66}"/>
    <hyperlink ref="A116" r:id="rId91" xr:uid="{1B89BC52-FE63-449C-90FD-B5A43C1FF176}"/>
    <hyperlink ref="A117" r:id="rId92" xr:uid="{E9591D6E-1845-45BC-BD01-D6AA53045E04}"/>
    <hyperlink ref="A119" r:id="rId93" xr:uid="{8F5BD986-65C3-4E25-BFDA-5AEE580C8862}"/>
    <hyperlink ref="A120" r:id="rId94" xr:uid="{B9D7A07D-91C5-437B-8F26-B1544DD87400}"/>
    <hyperlink ref="A121" r:id="rId95" xr:uid="{BF7EB813-5F50-4932-B436-DDEE8D05D1C3}"/>
    <hyperlink ref="A122" r:id="rId96" xr:uid="{082A5E18-8D7B-414C-A7D7-D7473A124354}"/>
    <hyperlink ref="A123" r:id="rId97" xr:uid="{ACC22D0E-E29C-47EC-9F17-5547EE204DBE}"/>
    <hyperlink ref="A124" r:id="rId98" xr:uid="{F23BD2C8-836A-4831-A7C6-C7A0005E712F}"/>
    <hyperlink ref="A126" r:id="rId99" xr:uid="{9BF247A4-D028-4D61-AC05-CB1A98F22467}"/>
    <hyperlink ref="A127" r:id="rId100" xr:uid="{38DFD10B-C062-4B47-BF06-3DB95DFCAC6C}"/>
    <hyperlink ref="A129" r:id="rId101" xr:uid="{31A73E46-8A9F-4300-A7F3-DD0643AA73E0}"/>
    <hyperlink ref="A130" r:id="rId102" xr:uid="{56643843-A744-41EF-9DAA-A62328D23CD2}"/>
    <hyperlink ref="A131" r:id="rId103" xr:uid="{DCC30ACF-DA88-45D8-88B7-DAD79ADCE564}"/>
    <hyperlink ref="A132" r:id="rId104" xr:uid="{38F12D81-3D46-4506-9EEF-D189279A3E16}"/>
    <hyperlink ref="A133" r:id="rId105" xr:uid="{E11062F8-6FBB-4E61-8698-93E68369D87C}"/>
    <hyperlink ref="A134" r:id="rId106" xr:uid="{F5AECB36-BF21-45DA-984E-827B36DC4DD9}"/>
    <hyperlink ref="A136" r:id="rId107" xr:uid="{89473435-5A19-4D44-B65F-52E8C582101A}"/>
    <hyperlink ref="A137" r:id="rId108" xr:uid="{4C904AA7-C8E3-42A5-ACFD-B78C29DAC4F2}"/>
    <hyperlink ref="A138" r:id="rId109" xr:uid="{414F2FD2-622E-4B75-80AB-40C58B5E0652}"/>
    <hyperlink ref="A139" r:id="rId110" xr:uid="{9CCDA873-6D33-4F5F-8735-519704502814}"/>
    <hyperlink ref="A140" r:id="rId111" xr:uid="{04FDA3F7-E902-438F-BBE3-D567D1B1275F}"/>
    <hyperlink ref="A141" r:id="rId112" xr:uid="{FAF987C3-ED6B-4E1C-883E-9E5793EC900A}"/>
    <hyperlink ref="A142" r:id="rId113" xr:uid="{B2D7E3CF-D41E-49A6-A90C-955D306DFC9B}"/>
    <hyperlink ref="A143" r:id="rId114" xr:uid="{D10F7BDC-E074-41EC-9E41-B476BDDDD199}"/>
    <hyperlink ref="A144" r:id="rId115" xr:uid="{F39ABAA7-2FC0-4815-AD8E-90F3731E9094}"/>
    <hyperlink ref="A145" r:id="rId116" xr:uid="{A4A4F88F-81C7-493B-947B-DEB237DDDE26}"/>
    <hyperlink ref="A146" r:id="rId117" xr:uid="{AABABED4-0385-4280-A195-E1562DFF08E9}"/>
    <hyperlink ref="A149" r:id="rId118" xr:uid="{D21D736B-E051-4C73-A9EA-69B2ECB1A685}"/>
    <hyperlink ref="A150" r:id="rId119" xr:uid="{300FAB91-B9E9-43F9-8742-286CD9C0A0F9}"/>
    <hyperlink ref="A151" r:id="rId120" xr:uid="{D9F6D11E-42F1-48EB-B154-BBCE8ACB9D8E}"/>
    <hyperlink ref="A152" r:id="rId121" xr:uid="{668A172E-157B-44C2-B63C-E58EF63283FD}"/>
    <hyperlink ref="A153" r:id="rId122" xr:uid="{F7605A8A-00AC-4F12-AC3E-791BA684E753}"/>
    <hyperlink ref="A154" r:id="rId123" xr:uid="{729D04E3-8D64-4E88-AA79-7CA2882BEF0D}"/>
    <hyperlink ref="A155" r:id="rId124" xr:uid="{182A59BB-DFE1-48B4-8774-00AC12EE9FB0}"/>
    <hyperlink ref="A156" r:id="rId125" xr:uid="{E483137D-FA21-4DAB-AC30-95B3C298585E}"/>
    <hyperlink ref="A157" r:id="rId126" xr:uid="{B773ABD6-3EDC-4FFE-AA56-4119EEFCFE45}"/>
    <hyperlink ref="A158" r:id="rId127" xr:uid="{1BF0486F-96E3-4384-9329-E32C8FF059BA}"/>
    <hyperlink ref="A160" r:id="rId128" xr:uid="{D0C8C2B3-40A3-4F87-BB71-F26D109A542B}"/>
    <hyperlink ref="A162" r:id="rId129" xr:uid="{42863BF4-08C3-46FE-BAF6-BC6C7E2BBD92}"/>
    <hyperlink ref="A163" r:id="rId130" xr:uid="{7954AF41-F416-4B2D-A1EE-6746B95984BE}"/>
    <hyperlink ref="A164" r:id="rId131" xr:uid="{4A777FA2-CD14-4C40-8765-046E1A397775}"/>
    <hyperlink ref="A165" r:id="rId132" xr:uid="{5DA2360B-87F6-44DA-902E-DCCBB60A01B3}"/>
    <hyperlink ref="A166" r:id="rId133" xr:uid="{9DE50552-0C5B-458E-9A11-8B23D090C7B9}"/>
    <hyperlink ref="A168" r:id="rId134" xr:uid="{434F5217-37A2-405E-AF9D-FD4C7BE1D5D4}"/>
    <hyperlink ref="A169" r:id="rId135" xr:uid="{FF2A91DA-23C2-4786-A511-2200F05F526C}"/>
    <hyperlink ref="A170" r:id="rId136" xr:uid="{17EBBEBD-EEB2-4C3B-8501-ED819A9F95B8}"/>
    <hyperlink ref="A171" r:id="rId137" xr:uid="{213C9E6A-2C85-45C7-8102-C7DB70BF200F}"/>
    <hyperlink ref="A172" r:id="rId138" xr:uid="{437EB631-632E-4C50-9B79-310EC68778E6}"/>
    <hyperlink ref="A173" r:id="rId139" xr:uid="{BD212DDC-D36A-4E68-B9BC-4BD07ECCA47A}"/>
    <hyperlink ref="A174" r:id="rId140" xr:uid="{D93C20F1-D310-4FF7-AB4E-B055264BF5D0}"/>
    <hyperlink ref="A176" r:id="rId141" xr:uid="{54994AF5-11A6-44EE-9D9C-99224E5662C8}"/>
    <hyperlink ref="A177" r:id="rId142" xr:uid="{3D4DFC4B-A2CF-4A8B-A4D1-602397EE5C7C}"/>
    <hyperlink ref="A178" r:id="rId143" xr:uid="{C20E0792-D6D9-49F2-87F5-922DC5A49ACE}"/>
    <hyperlink ref="A180" r:id="rId144" xr:uid="{70BA07FC-CF18-4B5F-B645-CFD2A25440B3}"/>
    <hyperlink ref="A181" r:id="rId145" xr:uid="{927E05E7-CB84-4B41-B06C-08790B037995}"/>
    <hyperlink ref="A182" r:id="rId146" xr:uid="{62235B61-07E7-4D04-80EA-82485AA5800B}"/>
    <hyperlink ref="A183" r:id="rId147" xr:uid="{40BDA3EA-CAF6-4213-A989-DF011D391A79}"/>
    <hyperlink ref="A184" r:id="rId148" xr:uid="{76A689CB-8ADD-4CD8-928B-EAED79988850}"/>
    <hyperlink ref="A186" r:id="rId149" xr:uid="{3B80C172-AB0E-4A7A-97D3-6DF648887114}"/>
    <hyperlink ref="A187" r:id="rId150" xr:uid="{039B0631-433E-41A1-885F-21D56E89981E}"/>
    <hyperlink ref="A188" r:id="rId151" xr:uid="{EBECC950-A06A-4D03-A67A-FA02977CFE38}"/>
    <hyperlink ref="A189" r:id="rId152" xr:uid="{AAC66C89-4A22-48B6-BBB6-6BE4CA29D75F}"/>
    <hyperlink ref="A191" r:id="rId153" xr:uid="{F4B7B634-E3A4-4A6F-AD47-809190B9768F}"/>
    <hyperlink ref="A192" r:id="rId154" xr:uid="{7206EBF3-8AE2-47E5-9F5D-F3C22F0436AD}"/>
    <hyperlink ref="A194" r:id="rId155" xr:uid="{A26816B8-4F8A-4A2B-8533-69DC9F61F045}"/>
    <hyperlink ref="A195" r:id="rId156" xr:uid="{15382672-EF81-4A4C-B7B2-E801DF5E3FF5}"/>
    <hyperlink ref="A196" r:id="rId157" xr:uid="{C026708D-B37B-419C-9213-BABFDD91C5BA}"/>
    <hyperlink ref="A197" r:id="rId158" xr:uid="{25F362FD-7C56-49E9-B690-2CB96BF262C1}"/>
    <hyperlink ref="A198" r:id="rId159" xr:uid="{CCBABE5A-00ED-4C82-8447-2083D04181C6}"/>
    <hyperlink ref="A199" r:id="rId160" xr:uid="{F5C128B2-040E-44B4-AF3C-4CE4225B87D2}"/>
    <hyperlink ref="A200" r:id="rId161" xr:uid="{80D99889-B868-40C9-87D7-45ED9D7A855F}"/>
    <hyperlink ref="A201" r:id="rId162" xr:uid="{D5D6EB8A-EC8E-4921-AF35-9C10328129A9}"/>
    <hyperlink ref="A202" r:id="rId163" xr:uid="{41D70745-1A52-4365-A65D-6EB9DE31DBB3}"/>
    <hyperlink ref="A203" r:id="rId164" xr:uid="{FF0A3A99-62E4-43A6-AEE7-E88BE8F6AC09}"/>
    <hyperlink ref="A206" r:id="rId165" xr:uid="{2BF1ECA6-EF49-4899-9064-24360B50A4A9}"/>
    <hyperlink ref="A207" r:id="rId166" xr:uid="{65F9F222-4FC3-4924-BEA6-16780EF4EDDB}"/>
    <hyperlink ref="A208" r:id="rId167" xr:uid="{43CA976F-EAAF-4A37-B820-8D4DBAD38306}"/>
    <hyperlink ref="A209" r:id="rId168" xr:uid="{5966C372-D492-40FB-B103-CF663FA45D30}"/>
    <hyperlink ref="A210" r:id="rId169" xr:uid="{0799387A-2C4E-4BE6-BF88-EA77134D34E2}"/>
    <hyperlink ref="A213" r:id="rId170" xr:uid="{458D24C6-8DAD-4C47-B979-37110E7935DE}"/>
    <hyperlink ref="A214" r:id="rId171" xr:uid="{A8A9CB65-6C4E-41DE-B79E-8431CE614DB1}"/>
    <hyperlink ref="A215" r:id="rId172" xr:uid="{003F7195-1B41-4812-AAA0-2D98504E90E7}"/>
    <hyperlink ref="A216" r:id="rId173" xr:uid="{32263DF4-B39C-4DF1-BE70-16F15D6B08D1}"/>
    <hyperlink ref="A217" r:id="rId174" xr:uid="{65D335A3-80A8-401A-BDBB-F40B19563252}"/>
    <hyperlink ref="A218" r:id="rId175" xr:uid="{10FADAFD-6F61-4CA5-BA6D-B126A79BA9CB}"/>
    <hyperlink ref="A219" r:id="rId176" xr:uid="{A46AF365-A4C1-4D11-A4CC-A9818859951B}"/>
    <hyperlink ref="A221" r:id="rId177" xr:uid="{01E65072-3F21-4E8B-99D9-BF036BBCB835}"/>
    <hyperlink ref="A222" r:id="rId178" xr:uid="{2344D4ED-4025-4C0F-BD00-0F6FB17A4C7A}"/>
    <hyperlink ref="A223" r:id="rId179" xr:uid="{04355892-A3C3-4FFC-A5B0-4D44F42E9182}"/>
    <hyperlink ref="A224" r:id="rId180" xr:uid="{4E0DEADC-6CA9-4395-951A-5A9F337E05BF}"/>
    <hyperlink ref="A226" r:id="rId181" xr:uid="{4E85BFAA-D418-41AD-866E-938D0BAF63EB}"/>
    <hyperlink ref="A227" r:id="rId182" xr:uid="{2384169B-B76F-4F9D-A6F2-8317C2B288E3}"/>
    <hyperlink ref="A228" r:id="rId183" xr:uid="{5172A65A-0714-43C5-80D6-D95BF404238D}"/>
    <hyperlink ref="A229" r:id="rId184" xr:uid="{58CE3168-C1FF-4C03-A6BA-1F3241B9FDD4}"/>
    <hyperlink ref="A230" r:id="rId185" xr:uid="{0AC40786-F763-4819-9A57-4ED71CB420ED}"/>
    <hyperlink ref="A232" r:id="rId186" xr:uid="{9BD194CD-0570-4ECD-8787-834FC7E1EF69}"/>
    <hyperlink ref="A234" r:id="rId187" xr:uid="{805E6083-8C9A-4A3C-B613-F7786D0E908D}"/>
    <hyperlink ref="A235" r:id="rId188" xr:uid="{C248433E-59D1-4FA2-9EF3-4F4A300BD4C9}"/>
    <hyperlink ref="A236" r:id="rId189" xr:uid="{89999D74-587B-48D4-915F-E3EA473558A6}"/>
    <hyperlink ref="A239" r:id="rId190" xr:uid="{ECD85D0B-5C6B-4980-A8CE-B7EB016B8DFE}"/>
    <hyperlink ref="A240" r:id="rId191" xr:uid="{180B2865-01B1-469D-B257-2748DD3BBA6A}"/>
    <hyperlink ref="A241" r:id="rId192" xr:uid="{5DAD5EE7-895E-4E4E-9565-CCF08D53C376}"/>
    <hyperlink ref="A243" r:id="rId193" xr:uid="{B7DA850E-F0E3-4479-8505-6496DFE5E71E}"/>
    <hyperlink ref="A244" r:id="rId194" xr:uid="{430AFDB5-F7F9-4BF3-8819-BC6825367B6E}"/>
    <hyperlink ref="A245" r:id="rId195" xr:uid="{D2735C93-8228-4F2B-9657-6DAE9755395B}"/>
    <hyperlink ref="A247" r:id="rId196" xr:uid="{AE45D371-929C-473E-9573-C2B79156E16D}"/>
    <hyperlink ref="A248" r:id="rId197" xr:uid="{5F2BFA41-95AD-41E2-A7C1-1016D0E56DAC}"/>
    <hyperlink ref="A250" r:id="rId198" xr:uid="{52948589-E4B6-475F-995C-035ABD718794}"/>
    <hyperlink ref="A252" r:id="rId199" xr:uid="{B4476382-64E2-4F50-905C-CD0F65ABF771}"/>
    <hyperlink ref="A253" r:id="rId200" xr:uid="{13E6E58F-9647-4AB3-AEA9-3BD9881F1DF0}"/>
    <hyperlink ref="A254" r:id="rId201" xr:uid="{271B68B5-28D0-4AC1-8525-076ADDB53448}"/>
    <hyperlink ref="A255" r:id="rId202" xr:uid="{3A0E5A5B-B7A6-4931-AC50-14AA53860C01}"/>
    <hyperlink ref="A257" r:id="rId203" xr:uid="{17759A4E-0DF0-4308-958D-4DC25FF31840}"/>
    <hyperlink ref="A258" r:id="rId204" xr:uid="{2A721856-B656-463D-ABCA-980195EF344F}"/>
    <hyperlink ref="A259" r:id="rId205" xr:uid="{D7CB035F-7302-4ACC-A069-2E2699B154D7}"/>
    <hyperlink ref="A260" r:id="rId206" xr:uid="{5BB8C85F-6A26-4C64-8463-E16C112A581A}"/>
    <hyperlink ref="A262" r:id="rId207" xr:uid="{1860088F-32E8-4FCA-9093-536E356E6221}"/>
    <hyperlink ref="A263" r:id="rId208" xr:uid="{1BA39515-F04A-4AFE-BDC9-6EFA9BA43D4F}"/>
    <hyperlink ref="A264" r:id="rId209" xr:uid="{0099195B-0BEB-4841-AC30-FD712B16AA6F}"/>
    <hyperlink ref="A265" r:id="rId210" xr:uid="{090EDF7E-7C24-48F1-97D6-80A63E565780}"/>
    <hyperlink ref="A267" r:id="rId211" xr:uid="{81AD192C-A7A0-42C3-B313-EC5F9BEF1778}"/>
    <hyperlink ref="A269" r:id="rId212" xr:uid="{C61CEC37-8226-449B-9715-EF441A46D5C8}"/>
    <hyperlink ref="A270" r:id="rId213" xr:uid="{A8348B15-5A53-44D2-8743-C01CEFADB51D}"/>
    <hyperlink ref="A272" r:id="rId214" xr:uid="{C101E13D-243B-4626-9A62-490FBA9F7141}"/>
    <hyperlink ref="A274" r:id="rId215" xr:uid="{CBFBE666-A2DB-4F53-8DC0-244EDF95033E}"/>
    <hyperlink ref="A276" r:id="rId216" xr:uid="{1D0C1C11-D290-4293-B13B-74D1E70A77E5}"/>
    <hyperlink ref="A278" r:id="rId217" xr:uid="{AF321C01-5C8D-4050-BF72-F07008591A1F}"/>
    <hyperlink ref="A279" r:id="rId218" xr:uid="{BE9A257F-9FFD-41BE-9F86-9E6CB713E042}"/>
    <hyperlink ref="A280" r:id="rId219" xr:uid="{0D046B71-A792-45E4-9D6B-638C60D4D4AA}"/>
    <hyperlink ref="A282" r:id="rId220" xr:uid="{AD8F88FE-FAA1-4537-9986-F9E3E88A2B46}"/>
    <hyperlink ref="A283" r:id="rId221" xr:uid="{88BA4E52-83F2-41F3-A721-D79EB66786E0}"/>
    <hyperlink ref="A284" r:id="rId222" xr:uid="{CD6B0365-C805-4261-BD46-6A52DA38E25D}"/>
    <hyperlink ref="A285" r:id="rId223" xr:uid="{5D9E5804-A366-48ED-A8A1-10CD31D6FE48}"/>
    <hyperlink ref="A286" r:id="rId224" xr:uid="{2BEC2EC1-2671-4F3A-845F-58B90F90834D}"/>
    <hyperlink ref="A287" r:id="rId225" xr:uid="{BB2F34A9-98C5-4B42-99A1-E9C74C5C0329}"/>
    <hyperlink ref="A288" r:id="rId226" xr:uid="{39589881-4829-442C-ABB9-6544E355D8D9}"/>
    <hyperlink ref="A289" r:id="rId227" xr:uid="{DC74E014-ABD5-498E-8B58-172110BBE258}"/>
    <hyperlink ref="A291" r:id="rId228" xr:uid="{1A2747F5-62E2-4064-AD82-B53B133075BE}"/>
    <hyperlink ref="A292" r:id="rId229" xr:uid="{4E7DCDDC-AD95-4F2E-B33E-A601D168EB84}"/>
    <hyperlink ref="A294" r:id="rId230" xr:uid="{BC973334-A544-4B8C-A990-F226C3F7934E}"/>
    <hyperlink ref="A295" r:id="rId231" xr:uid="{F38585A0-6D86-4C89-BC01-D78CEB318890}"/>
    <hyperlink ref="A296" r:id="rId232" xr:uid="{24C8A904-CA68-4415-B55C-1E92360C3EDA}"/>
    <hyperlink ref="A298" r:id="rId233" xr:uid="{C41BFA7D-6DBB-4556-8620-04577CCC940E}"/>
    <hyperlink ref="A300" r:id="rId234" xr:uid="{822FF414-432C-4BD0-A73A-FE6EB1BDF470}"/>
    <hyperlink ref="A301" r:id="rId235" xr:uid="{5B4E3F7F-F0CC-4C92-987C-80498AD60EB0}"/>
    <hyperlink ref="A302" r:id="rId236" xr:uid="{62176437-6611-4AB8-B6F5-BA7721FE8958}"/>
    <hyperlink ref="A303" r:id="rId237" xr:uid="{AD6F7B75-BF5E-4A4A-B574-3673838B68E3}"/>
    <hyperlink ref="A304" r:id="rId238" xr:uid="{2D3CE19F-CBF9-457B-BCCD-58CFB619A493}"/>
    <hyperlink ref="A305" r:id="rId239" xr:uid="{EB7745F1-45F0-48D7-BBA6-3A36838AA895}"/>
    <hyperlink ref="A307" r:id="rId240" xr:uid="{3EF70B3F-E559-479C-98A4-9DBAF2C69EB0}"/>
    <hyperlink ref="A308" r:id="rId241" xr:uid="{77829A7F-A66D-45C4-8C3E-1FFE62B55E03}"/>
    <hyperlink ref="A310" r:id="rId242" xr:uid="{9B22A1F6-E86F-4761-AD73-DA4ED6593227}"/>
    <hyperlink ref="A311" r:id="rId243" xr:uid="{4A36B5B7-922A-4F71-A82C-07B5AE1CBD15}"/>
    <hyperlink ref="A312" r:id="rId244" xr:uid="{509C8E84-4DB4-4499-820F-E9A4A6D05D8E}"/>
    <hyperlink ref="A313" r:id="rId245" location="yahoo.com" xr:uid="{926E7881-678B-4C92-93FC-503390861085}"/>
    <hyperlink ref="A314" r:id="rId246" xr:uid="{5240B7AF-2E34-46C8-BFFD-C3BC33E42067}"/>
    <hyperlink ref="A316" r:id="rId247" xr:uid="{00461A26-4C01-448B-AC0C-0B005B555A83}"/>
    <hyperlink ref="A317" r:id="rId248" xr:uid="{BF39B09A-4B04-481E-902B-365E62766429}"/>
    <hyperlink ref="A319" r:id="rId249" xr:uid="{561A0561-0F96-4C2C-839D-9D7BFBCCBC76}"/>
    <hyperlink ref="A320" r:id="rId250" xr:uid="{CE42C831-F863-4310-9A90-0D70FF370445}"/>
    <hyperlink ref="A321" r:id="rId251" xr:uid="{180C3206-CEE1-4587-A8E4-25AAF2E03999}"/>
    <hyperlink ref="A322" r:id="rId252" xr:uid="{46101BE4-2080-4FB9-BD44-B813B134CB1C}"/>
    <hyperlink ref="A323" r:id="rId253" xr:uid="{40B9A25C-314F-497D-B333-478AFDE90C4A}"/>
    <hyperlink ref="A324" r:id="rId254" xr:uid="{1112FEEF-2000-4135-B5B4-D422CFCD81C9}"/>
    <hyperlink ref="A325" r:id="rId255" xr:uid="{6A273FD1-36F2-460D-BFFE-595FED83B280}"/>
    <hyperlink ref="A327" r:id="rId256" xr:uid="{4D55033C-8492-452C-9AFB-9CC6BE4DDCEB}"/>
    <hyperlink ref="A328" r:id="rId257" xr:uid="{8FA5BFA7-3C56-4B9E-B282-206096734822}"/>
    <hyperlink ref="A330" r:id="rId258" xr:uid="{9C919858-074F-4AFD-95A5-148BF2576F18}"/>
    <hyperlink ref="A331" r:id="rId259" xr:uid="{B3232252-A987-4F39-8925-20264248B35A}"/>
    <hyperlink ref="A332" r:id="rId260" xr:uid="{BA20039A-7F01-4C10-98B2-C59FECADE44C}"/>
    <hyperlink ref="A333" r:id="rId261" xr:uid="{D0FB0269-EFC6-4973-9B8B-83F25DC5F35C}"/>
    <hyperlink ref="A334" r:id="rId262" xr:uid="{7BF620E4-193A-4ECA-8C86-25273D3DD175}"/>
    <hyperlink ref="A335" r:id="rId263" xr:uid="{C6C717B9-F0D3-487E-BBB2-959B3B2741A8}"/>
    <hyperlink ref="A337" r:id="rId264" xr:uid="{6280FB3E-58D2-417F-B827-11F03E0802D6}"/>
    <hyperlink ref="A338" r:id="rId265" xr:uid="{F492D061-C395-4D61-87D0-8C636561D207}"/>
    <hyperlink ref="A339" r:id="rId266" xr:uid="{25C9CC45-BF4E-457F-92AD-DFCD6B93DA1D}"/>
    <hyperlink ref="A341" r:id="rId267" xr:uid="{3693476E-0C26-46E3-B189-9CF329776740}"/>
    <hyperlink ref="A342" r:id="rId268" xr:uid="{42D76B98-74F6-4F72-95DC-FB131611D339}"/>
    <hyperlink ref="A344" r:id="rId269" xr:uid="{9840824C-6A3D-4AB2-B19C-E96ACB1C76EE}"/>
    <hyperlink ref="A345" r:id="rId270" xr:uid="{2FFB9508-5214-4915-B456-45C8F9317525}"/>
    <hyperlink ref="A346" r:id="rId271" xr:uid="{268B5590-532F-43DF-B516-18A850D90B7A}"/>
    <hyperlink ref="A348" r:id="rId272" xr:uid="{CA632069-EA4D-44D2-9438-8B5B5A1539E8}"/>
    <hyperlink ref="A349" r:id="rId273" xr:uid="{66E7F9F3-226F-46F3-994D-395A79197A87}"/>
    <hyperlink ref="A351" r:id="rId274" xr:uid="{49CD0371-28A8-4082-A354-33B9C99FCC56}"/>
    <hyperlink ref="A352" r:id="rId275" xr:uid="{691AA910-9F43-4D4E-BE36-1907FC8ACCCF}"/>
    <hyperlink ref="A354" r:id="rId276" xr:uid="{3E66BCD8-9A7E-41D1-8045-0ABDD199B1BE}"/>
    <hyperlink ref="A355" r:id="rId277" xr:uid="{AECF5132-D2BB-4A71-8CAC-432A5A9CBB39}"/>
    <hyperlink ref="A357" r:id="rId278" xr:uid="{818F8CDD-D874-47E8-B370-C5EDB7E9F7AE}"/>
    <hyperlink ref="A358" r:id="rId279" xr:uid="{302A419D-F70A-4A58-A09D-AC006E49C5D4}"/>
    <hyperlink ref="A360" r:id="rId280" xr:uid="{9F2E9820-A1F7-4733-BE28-5B83C7812311}"/>
    <hyperlink ref="A362" r:id="rId281" xr:uid="{76FA99AB-3052-40A9-BB73-33A7336F80B9}"/>
    <hyperlink ref="A363" r:id="rId282" xr:uid="{BE331E6F-16E5-4BB4-824B-CB2C1CF9DDCB}"/>
    <hyperlink ref="A364" r:id="rId283" xr:uid="{AAA1E426-89F3-46C2-B653-C8E90F0DC9AB}"/>
    <hyperlink ref="A365" r:id="rId284" xr:uid="{F1E6E3B3-F28F-4EC6-B510-F2B2772886BC}"/>
    <hyperlink ref="A366" r:id="rId285" xr:uid="{6EA28FD2-4DD7-4F1A-B9E6-A6F573940175}"/>
    <hyperlink ref="A367" r:id="rId286" xr:uid="{9E09C788-E16F-47FF-86CB-C8F5D68E7564}"/>
    <hyperlink ref="A369" r:id="rId287" xr:uid="{C3292D7A-959E-433B-B068-2C9AC810DA60}"/>
    <hyperlink ref="A370" r:id="rId288" xr:uid="{DC583672-EAA6-40CE-B188-1ED61D4D8112}"/>
    <hyperlink ref="A372" r:id="rId289" xr:uid="{2A9AE8E1-34A5-4CD6-AD5D-14DD581EF9AC}"/>
    <hyperlink ref="A373" r:id="rId290" xr:uid="{67EF8198-98AD-4883-B88B-4E32DFA7559E}"/>
    <hyperlink ref="A375" r:id="rId291" xr:uid="{DDFDD62A-11C4-47DB-8A1D-CB8093F6D595}"/>
    <hyperlink ref="A376" r:id="rId292" xr:uid="{B7ADBB43-C64B-4990-BC69-B53B7C12B1AF}"/>
    <hyperlink ref="A377" r:id="rId293" xr:uid="{F6C0AD97-8A0B-4F8C-B78B-BEB87D534BE2}"/>
    <hyperlink ref="A378" r:id="rId294" xr:uid="{B0941A43-5850-4C8F-8A2E-254782CF1997}"/>
    <hyperlink ref="A379" r:id="rId295" xr:uid="{800049CC-8721-4888-BC51-5A9F519FBA3C}"/>
    <hyperlink ref="A380" r:id="rId296" xr:uid="{21BDE69C-A5A8-437E-9A57-64C45580EA55}"/>
    <hyperlink ref="A381" r:id="rId297" xr:uid="{CDF39B70-3855-4A11-9243-B5D5C940E095}"/>
    <hyperlink ref="A383" r:id="rId298" xr:uid="{C8B1ABCD-13D2-44E5-8B07-6D69FFCD6F41}"/>
    <hyperlink ref="A384" r:id="rId299" xr:uid="{A38B0871-4500-467A-BD5B-B209E4D26417}"/>
    <hyperlink ref="A385" r:id="rId300" xr:uid="{D42C8465-7470-497B-8067-9F84F3C1CF51}"/>
    <hyperlink ref="A387" r:id="rId301" xr:uid="{2A78C985-7DA2-4C05-ADCF-83B0CCDB0E50}"/>
    <hyperlink ref="A388" r:id="rId302" xr:uid="{C6784F42-637F-4C43-B097-557A3EFB9C8A}"/>
    <hyperlink ref="A390" r:id="rId303" xr:uid="{768FE56B-3859-45AE-BA4E-18B081E4EF2B}"/>
    <hyperlink ref="A391" r:id="rId304" xr:uid="{DC4A5DFC-574B-4E62-B81A-689184BC0E3E}"/>
    <hyperlink ref="A392" r:id="rId305" xr:uid="{7241385C-3A57-4436-A837-0F1A5A3A8E98}"/>
    <hyperlink ref="A393" r:id="rId306" xr:uid="{85FCD8AF-28EF-4283-8323-5CEC777B5E08}"/>
    <hyperlink ref="A394" r:id="rId307" xr:uid="{0DF4B826-7FF5-4399-96F9-499E05399701}"/>
    <hyperlink ref="A395" r:id="rId308" xr:uid="{97323E96-0A4F-4A02-8FB4-B9A658E7639F}"/>
    <hyperlink ref="A396" r:id="rId309" xr:uid="{EA63DA51-39FC-4821-96A8-1BDAE287A5CD}"/>
    <hyperlink ref="A397" r:id="rId310" xr:uid="{86F87FDD-DDD5-4C98-B844-FED4C019F444}"/>
    <hyperlink ref="A398" r:id="rId311" xr:uid="{CF63FF53-8788-479D-A2AE-3D76654147D2}"/>
    <hyperlink ref="A399" r:id="rId312" xr:uid="{DF49F1EF-E5AD-43DD-A9D7-1A30049B8C9D}"/>
    <hyperlink ref="A400" r:id="rId313" xr:uid="{CAF81431-57BD-4C27-AD6C-EF2AD5BA8373}"/>
    <hyperlink ref="A401" r:id="rId314" xr:uid="{554729CB-B055-4C8F-9D06-68811BCF6A6C}"/>
    <hyperlink ref="A403" r:id="rId315" xr:uid="{64D370EE-A61D-4A6A-A11E-E582080DB297}"/>
    <hyperlink ref="A404" r:id="rId316" xr:uid="{AA83B072-BEB7-450B-91EE-8F17180ADA54}"/>
    <hyperlink ref="A405" r:id="rId317" xr:uid="{B04FD0BC-A029-4A42-8B52-19C83306504C}"/>
    <hyperlink ref="A406" r:id="rId318" xr:uid="{0D74D62B-B791-4459-8950-337C8E7FE9C0}"/>
    <hyperlink ref="A407" r:id="rId319" xr:uid="{D20926B9-E911-4781-952C-1DFC8042D2BB}"/>
    <hyperlink ref="A408" r:id="rId320" xr:uid="{D4EFCC0B-8343-4AD5-8C2F-0BDC10E6A7F1}"/>
    <hyperlink ref="A409" r:id="rId321" xr:uid="{0D0E6D9E-6C38-4AA8-AB9E-3873FF62D2C3}"/>
    <hyperlink ref="A411" r:id="rId322" xr:uid="{F034945E-0040-40BD-A834-AD498EB0EEF7}"/>
    <hyperlink ref="A412" r:id="rId323" xr:uid="{F19FC0B1-E700-4557-9849-1D1D522D5DDB}"/>
    <hyperlink ref="A414" r:id="rId324" xr:uid="{6FB3D5C6-1999-4139-BC9A-73E8317E8AB9}"/>
    <hyperlink ref="A415" r:id="rId325" xr:uid="{70D227D1-ED09-4BDE-ACE5-F6F4BFC3D8E5}"/>
    <hyperlink ref="A417" r:id="rId326" xr:uid="{F2E27ABF-368E-4964-8EE8-63FEDB8AE2A9}"/>
    <hyperlink ref="A418" r:id="rId327" xr:uid="{4755DD96-F893-4522-8E3E-10CB14AF1F4F}"/>
    <hyperlink ref="A420" r:id="rId328" xr:uid="{C35CE379-EC5C-4C0D-9438-743A9E785576}"/>
    <hyperlink ref="A421" r:id="rId329" xr:uid="{AC92D4BC-0679-4CB5-8666-74A226D561A8}"/>
    <hyperlink ref="A422" r:id="rId330" xr:uid="{82A26CCC-DE81-4BF5-868A-7AAC3F90AFBF}"/>
    <hyperlink ref="A423" r:id="rId331" xr:uid="{CE685735-8106-4DFC-89CE-EA4B007B7EAB}"/>
    <hyperlink ref="A424" r:id="rId332" xr:uid="{A9CCAA09-E4B1-4BAE-86F8-B04361DECA6A}"/>
    <hyperlink ref="A425" r:id="rId333" xr:uid="{416FE5D8-D1C1-4134-A2CA-3EE89E8EC4F0}"/>
    <hyperlink ref="A426" r:id="rId334" xr:uid="{77B77888-C8B5-4819-BCF4-17D2DF5985A9}"/>
    <hyperlink ref="A428" r:id="rId335" xr:uid="{FA48506B-6603-4D81-BB3C-8DD5842C7324}"/>
    <hyperlink ref="A429" r:id="rId336" xr:uid="{3DF0FD22-FC9D-443E-8874-3F3AE95990D4}"/>
    <hyperlink ref="A430" r:id="rId337" xr:uid="{438DCDFD-CF68-4E08-853F-A4533748B5B6}"/>
    <hyperlink ref="A432" r:id="rId338" xr:uid="{927C19BD-3A11-4224-B930-DBC6B27B2DE3}"/>
    <hyperlink ref="A433" r:id="rId339" xr:uid="{EB6DFF1A-D88F-4D85-AA02-C76A01AC0CA9}"/>
    <hyperlink ref="A434" r:id="rId340" xr:uid="{3576804B-2611-42C7-A3ED-72BFF91B4C99}"/>
    <hyperlink ref="A436" r:id="rId341" xr:uid="{D090022B-01D0-4C2A-95F4-EB7591A05250}"/>
    <hyperlink ref="A437" r:id="rId342" xr:uid="{C9A5677E-F3C8-4FDF-B162-05E44233351A}"/>
    <hyperlink ref="A438" r:id="rId343" xr:uid="{9A7634A5-4266-4BC6-9BF2-033FD374B936}"/>
    <hyperlink ref="A439" r:id="rId344" xr:uid="{217FCDEC-0D4E-441F-A759-2FB53F146A1F}"/>
    <hyperlink ref="A441" r:id="rId345" xr:uid="{3AB2124A-196B-488B-843C-941B7D2205FA}"/>
    <hyperlink ref="A442" r:id="rId346" xr:uid="{E046A083-5F75-4E85-8932-BA8030B09325}"/>
    <hyperlink ref="A444" r:id="rId347" xr:uid="{E9B39BDF-E0E9-4009-A033-87DE4AA76FCC}"/>
    <hyperlink ref="A445" r:id="rId348" xr:uid="{CF216173-D7DC-4D1C-B49D-3A0615A48BAD}"/>
    <hyperlink ref="A446" r:id="rId349" xr:uid="{5C65061B-44B5-4D83-A2D7-B3BB27C695EF}"/>
    <hyperlink ref="A447" r:id="rId350" xr:uid="{D7EC1EAF-FC55-4FF7-B399-6A6D50868166}"/>
    <hyperlink ref="A448" r:id="rId351" xr:uid="{D1F70BB1-62A1-4EEB-9CE6-087F8D638AD9}"/>
    <hyperlink ref="A450" r:id="rId352" xr:uid="{FD9E6093-F058-4010-A2BE-40AF39190122}"/>
    <hyperlink ref="A451" r:id="rId353" xr:uid="{979B48CF-77FC-40F1-A13C-11AD0128FBFD}"/>
    <hyperlink ref="A452" r:id="rId354" xr:uid="{4C4D575F-0E43-4184-8A54-3B52C59B77A5}"/>
    <hyperlink ref="A453" r:id="rId355" xr:uid="{8C309174-91F9-41C0-B4AB-8A57E05560A9}"/>
    <hyperlink ref="A455" r:id="rId356" xr:uid="{C4AC1C69-CAF4-4158-B6C2-C505FA12F8CA}"/>
    <hyperlink ref="A456" r:id="rId357" xr:uid="{178C1BF8-60A0-4A6F-8273-7FC1845F23C9}"/>
    <hyperlink ref="A457" r:id="rId358" xr:uid="{B2793DF8-F725-41C2-8BED-A57C6911F0AD}"/>
    <hyperlink ref="A458" r:id="rId359" xr:uid="{BAC6E58D-D626-4730-822C-7B60884BAFA9}"/>
    <hyperlink ref="A459" r:id="rId360" xr:uid="{338472BE-ADD0-4AC5-8899-FEE591ACF92E}"/>
    <hyperlink ref="A460" r:id="rId361" xr:uid="{9B9CB821-D477-4D71-8000-AFA9BE20E74F}"/>
    <hyperlink ref="A461" r:id="rId362" xr:uid="{62CE2D2C-601D-49D1-BFD8-E333BE86A1DB}"/>
    <hyperlink ref="A463" r:id="rId363" xr:uid="{C1A4E191-17B4-4D21-8662-498D39A09AA5}"/>
    <hyperlink ref="A464" r:id="rId364" xr:uid="{89E3921A-63A4-459C-BBA1-8EB62EC12D5E}"/>
    <hyperlink ref="A465" r:id="rId365" xr:uid="{30A16272-CC7A-4FC0-B2C7-9D36927618F6}"/>
    <hyperlink ref="A466" r:id="rId366" xr:uid="{FB98CD9E-C5A9-4AEA-9A23-ACCEDC3DB094}"/>
    <hyperlink ref="A467" r:id="rId367" xr:uid="{B7D85050-07B4-481C-8720-4DD4CBA9D467}"/>
    <hyperlink ref="A468" r:id="rId368" xr:uid="{4762A2B8-C938-40B9-B3DE-E2ABA8EAF55E}"/>
    <hyperlink ref="A469" r:id="rId369" xr:uid="{6D9EC41A-EF24-4B0E-9FFE-F49195F7225C}"/>
    <hyperlink ref="A470" r:id="rId370" xr:uid="{20A6085E-A4D6-4DF2-A2E1-94C8B50C3E29}"/>
    <hyperlink ref="A471" r:id="rId371" xr:uid="{ED7487B2-6863-4C63-92A4-1C711E170E5E}"/>
    <hyperlink ref="A474" r:id="rId372" xr:uid="{3CEDF564-685A-4D48-BDD6-22F9BCA91DA6}"/>
    <hyperlink ref="A475" r:id="rId373" xr:uid="{9A2800AD-BF06-4EFF-B2CC-258679C45FB5}"/>
    <hyperlink ref="A476" r:id="rId374" xr:uid="{30EF2C97-E48F-4BEA-95EA-03C8C039B9B9}"/>
    <hyperlink ref="A477" r:id="rId375" xr:uid="{DC9EB0C2-8F83-42D6-9782-F5C6CEF1C5D2}"/>
    <hyperlink ref="A478" r:id="rId376" xr:uid="{888544FF-4D26-4B3D-B6BC-68652C4B0CEE}"/>
    <hyperlink ref="A479" r:id="rId377" xr:uid="{AEFC1D46-123E-4376-AFBA-EF4405C8D6E8}"/>
    <hyperlink ref="A481" r:id="rId378" xr:uid="{C1CE154D-6D07-44E7-8F3E-1F90EAEB8585}"/>
    <hyperlink ref="A483" r:id="rId379" xr:uid="{972F830C-C4D8-4756-A734-A03DA232B652}"/>
    <hyperlink ref="A484" r:id="rId380" xr:uid="{8E47201E-9B27-4BE3-8C50-A274FAF340C9}"/>
    <hyperlink ref="A485" r:id="rId381" xr:uid="{E5D4D3E5-8812-4B77-B656-E370A306E30B}"/>
    <hyperlink ref="A486" r:id="rId382" xr:uid="{1C3CF33A-8867-4CE6-8ED9-1B6FB2CDDA0D}"/>
    <hyperlink ref="A488" r:id="rId383" xr:uid="{69B604E5-2AE4-4131-A6F0-27B798FCF06F}"/>
    <hyperlink ref="A489" r:id="rId384" xr:uid="{90B66897-3A79-4ABA-8DEA-C0D7EEE28D5D}"/>
    <hyperlink ref="A491" r:id="rId385" xr:uid="{FADA53BB-68DB-4DCF-A789-70B652EA7577}"/>
    <hyperlink ref="A492" r:id="rId386" xr:uid="{DDF89A9F-49FF-4A5A-9DF2-BA74CFC6B403}"/>
    <hyperlink ref="A495" r:id="rId387" xr:uid="{1F7B61CC-F6C2-4F4C-9605-0971BBBE89B1}"/>
    <hyperlink ref="A497" r:id="rId388" xr:uid="{C7FD0272-A260-426E-BE76-F64AF8398B90}"/>
    <hyperlink ref="A498" r:id="rId389" xr:uid="{4BF0C95C-5CF4-4DB2-8BAB-707A19275F81}"/>
    <hyperlink ref="A500" r:id="rId390" xr:uid="{65EDD1E6-D431-4654-BF20-42DBD878C6C0}"/>
    <hyperlink ref="A501" r:id="rId391" xr:uid="{F1D45975-87FC-416B-A9FD-7F264C510C78}"/>
    <hyperlink ref="A502" r:id="rId392" xr:uid="{A09493A6-272B-4F15-9719-F16ABE299063}"/>
    <hyperlink ref="A503" r:id="rId393" xr:uid="{D10BD0FD-1AF7-4C03-A4DD-7B0CCD6B1973}"/>
    <hyperlink ref="A504" r:id="rId394" xr:uid="{DA80428B-0992-4B84-B994-FADB2EBB95A7}"/>
    <hyperlink ref="A506" r:id="rId395" xr:uid="{0236F02A-391F-4545-B64C-86145A42927F}"/>
    <hyperlink ref="A508" r:id="rId396" xr:uid="{E589070C-C5B7-498C-84F4-581103779513}"/>
    <hyperlink ref="A509" r:id="rId397" xr:uid="{C840F270-4368-48E5-B4EA-119BEB306932}"/>
    <hyperlink ref="A510" r:id="rId398" xr:uid="{D5274321-7848-4132-ADDD-BA9D048E2416}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1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44661.281294224536</v>
      </c>
      <c r="B2" s="3" t="s">
        <v>107</v>
      </c>
      <c r="C2" s="4" t="s">
        <v>22</v>
      </c>
      <c r="D2" s="4" t="s">
        <v>35</v>
      </c>
      <c r="F2" s="4" t="s">
        <v>108</v>
      </c>
      <c r="I2" s="4" t="s">
        <v>24</v>
      </c>
      <c r="K2" s="4">
        <v>35.799999999999997</v>
      </c>
      <c r="L2" s="4">
        <v>18</v>
      </c>
      <c r="M2" s="4" t="s">
        <v>25</v>
      </c>
      <c r="N2" s="4" t="s">
        <v>26</v>
      </c>
      <c r="O2" s="4" t="s">
        <v>26</v>
      </c>
      <c r="Q2" s="4" t="s">
        <v>27</v>
      </c>
      <c r="S2" s="4" t="s">
        <v>152</v>
      </c>
      <c r="T2" s="4" t="s">
        <v>139</v>
      </c>
      <c r="U2" s="4" t="s">
        <v>28</v>
      </c>
      <c r="V2" s="4" t="s">
        <v>29</v>
      </c>
    </row>
    <row r="3" spans="1:22">
      <c r="A3" s="2">
        <v>44661.384094004628</v>
      </c>
      <c r="B3" s="3" t="s">
        <v>41</v>
      </c>
      <c r="C3" s="4" t="s">
        <v>31</v>
      </c>
      <c r="G3" s="4" t="s">
        <v>42</v>
      </c>
      <c r="H3" s="4" t="s">
        <v>43</v>
      </c>
      <c r="I3" s="4" t="s">
        <v>40</v>
      </c>
      <c r="J3" s="4" t="s">
        <v>26</v>
      </c>
      <c r="K3" s="4">
        <v>36.4</v>
      </c>
      <c r="L3" s="4">
        <v>30</v>
      </c>
      <c r="M3" s="4" t="s">
        <v>25</v>
      </c>
      <c r="N3" s="4" t="s">
        <v>26</v>
      </c>
      <c r="O3" s="4" t="s">
        <v>26</v>
      </c>
      <c r="Q3" s="4" t="s">
        <v>27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44661.393577141207</v>
      </c>
      <c r="B4" s="3" t="s">
        <v>58</v>
      </c>
      <c r="C4" s="4" t="s">
        <v>31</v>
      </c>
      <c r="G4" s="4" t="s">
        <v>59</v>
      </c>
      <c r="H4" s="4" t="s">
        <v>60</v>
      </c>
      <c r="I4" s="4" t="s">
        <v>24</v>
      </c>
      <c r="K4" s="4">
        <v>36.799999999999997</v>
      </c>
      <c r="L4" s="4">
        <v>14</v>
      </c>
      <c r="M4" s="4" t="s">
        <v>25</v>
      </c>
      <c r="N4" s="4" t="s">
        <v>26</v>
      </c>
      <c r="O4" s="4" t="s">
        <v>26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44661.422993113425</v>
      </c>
      <c r="B5" s="3" t="s">
        <v>53</v>
      </c>
      <c r="C5" s="4" t="s">
        <v>22</v>
      </c>
      <c r="D5" s="4" t="s">
        <v>35</v>
      </c>
      <c r="F5" s="4" t="s">
        <v>54</v>
      </c>
      <c r="I5" s="4" t="s">
        <v>24</v>
      </c>
      <c r="K5" s="4">
        <v>36.1</v>
      </c>
      <c r="L5" s="4">
        <v>16</v>
      </c>
      <c r="M5" s="4" t="s">
        <v>25</v>
      </c>
      <c r="N5" s="4" t="s">
        <v>26</v>
      </c>
      <c r="O5" s="4" t="s">
        <v>26</v>
      </c>
      <c r="Q5" s="4" t="s">
        <v>27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44661.454956516201</v>
      </c>
      <c r="B6" s="3" t="s">
        <v>21</v>
      </c>
      <c r="C6" s="4" t="s">
        <v>22</v>
      </c>
      <c r="D6" s="4" t="s">
        <v>23</v>
      </c>
      <c r="E6" s="4">
        <v>480</v>
      </c>
      <c r="I6" s="4" t="s">
        <v>24</v>
      </c>
      <c r="K6" s="4">
        <v>36.5</v>
      </c>
      <c r="L6" s="4">
        <v>18</v>
      </c>
      <c r="M6" s="4" t="s">
        <v>25</v>
      </c>
      <c r="N6" s="4" t="s">
        <v>26</v>
      </c>
      <c r="O6" s="4" t="s">
        <v>26</v>
      </c>
      <c r="Q6" s="4" t="s">
        <v>27</v>
      </c>
      <c r="S6" s="4" t="s">
        <v>28</v>
      </c>
      <c r="T6" s="4" t="s">
        <v>28</v>
      </c>
      <c r="U6" s="4" t="s">
        <v>90</v>
      </c>
      <c r="V6" s="4" t="s">
        <v>29</v>
      </c>
    </row>
    <row r="7" spans="1:22">
      <c r="A7" s="2">
        <v>44661.456085798607</v>
      </c>
      <c r="B7" s="4" t="s">
        <v>34</v>
      </c>
      <c r="C7" s="4" t="s">
        <v>22</v>
      </c>
      <c r="D7" s="4" t="s">
        <v>35</v>
      </c>
      <c r="F7" s="4" t="s">
        <v>36</v>
      </c>
      <c r="I7" s="4" t="s">
        <v>24</v>
      </c>
      <c r="K7" s="4">
        <v>36.4</v>
      </c>
      <c r="L7" s="4">
        <v>16</v>
      </c>
      <c r="M7" s="4" t="s">
        <v>25</v>
      </c>
      <c r="N7" s="4" t="s">
        <v>26</v>
      </c>
      <c r="O7" s="4" t="s">
        <v>26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44661.460317974532</v>
      </c>
      <c r="B8" s="3" t="s">
        <v>55</v>
      </c>
      <c r="C8" s="4" t="s">
        <v>31</v>
      </c>
      <c r="G8" s="4" t="s">
        <v>56</v>
      </c>
      <c r="H8" s="4" t="s">
        <v>57</v>
      </c>
      <c r="I8" s="4" t="s">
        <v>24</v>
      </c>
      <c r="K8" s="4">
        <v>36.5</v>
      </c>
      <c r="L8" s="4">
        <v>22</v>
      </c>
      <c r="M8" s="4" t="s">
        <v>25</v>
      </c>
      <c r="N8" s="4" t="s">
        <v>26</v>
      </c>
      <c r="O8" s="4" t="s">
        <v>26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44661.487641782413</v>
      </c>
      <c r="B9" s="3" t="s">
        <v>91</v>
      </c>
      <c r="C9" s="4" t="s">
        <v>31</v>
      </c>
      <c r="G9" s="4" t="s">
        <v>92</v>
      </c>
      <c r="H9" s="4" t="s">
        <v>93</v>
      </c>
      <c r="I9" s="4" t="s">
        <v>40</v>
      </c>
      <c r="J9" s="4" t="s">
        <v>26</v>
      </c>
      <c r="K9" s="4">
        <v>36</v>
      </c>
      <c r="L9" s="4">
        <v>16</v>
      </c>
      <c r="M9" s="4" t="s">
        <v>25</v>
      </c>
      <c r="N9" s="4" t="s">
        <v>26</v>
      </c>
      <c r="O9" s="4" t="s">
        <v>26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>
      <c r="A10" s="2">
        <v>44661.56480028935</v>
      </c>
      <c r="B10" s="3" t="s">
        <v>73</v>
      </c>
      <c r="C10" s="4" t="s">
        <v>22</v>
      </c>
      <c r="D10" s="4" t="s">
        <v>23</v>
      </c>
      <c r="E10" s="4" t="s">
        <v>74</v>
      </c>
      <c r="I10" s="4" t="s">
        <v>24</v>
      </c>
      <c r="K10" s="4">
        <v>36.5</v>
      </c>
      <c r="L10" s="4">
        <v>31</v>
      </c>
      <c r="M10" s="4" t="s">
        <v>25</v>
      </c>
      <c r="N10" s="4" t="s">
        <v>26</v>
      </c>
      <c r="O10" s="4" t="s">
        <v>26</v>
      </c>
      <c r="Q10" s="4" t="s">
        <v>28</v>
      </c>
      <c r="S10" s="4" t="s">
        <v>28</v>
      </c>
      <c r="T10" s="4" t="s">
        <v>139</v>
      </c>
      <c r="U10" s="4" t="s">
        <v>28</v>
      </c>
      <c r="V10" s="4" t="s">
        <v>29</v>
      </c>
    </row>
    <row r="11" spans="1:22">
      <c r="A11" s="2">
        <v>44661.644343460648</v>
      </c>
      <c r="B11" s="3" t="s">
        <v>30</v>
      </c>
      <c r="C11" s="4" t="s">
        <v>31</v>
      </c>
      <c r="G11" s="4" t="s">
        <v>32</v>
      </c>
      <c r="H11" s="4" t="s">
        <v>33</v>
      </c>
      <c r="I11" s="4" t="s">
        <v>24</v>
      </c>
      <c r="K11" s="4">
        <v>36.4</v>
      </c>
      <c r="L11" s="4">
        <v>30</v>
      </c>
      <c r="M11" s="4" t="s">
        <v>25</v>
      </c>
      <c r="N11" s="4" t="s">
        <v>26</v>
      </c>
      <c r="O11" s="4" t="s">
        <v>26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>
      <c r="A12" s="2">
        <v>44661.682286608797</v>
      </c>
      <c r="B12" s="3" t="s">
        <v>95</v>
      </c>
      <c r="C12" s="4" t="s">
        <v>22</v>
      </c>
      <c r="D12" s="4" t="s">
        <v>23</v>
      </c>
      <c r="E12" s="4">
        <v>247</v>
      </c>
      <c r="I12" s="4" t="s">
        <v>40</v>
      </c>
      <c r="J12" s="4" t="s">
        <v>26</v>
      </c>
      <c r="K12" s="4">
        <v>36.200000000000003</v>
      </c>
      <c r="L12" s="4">
        <v>18</v>
      </c>
      <c r="M12" s="4" t="s">
        <v>25</v>
      </c>
      <c r="N12" s="4" t="s">
        <v>26</v>
      </c>
      <c r="O12" s="4" t="s">
        <v>26</v>
      </c>
      <c r="Q12" s="4" t="s">
        <v>28</v>
      </c>
      <c r="S12" s="4" t="s">
        <v>28</v>
      </c>
      <c r="T12" s="4" t="s">
        <v>28</v>
      </c>
      <c r="U12" s="4" t="s">
        <v>90</v>
      </c>
      <c r="V12" s="4" t="s">
        <v>29</v>
      </c>
    </row>
    <row r="13" spans="1:22">
      <c r="A13" s="2">
        <v>44661.784142951394</v>
      </c>
      <c r="B13" s="3" t="s">
        <v>67</v>
      </c>
      <c r="C13" s="4" t="s">
        <v>22</v>
      </c>
      <c r="D13" s="4" t="s">
        <v>23</v>
      </c>
      <c r="E13" s="4">
        <v>505</v>
      </c>
      <c r="I13" s="4" t="s">
        <v>24</v>
      </c>
      <c r="K13" s="4">
        <v>36.1</v>
      </c>
      <c r="L13" s="4">
        <v>18</v>
      </c>
      <c r="M13" s="4" t="s">
        <v>25</v>
      </c>
      <c r="N13" s="4" t="s">
        <v>26</v>
      </c>
      <c r="O13" s="4" t="s">
        <v>26</v>
      </c>
      <c r="Q13" s="4" t="s">
        <v>27</v>
      </c>
      <c r="S13" s="4" t="s">
        <v>28</v>
      </c>
      <c r="T13" s="4" t="s">
        <v>28</v>
      </c>
      <c r="U13" s="4" t="s">
        <v>52</v>
      </c>
      <c r="V13" s="4" t="s">
        <v>29</v>
      </c>
    </row>
    <row r="14" spans="1:22">
      <c r="A14" s="2">
        <v>44661.901175439816</v>
      </c>
      <c r="B14" s="3" t="s">
        <v>87</v>
      </c>
      <c r="C14" s="4" t="s">
        <v>31</v>
      </c>
      <c r="G14" s="4" t="s">
        <v>88</v>
      </c>
      <c r="H14" s="4" t="s">
        <v>89</v>
      </c>
      <c r="I14" s="4" t="s">
        <v>24</v>
      </c>
      <c r="K14" s="4">
        <v>36.4</v>
      </c>
      <c r="L14" s="4">
        <v>18</v>
      </c>
      <c r="M14" s="4" t="s">
        <v>25</v>
      </c>
      <c r="N14" s="4" t="s">
        <v>26</v>
      </c>
      <c r="O14" s="4" t="s">
        <v>26</v>
      </c>
      <c r="Q14" s="4" t="s">
        <v>28</v>
      </c>
      <c r="S14" s="4" t="s">
        <v>28</v>
      </c>
      <c r="T14" s="4" t="s">
        <v>28</v>
      </c>
      <c r="U14" s="4" t="s">
        <v>90</v>
      </c>
      <c r="V14" s="4" t="s">
        <v>29</v>
      </c>
    </row>
    <row r="15" spans="1:22">
      <c r="A15" s="2">
        <v>44661.908129664356</v>
      </c>
      <c r="B15" s="3" t="s">
        <v>37</v>
      </c>
      <c r="C15" s="4" t="s">
        <v>31</v>
      </c>
      <c r="G15" s="4" t="s">
        <v>123</v>
      </c>
      <c r="H15" s="4" t="s">
        <v>39</v>
      </c>
      <c r="I15" s="4" t="s">
        <v>40</v>
      </c>
      <c r="J15" s="4" t="s">
        <v>26</v>
      </c>
      <c r="K15" s="4">
        <v>36.4</v>
      </c>
      <c r="L15" s="4">
        <v>32</v>
      </c>
      <c r="M15" s="4" t="s">
        <v>25</v>
      </c>
      <c r="N15" s="4" t="s">
        <v>26</v>
      </c>
      <c r="O15" s="4" t="s">
        <v>26</v>
      </c>
      <c r="Q15" s="4" t="s">
        <v>27</v>
      </c>
      <c r="S15" s="4" t="s">
        <v>28</v>
      </c>
      <c r="T15" s="4" t="s">
        <v>28</v>
      </c>
      <c r="U15" s="4" t="s">
        <v>28</v>
      </c>
      <c r="V15" s="4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4643F-DCB8-4F88-A0CD-CDF4909A62C4}">
  <dimension ref="A1:O1001"/>
  <sheetViews>
    <sheetView topLeftCell="E1" zoomScale="115" zoomScaleNormal="115" workbookViewId="0">
      <selection activeCell="O54" sqref="O54"/>
    </sheetView>
  </sheetViews>
  <sheetFormatPr defaultColWidth="14.42578125" defaultRowHeight="15" customHeight="1"/>
  <cols>
    <col min="1" max="1" width="1.28515625" style="25" customWidth="1"/>
    <col min="2" max="2" width="32.140625" style="25" customWidth="1"/>
    <col min="3" max="3" width="29.85546875" style="25" customWidth="1"/>
    <col min="4" max="4" width="20.42578125" style="25" customWidth="1"/>
    <col min="5" max="5" width="30.28515625" style="25" customWidth="1"/>
    <col min="6" max="6" width="14.7109375" style="25" customWidth="1"/>
    <col min="7" max="7" width="9.85546875" style="25" customWidth="1"/>
    <col min="8" max="8" width="10" style="25" customWidth="1"/>
    <col min="9" max="9" width="9.85546875" style="25" customWidth="1"/>
    <col min="10" max="12" width="10" style="25" customWidth="1"/>
    <col min="13" max="13" width="9.85546875" style="25" customWidth="1"/>
    <col min="14" max="14" width="8.7109375" style="25" customWidth="1"/>
    <col min="15" max="15" width="28" style="25" customWidth="1"/>
    <col min="16" max="26" width="8.7109375" style="25" customWidth="1"/>
    <col min="27" max="16384" width="14.42578125" style="25"/>
  </cols>
  <sheetData>
    <row r="1" spans="2:15" ht="27" customHeight="1">
      <c r="B1" s="22" t="s">
        <v>1407</v>
      </c>
      <c r="C1" s="23" t="s">
        <v>1408</v>
      </c>
      <c r="D1" s="22" t="s">
        <v>6</v>
      </c>
      <c r="E1" s="22" t="s">
        <v>5</v>
      </c>
      <c r="F1" s="22" t="s">
        <v>1409</v>
      </c>
      <c r="G1" s="24">
        <v>44655</v>
      </c>
      <c r="H1" s="24">
        <v>44656</v>
      </c>
      <c r="I1" s="24">
        <v>44657</v>
      </c>
      <c r="J1" s="24">
        <v>44658</v>
      </c>
      <c r="K1" s="24">
        <v>44659</v>
      </c>
      <c r="L1" s="24">
        <v>44660</v>
      </c>
      <c r="M1" s="24">
        <v>44661</v>
      </c>
      <c r="O1" s="53" t="s">
        <v>1489</v>
      </c>
    </row>
    <row r="2" spans="2:15" ht="15" customHeight="1">
      <c r="B2" s="26" t="s">
        <v>1369</v>
      </c>
      <c r="C2" s="23">
        <v>247</v>
      </c>
      <c r="D2" s="26" t="s">
        <v>1370</v>
      </c>
      <c r="E2" s="27" t="s">
        <v>1371</v>
      </c>
      <c r="F2" s="26" t="s">
        <v>1410</v>
      </c>
      <c r="G2" s="26" t="str">
        <f>IF(OR(OR(ISNUMBER(MATCH(C2,'Apr 4'!$E$2:$E$300,0)),ISNUMBER(MATCH(C2,'Apr 4'!$F$2:$F$300,0))),AND(ISNUMBER(MATCH(D2,'Apr 4'!$H$2:$H$300,0)),(ISNUMBER(MATCH(E2,'Apr 4'!$G$2:$G$300,0))))),"Found","Not Found")</f>
        <v>Found</v>
      </c>
      <c r="H2" s="26" t="str">
        <f>IF(OR(OR(ISNUMBER(MATCH(C2,'Apr 5'!$E$2:$E$300,0)),ISNUMBER(MATCH(C2,'Apr 5'!$F$2:$F$300,0))),AND(ISNUMBER(MATCH(D2,'Apr 5'!$H$2:$H$300,0)),(ISNUMBER(MATCH(E2,'Apr 5'!$G$2:$G$300,0))))),"Found","Not Found")</f>
        <v>Found</v>
      </c>
      <c r="I2" s="24" t="str">
        <f>IF(OR(OR(ISNUMBER(MATCH(C2,'Apr 6'!$E$2:$E$300,0)),ISNUMBER(MATCH(C2,'Apr 6'!$F$2:$F$300,0))),AND(ISNUMBER(MATCH(D2,'Apr 6'!$H$2:$H$300,0)),(ISNUMBER(MATCH(E2,'Apr 6'!$G$2:$G$300,0))))),"Found","Not Found")</f>
        <v>Found</v>
      </c>
      <c r="J2" s="26" t="str">
        <f>IF(OR(OR(ISNUMBER(MATCH(C2,'Apr 7'!$E$2:$E$300,0)),ISNUMBER(MATCH(C2,'Apr 7'!$F$2:$F$300,0))),AND(ISNUMBER(MATCH(D2,'Apr 7'!$H$2:$H$300,0)),(ISNUMBER(MATCH(E2,'Apr 7'!$G$2:$G$300,0))))),"Found","Not Found")</f>
        <v>Found</v>
      </c>
      <c r="K2" s="26" t="str">
        <f>IF(OR(OR(ISNUMBER(MATCH(C2,'Apr 8'!$E$2:$E$300,0)),ISNUMBER(MATCH(C2,'Apr 8'!$F$2:$F$300,0))),AND(ISNUMBER(MATCH(D2,'Apr 8'!$H$2:$H$300,0)),(ISNUMBER(MATCH(E2,'Apr 8'!$G$2:$G$300,0))))),"Found","Not Found")</f>
        <v>Not Found</v>
      </c>
      <c r="L2" s="26" t="str">
        <f>IF(OR(OR(ISNUMBER(MATCH(C2,'Apr 9'!$E$2:$E$300,0)),ISNUMBER(MATCH(C2,'Apr 9'!$F$2:$F$300,0))),AND(ISNUMBER(MATCH(D2,'Apr 9'!$H$2:$H$300,0)),(ISNUMBER(MATCH(E2,'Apr 9'!$G$2:$G$300,0))))),"Found","Not Found")</f>
        <v>Not Found</v>
      </c>
      <c r="M2" s="26" t="str">
        <f>IF(OR(OR(ISNUMBER(MATCH(C2,'Apr 10'!$E$2:$E$300,0)),ISNUMBER(MATCH(C2,'Apr 10'!$F$2:$F$300,0))),AND(ISNUMBER(MATCH(D2,'Apr 10'!$H$2:$H$300,0)),(ISNUMBER(MATCH(E2,'Apr 10'!$G$2:$G$300,0))))),"Found","Not Found")</f>
        <v>Found</v>
      </c>
      <c r="N2" s="26">
        <f>COUNTIF(G2:M2, "Found")</f>
        <v>5</v>
      </c>
      <c r="O2" s="57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No</v>
      </c>
    </row>
    <row r="3" spans="2:15" ht="15" customHeight="1">
      <c r="B3" s="26" t="s">
        <v>408</v>
      </c>
      <c r="C3" s="23">
        <f>VLOOKUP(B3,'PKII Employee Details'!$A$2:$F$600,3,FALSE)</f>
        <v>269</v>
      </c>
      <c r="D3" s="26" t="s">
        <v>85</v>
      </c>
      <c r="E3" s="27" t="s">
        <v>84</v>
      </c>
      <c r="F3" s="26" t="s">
        <v>1410</v>
      </c>
      <c r="G3" s="26" t="str">
        <f>IF(OR(OR(ISNUMBER(MATCH(C3,'Apr 4'!$E$2:$E$300,0)),ISNUMBER(MATCH(C3,'Apr 4'!$F$2:$F$300,0))),AND(ISNUMBER(MATCH(D3,'Apr 4'!$H$2:$H$300,0)),(ISNUMBER(MATCH(E3,'Apr 4'!$G$2:$G$300,0))))),"Found","Not Found")</f>
        <v>Found</v>
      </c>
      <c r="H3" s="26" t="str">
        <f>IF(OR(OR(ISNUMBER(MATCH(C3,'Apr 5'!$E$2:$E$300,0)),ISNUMBER(MATCH(C3,'Apr 5'!$F$2:$F$300,0))),AND(ISNUMBER(MATCH(D3,'Apr 5'!$H$2:$H$300,0)),(ISNUMBER(MATCH(E3,'Apr 5'!$G$2:$G$300,0))))),"Found","Not Found")</f>
        <v>Not Found</v>
      </c>
      <c r="I3" s="24" t="str">
        <f>IF(OR(OR(ISNUMBER(MATCH(C3,'Apr 6'!$E$2:$E$300,0)),ISNUMBER(MATCH(C3,'Apr 6'!$F$2:$F$300,0))),AND(ISNUMBER(MATCH(D3,'Apr 6'!$H$2:$H$300,0)),(ISNUMBER(MATCH(E3,'Apr 6'!$G$2:$G$300,0))))),"Found","Not Found")</f>
        <v>Found</v>
      </c>
      <c r="J3" s="26" t="str">
        <f>IF(OR(OR(ISNUMBER(MATCH(C3,'Apr 7'!$E$2:$E$300,0)),ISNUMBER(MATCH(C3,'Apr 7'!$F$2:$F$300,0))),AND(ISNUMBER(MATCH(D3,'Apr 7'!$H$2:$H$300,0)),(ISNUMBER(MATCH(E3,'Apr 7'!$G$2:$G$300,0))))),"Found","Not Found")</f>
        <v>Not Found</v>
      </c>
      <c r="K3" s="26" t="str">
        <f>IF(OR(OR(ISNUMBER(MATCH(C3,'Apr 8'!$E$2:$E$300,0)),ISNUMBER(MATCH(C3,'Apr 8'!$F$2:$F$300,0))),AND(ISNUMBER(MATCH(D3,'Apr 8'!$H$2:$H$300,0)),(ISNUMBER(MATCH(E3,'Apr 8'!$G$2:$G$300,0))))),"Found","Not Found")</f>
        <v>Not Found</v>
      </c>
      <c r="L3" s="26" t="str">
        <f>IF(OR(OR(ISNUMBER(MATCH(C3,'Apr 9'!$E$2:$E$300,0)),ISNUMBER(MATCH(C3,'Apr 9'!$F$2:$F$300,0))),AND(ISNUMBER(MATCH(D3,'Apr 9'!$H$2:$H$300,0)),(ISNUMBER(MATCH(E3,'Apr 9'!$G$2:$G$300,0))))),"Found","Not Found")</f>
        <v>Not Found</v>
      </c>
      <c r="M3" s="26" t="str">
        <f>IF(OR(OR(ISNUMBER(MATCH(C3,'Apr 10'!$E$2:$E$300,0)),ISNUMBER(MATCH(C3,'Apr 10'!$F$2:$F$300,0))),AND(ISNUMBER(MATCH(D3,'Apr 10'!$H$2:$H$300,0)),(ISNUMBER(MATCH(E3,'Apr 10'!$G$2:$G$300,0))))),"Found","Not Found")</f>
        <v>Not Found</v>
      </c>
      <c r="N3" s="26">
        <f t="shared" ref="N3:N50" si="0">COUNTIF(G3:M3, "Found")</f>
        <v>2</v>
      </c>
      <c r="O3" s="57" t="str">
        <f t="shared" ref="O3:O54" si="1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Yes</v>
      </c>
    </row>
    <row r="4" spans="2:15" ht="15" customHeight="1">
      <c r="B4" s="28" t="s">
        <v>1336</v>
      </c>
      <c r="C4" s="23">
        <f>VLOOKUP(B4,'PKII Employee Details'!$A$2:$F$600,3,FALSE)</f>
        <v>554</v>
      </c>
      <c r="D4" s="26" t="s">
        <v>1256</v>
      </c>
      <c r="E4" s="26" t="s">
        <v>1337</v>
      </c>
      <c r="F4" s="26" t="s">
        <v>1410</v>
      </c>
      <c r="G4" s="26" t="str">
        <f>IF(OR(OR(ISNUMBER(MATCH(C4,'Apr 4'!$E$2:$E$300,0)),ISNUMBER(MATCH(C4,'Apr 4'!$F$2:$F$300,0))),AND(ISNUMBER(MATCH(D4,'Apr 4'!$H$2:$H$300,0)),(ISNUMBER(MATCH(E4,'Apr 4'!$G$2:$G$300,0))))),"Found","Not Found")</f>
        <v>Not Found</v>
      </c>
      <c r="H4" s="26" t="str">
        <f>IF(OR(OR(ISNUMBER(MATCH(C4,'Apr 5'!$E$2:$E$300,0)),ISNUMBER(MATCH(C4,'Apr 5'!$F$2:$F$300,0))),AND(ISNUMBER(MATCH(D4,'Apr 5'!$H$2:$H$300,0)),(ISNUMBER(MATCH(E4,'Apr 5'!$G$2:$G$300,0))))),"Found","Not Found")</f>
        <v>Not Found</v>
      </c>
      <c r="I4" s="24" t="str">
        <f>IF(OR(OR(ISNUMBER(MATCH(C4,'Apr 6'!$E$2:$E$300,0)),ISNUMBER(MATCH(C4,'Apr 6'!$F$2:$F$300,0))),AND(ISNUMBER(MATCH(D4,'Apr 6'!$H$2:$H$300,0)),(ISNUMBER(MATCH(E4,'Apr 6'!$G$2:$G$300,0))))),"Found","Not Found")</f>
        <v>Not Found</v>
      </c>
      <c r="J4" s="26" t="str">
        <f>IF(OR(OR(ISNUMBER(MATCH(C4,'Apr 7'!$E$2:$E$300,0)),ISNUMBER(MATCH(C4,'Apr 7'!$F$2:$F$300,0))),AND(ISNUMBER(MATCH(D4,'Apr 7'!$H$2:$H$300,0)),(ISNUMBER(MATCH(E4,'Apr 7'!$G$2:$G$300,0))))),"Found","Not Found")</f>
        <v>Not Found</v>
      </c>
      <c r="K4" s="26" t="str">
        <f>IF(OR(OR(ISNUMBER(MATCH(C4,'Apr 8'!$E$2:$E$300,0)),ISNUMBER(MATCH(C4,'Apr 8'!$F$2:$F$300,0))),AND(ISNUMBER(MATCH(D4,'Apr 8'!$H$2:$H$300,0)),(ISNUMBER(MATCH(E4,'Apr 8'!$G$2:$G$300,0))))),"Found","Not Found")</f>
        <v>Not Found</v>
      </c>
      <c r="L4" s="26" t="str">
        <f>IF(OR(OR(ISNUMBER(MATCH(C4,'Apr 9'!$E$2:$E$300,0)),ISNUMBER(MATCH(C4,'Apr 9'!$F$2:$F$300,0))),AND(ISNUMBER(MATCH(D4,'Apr 9'!$H$2:$H$300,0)),(ISNUMBER(MATCH(E4,'Apr 9'!$G$2:$G$300,0))))),"Found","Not Found")</f>
        <v>Not Found</v>
      </c>
      <c r="M4" s="26" t="str">
        <f>IF(OR(OR(ISNUMBER(MATCH(C4,'Apr 10'!$E$2:$E$300,0)),ISNUMBER(MATCH(C4,'Apr 10'!$F$2:$F$300,0))),AND(ISNUMBER(MATCH(D4,'Apr 10'!$H$2:$H$300,0)),(ISNUMBER(MATCH(E4,'Apr 10'!$G$2:$G$300,0))))),"Found","Not Found")</f>
        <v>Not Found</v>
      </c>
      <c r="N4" s="26">
        <f t="shared" si="0"/>
        <v>0</v>
      </c>
      <c r="O4" s="57" t="str">
        <f t="shared" si="1"/>
        <v>Yes</v>
      </c>
    </row>
    <row r="5" spans="2:15" ht="15" customHeight="1">
      <c r="B5" s="26" t="s">
        <v>746</v>
      </c>
      <c r="C5" s="23">
        <v>571</v>
      </c>
      <c r="D5" s="26" t="s">
        <v>743</v>
      </c>
      <c r="E5" s="26" t="s">
        <v>1411</v>
      </c>
      <c r="F5" s="26" t="s">
        <v>1410</v>
      </c>
      <c r="G5" s="26" t="str">
        <f>IF(OR(OR(ISNUMBER(MATCH(C5,'Apr 4'!$E$2:$E$300,0)),ISNUMBER(MATCH(C5,'Apr 4'!$F$2:$F$300,0))),AND(ISNUMBER(MATCH(D5,'Apr 4'!$H$2:$H$300,0)),(ISNUMBER(MATCH(E5,'Apr 4'!$G$2:$G$300,0))))),"Found","Not Found")</f>
        <v>Found</v>
      </c>
      <c r="H5" s="26" t="str">
        <f>IF(OR(OR(ISNUMBER(MATCH(C5,'Apr 5'!$E$2:$E$300,0)),ISNUMBER(MATCH(C5,'Apr 5'!$F$2:$F$300,0))),AND(ISNUMBER(MATCH(D5,'Apr 5'!$H$2:$H$300,0)),(ISNUMBER(MATCH(E5,'Apr 5'!$G$2:$G$300,0))))),"Found","Not Found")</f>
        <v>Found</v>
      </c>
      <c r="I5" s="24" t="str">
        <f>IF(OR(OR(ISNUMBER(MATCH(C5,'Apr 6'!$E$2:$E$300,0)),ISNUMBER(MATCH(C5,'Apr 6'!$F$2:$F$300,0))),AND(ISNUMBER(MATCH(D5,'Apr 6'!$H$2:$H$300,0)),(ISNUMBER(MATCH(E5,'Apr 6'!$G$2:$G$300,0))))),"Found","Not Found")</f>
        <v>Not Found</v>
      </c>
      <c r="J5" s="26" t="str">
        <f>IF(OR(OR(ISNUMBER(MATCH(C5,'Apr 7'!$E$2:$E$300,0)),ISNUMBER(MATCH(C5,'Apr 7'!$F$2:$F$300,0))),AND(ISNUMBER(MATCH(D5,'Apr 7'!$H$2:$H$300,0)),(ISNUMBER(MATCH(E5,'Apr 7'!$G$2:$G$300,0))))),"Found","Not Found")</f>
        <v>Not Found</v>
      </c>
      <c r="K5" s="26" t="str">
        <f>IF(OR(OR(ISNUMBER(MATCH(C5,'Apr 8'!$E$2:$E$300,0)),ISNUMBER(MATCH(C5,'Apr 8'!$F$2:$F$300,0))),AND(ISNUMBER(MATCH(D5,'Apr 8'!$H$2:$H$300,0)),(ISNUMBER(MATCH(E5,'Apr 8'!$G$2:$G$300,0))))),"Found","Not Found")</f>
        <v>Not Found</v>
      </c>
      <c r="L5" s="26" t="str">
        <f>IF(OR(OR(ISNUMBER(MATCH(C5,'Apr 9'!$E$2:$E$300,0)),ISNUMBER(MATCH(C5,'Apr 9'!$F$2:$F$300,0))),AND(ISNUMBER(MATCH(D5,'Apr 9'!$H$2:$H$300,0)),(ISNUMBER(MATCH(E5,'Apr 9'!$G$2:$G$300,0))))),"Found","Not Found")</f>
        <v>Not Found</v>
      </c>
      <c r="M5" s="26" t="str">
        <f>IF(OR(OR(ISNUMBER(MATCH(C5,'Apr 10'!$E$2:$E$300,0)),ISNUMBER(MATCH(C5,'Apr 10'!$F$2:$F$300,0))),AND(ISNUMBER(MATCH(D5,'Apr 10'!$H$2:$H$300,0)),(ISNUMBER(MATCH(E5,'Apr 10'!$G$2:$G$300,0))))),"Found","Not Found")</f>
        <v>Not Found</v>
      </c>
      <c r="N5" s="26">
        <f t="shared" si="0"/>
        <v>2</v>
      </c>
      <c r="O5" s="57" t="str">
        <f t="shared" si="1"/>
        <v>Yes</v>
      </c>
    </row>
    <row r="6" spans="2:15" ht="15" customHeight="1">
      <c r="B6" s="26" t="s">
        <v>951</v>
      </c>
      <c r="C6" s="23">
        <f>VLOOKUP(B6,'PKII Employee Details'!$A$2:$F$600,3,FALSE)</f>
        <v>505</v>
      </c>
      <c r="D6" s="26" t="s">
        <v>952</v>
      </c>
      <c r="E6" s="26" t="s">
        <v>953</v>
      </c>
      <c r="F6" s="26" t="s">
        <v>1410</v>
      </c>
      <c r="G6" s="26" t="str">
        <f>IF(OR(OR(ISNUMBER(MATCH(C6,'Apr 4'!$E$2:$E$300,0)),ISNUMBER(MATCH(C6,'Apr 4'!$F$2:$F$300,0))),AND(ISNUMBER(MATCH(D6,'Apr 4'!$H$2:$H$300,0)),(ISNUMBER(MATCH(E6,'Apr 4'!$G$2:$G$300,0))))),"Found","Not Found")</f>
        <v>Found</v>
      </c>
      <c r="H6" s="26" t="str">
        <f>IF(OR(OR(ISNUMBER(MATCH(C6,'Apr 5'!$E$2:$E$300,0)),ISNUMBER(MATCH(C6,'Apr 5'!$F$2:$F$300,0))),AND(ISNUMBER(MATCH(D6,'Apr 5'!$H$2:$H$300,0)),(ISNUMBER(MATCH(E6,'Apr 5'!$G$2:$G$300,0))))),"Found","Not Found")</f>
        <v>Not Found</v>
      </c>
      <c r="I6" s="24" t="str">
        <f>IF(OR(OR(ISNUMBER(MATCH(C6,'Apr 6'!$E$2:$E$300,0)),ISNUMBER(MATCH(C6,'Apr 6'!$F$2:$F$300,0))),AND(ISNUMBER(MATCH(D6,'Apr 6'!$H$2:$H$300,0)),(ISNUMBER(MATCH(E6,'Apr 6'!$G$2:$G$300,0))))),"Found","Not Found")</f>
        <v>Found</v>
      </c>
      <c r="J6" s="26" t="str">
        <f>IF(OR(OR(ISNUMBER(MATCH(C6,'Apr 7'!$E$2:$E$300,0)),ISNUMBER(MATCH(C6,'Apr 7'!$F$2:$F$300,0))),AND(ISNUMBER(MATCH(D6,'Apr 7'!$H$2:$H$300,0)),(ISNUMBER(MATCH(E6,'Apr 7'!$G$2:$G$300,0))))),"Found","Not Found")</f>
        <v>Found</v>
      </c>
      <c r="K6" s="26" t="str">
        <f>IF(OR(OR(ISNUMBER(MATCH(C6,'Apr 8'!$E$2:$E$300,0)),ISNUMBER(MATCH(C6,'Apr 8'!$F$2:$F$300,0))),AND(ISNUMBER(MATCH(D6,'Apr 8'!$H$2:$H$300,0)),(ISNUMBER(MATCH(E6,'Apr 8'!$G$2:$G$300,0))))),"Found","Not Found")</f>
        <v>Found</v>
      </c>
      <c r="L6" s="26" t="str">
        <f>IF(OR(OR(ISNUMBER(MATCH(C6,'Apr 9'!$E$2:$E$300,0)),ISNUMBER(MATCH(C6,'Apr 9'!$F$2:$F$300,0))),AND(ISNUMBER(MATCH(D6,'Apr 9'!$H$2:$H$300,0)),(ISNUMBER(MATCH(E6,'Apr 9'!$G$2:$G$300,0))))),"Found","Not Found")</f>
        <v>Found</v>
      </c>
      <c r="M6" s="26" t="str">
        <f>IF(OR(OR(ISNUMBER(MATCH(C6,'Apr 10'!$E$2:$E$300,0)),ISNUMBER(MATCH(C6,'Apr 10'!$F$2:$F$300,0))),AND(ISNUMBER(MATCH(D6,'Apr 10'!$H$2:$H$300,0)),(ISNUMBER(MATCH(E6,'Apr 10'!$G$2:$G$300,0))))),"Found","Not Found")</f>
        <v>Found</v>
      </c>
      <c r="N6" s="26">
        <f t="shared" si="0"/>
        <v>6</v>
      </c>
      <c r="O6" s="57" t="str">
        <f t="shared" si="1"/>
        <v>No</v>
      </c>
    </row>
    <row r="7" spans="2:15" ht="15" customHeight="1">
      <c r="B7" s="28" t="s">
        <v>335</v>
      </c>
      <c r="C7" s="23" t="str">
        <f>VLOOKUP(B7,'PKII Employee Details'!$A$2:$F$600,3,FALSE)</f>
        <v>C259</v>
      </c>
      <c r="D7" s="26" t="s">
        <v>337</v>
      </c>
      <c r="E7" s="27" t="s">
        <v>338</v>
      </c>
      <c r="F7" s="26" t="s">
        <v>1410</v>
      </c>
      <c r="G7" s="26" t="str">
        <f>IF(OR(OR(ISNUMBER(MATCH(C7,'Apr 4'!$E$2:$E$300,0)),ISNUMBER(MATCH(C7,'Apr 4'!$F$2:$F$300,0))),AND(ISNUMBER(MATCH(D7,'Apr 4'!$H$2:$H$300,0)),(ISNUMBER(MATCH(E7,'Apr 4'!$G$2:$G$300,0))))),"Found","Not Found")</f>
        <v>Found</v>
      </c>
      <c r="H7" s="26" t="str">
        <f>IF(OR(OR(ISNUMBER(MATCH(C7,'Apr 5'!$E$2:$E$300,0)),ISNUMBER(MATCH(C7,'Apr 5'!$F$2:$F$300,0))),AND(ISNUMBER(MATCH(D7,'Apr 5'!$H$2:$H$300,0)),(ISNUMBER(MATCH(E7,'Apr 5'!$G$2:$G$300,0))))),"Found","Not Found")</f>
        <v>Found</v>
      </c>
      <c r="I7" s="24" t="str">
        <f>IF(OR(OR(ISNUMBER(MATCH(C7,'Apr 6'!$E$2:$E$300,0)),ISNUMBER(MATCH(C7,'Apr 6'!$F$2:$F$300,0))),AND(ISNUMBER(MATCH(D7,'Apr 6'!$H$2:$H$300,0)),(ISNUMBER(MATCH(E7,'Apr 6'!$G$2:$G$300,0))))),"Found","Not Found")</f>
        <v>Found</v>
      </c>
      <c r="J7" s="26" t="str">
        <f>IF(OR(OR(ISNUMBER(MATCH(C7,'Apr 7'!$E$2:$E$300,0)),ISNUMBER(MATCH(C7,'Apr 7'!$F$2:$F$300,0))),AND(ISNUMBER(MATCH(D7,'Apr 7'!$H$2:$H$300,0)),(ISNUMBER(MATCH(E7,'Apr 7'!$G$2:$G$300,0))))),"Found","Not Found")</f>
        <v>Found</v>
      </c>
      <c r="K7" s="26" t="str">
        <f>IF(OR(OR(ISNUMBER(MATCH(C7,'Apr 8'!$E$2:$E$300,0)),ISNUMBER(MATCH(C7,'Apr 8'!$F$2:$F$300,0))),AND(ISNUMBER(MATCH(D7,'Apr 8'!$H$2:$H$300,0)),(ISNUMBER(MATCH(E7,'Apr 8'!$G$2:$G$300,0))))),"Found","Not Found")</f>
        <v>Found</v>
      </c>
      <c r="L7" s="26" t="str">
        <f>IF(OR(OR(ISNUMBER(MATCH(C7,'Apr 9'!$E$2:$E$300,0)),ISNUMBER(MATCH(C7,'Apr 9'!$F$2:$F$300,0))),AND(ISNUMBER(MATCH(D7,'Apr 9'!$H$2:$H$300,0)),(ISNUMBER(MATCH(E7,'Apr 9'!$G$2:$G$300,0))))),"Found","Not Found")</f>
        <v>Found</v>
      </c>
      <c r="M7" s="26" t="str">
        <f>IF(OR(OR(ISNUMBER(MATCH(C7,'Apr 10'!$E$2:$E$300,0)),ISNUMBER(MATCH(C7,'Apr 10'!$F$2:$F$300,0))),AND(ISNUMBER(MATCH(D7,'Apr 10'!$H$2:$H$300,0)),(ISNUMBER(MATCH(E7,'Apr 10'!$G$2:$G$300,0))))),"Found","Not Found")</f>
        <v>Found</v>
      </c>
      <c r="N7" s="26">
        <f t="shared" si="0"/>
        <v>7</v>
      </c>
      <c r="O7" s="57" t="str">
        <f t="shared" si="1"/>
        <v>No</v>
      </c>
    </row>
    <row r="8" spans="2:15" ht="15" customHeight="1">
      <c r="B8" s="28" t="s">
        <v>1258</v>
      </c>
      <c r="C8" s="23">
        <v>480</v>
      </c>
      <c r="D8" s="26" t="s">
        <v>1256</v>
      </c>
      <c r="E8" s="29" t="s">
        <v>1255</v>
      </c>
      <c r="F8" s="26" t="s">
        <v>1410</v>
      </c>
      <c r="G8" s="26" t="str">
        <f>IF(OR(OR(ISNUMBER(MATCH(C8,'Apr 4'!$E$2:$E$300,0)),ISNUMBER(MATCH(C8,'Apr 4'!$F$2:$F$300,0))),AND(ISNUMBER(MATCH(D8,'Apr 4'!$H$2:$H$300,0)),(ISNUMBER(MATCH(E8,'Apr 4'!$G$2:$G$300,0))))),"Found","Not Found")</f>
        <v>Found</v>
      </c>
      <c r="H8" s="26" t="str">
        <f>IF(OR(OR(ISNUMBER(MATCH(C8,'Apr 5'!$E$2:$E$300,0)),ISNUMBER(MATCH(C8,'Apr 5'!$F$2:$F$300,0))),AND(ISNUMBER(MATCH(D8,'Apr 5'!$H$2:$H$300,0)),(ISNUMBER(MATCH(E8,'Apr 5'!$G$2:$G$300,0))))),"Found","Not Found")</f>
        <v>Found</v>
      </c>
      <c r="I8" s="24" t="str">
        <f>IF(OR(OR(ISNUMBER(MATCH(C8,'Apr 6'!$E$2:$E$300,0)),ISNUMBER(MATCH(C8,'Apr 6'!$F$2:$F$300,0))),AND(ISNUMBER(MATCH(D8,'Apr 6'!$H$2:$H$300,0)),(ISNUMBER(MATCH(E8,'Apr 6'!$G$2:$G$300,0))))),"Found","Not Found")</f>
        <v>Found</v>
      </c>
      <c r="J8" s="26" t="str">
        <f>IF(OR(OR(ISNUMBER(MATCH(C8,'Apr 7'!$E$2:$E$300,0)),ISNUMBER(MATCH(C8,'Apr 7'!$F$2:$F$300,0))),AND(ISNUMBER(MATCH(D8,'Apr 7'!$H$2:$H$300,0)),(ISNUMBER(MATCH(E8,'Apr 7'!$G$2:$G$300,0))))),"Found","Not Found")</f>
        <v>Found</v>
      </c>
      <c r="K8" s="26" t="str">
        <f>IF(OR(OR(ISNUMBER(MATCH(C8,'Apr 8'!$E$2:$E$300,0)),ISNUMBER(MATCH(C8,'Apr 8'!$F$2:$F$300,0))),AND(ISNUMBER(MATCH(D8,'Apr 8'!$H$2:$H$300,0)),(ISNUMBER(MATCH(E8,'Apr 8'!$G$2:$G$300,0))))),"Found","Not Found")</f>
        <v>Found</v>
      </c>
      <c r="L8" s="26" t="str">
        <f>IF(OR(OR(ISNUMBER(MATCH(C8,'Apr 9'!$E$2:$E$300,0)),ISNUMBER(MATCH(C8,'Apr 9'!$F$2:$F$300,0))),AND(ISNUMBER(MATCH(D8,'Apr 9'!$H$2:$H$300,0)),(ISNUMBER(MATCH(E8,'Apr 9'!$G$2:$G$300,0))))),"Found","Not Found")</f>
        <v>Found</v>
      </c>
      <c r="M8" s="26" t="str">
        <f>IF(OR(OR(ISNUMBER(MATCH(C8,'Apr 10'!$E$2:$E$300,0)),ISNUMBER(MATCH(C8,'Apr 10'!$F$2:$F$300,0))),AND(ISNUMBER(MATCH(D8,'Apr 10'!$H$2:$H$300,0)),(ISNUMBER(MATCH(E8,'Apr 10'!$G$2:$G$300,0))))),"Found","Not Found")</f>
        <v>Found</v>
      </c>
      <c r="N8" s="26">
        <f t="shared" si="0"/>
        <v>7</v>
      </c>
      <c r="O8" s="57" t="str">
        <f t="shared" si="1"/>
        <v>No</v>
      </c>
    </row>
    <row r="9" spans="2:15" ht="15" customHeight="1">
      <c r="B9" s="26" t="s">
        <v>1061</v>
      </c>
      <c r="C9" s="23" t="str">
        <f>VLOOKUP(B9,'PKII Employee Details'!$A$2:$F$600,3,FALSE)</f>
        <v>C767</v>
      </c>
      <c r="D9" s="26" t="s">
        <v>71</v>
      </c>
      <c r="E9" s="27" t="s">
        <v>70</v>
      </c>
      <c r="F9" s="26" t="s">
        <v>1410</v>
      </c>
      <c r="G9" s="26" t="str">
        <f>IF(OR(OR(ISNUMBER(MATCH(C9,'Apr 4'!$E$2:$E$300,0)),ISNUMBER(MATCH(C9,'Apr 4'!$F$2:$F$300,0))),AND(ISNUMBER(MATCH(D9,'Apr 4'!$H$2:$H$300,0)),(ISNUMBER(MATCH(E9,'Apr 4'!$G$2:$G$300,0))))),"Found","Not Found")</f>
        <v>Found</v>
      </c>
      <c r="H9" s="26" t="str">
        <f>IF(OR(OR(ISNUMBER(MATCH(C9,'Apr 5'!$E$2:$E$300,0)),ISNUMBER(MATCH(C9,'Apr 5'!$F$2:$F$300,0))),AND(ISNUMBER(MATCH(D9,'Apr 5'!$H$2:$H$300,0)),(ISNUMBER(MATCH(E9,'Apr 5'!$G$2:$G$300,0))))),"Found","Not Found")</f>
        <v>Found</v>
      </c>
      <c r="I9" s="24" t="str">
        <f>IF(OR(OR(ISNUMBER(MATCH(C9,'Apr 6'!$E$2:$E$300,0)),ISNUMBER(MATCH(C9,'Apr 6'!$F$2:$F$300,0))),AND(ISNUMBER(MATCH(D9,'Apr 6'!$H$2:$H$300,0)),(ISNUMBER(MATCH(E9,'Apr 6'!$G$2:$G$300,0))))),"Found","Not Found")</f>
        <v>Not Found</v>
      </c>
      <c r="J9" s="26" t="str">
        <f>IF(OR(OR(ISNUMBER(MATCH(C9,'Apr 7'!$E$2:$E$300,0)),ISNUMBER(MATCH(C9,'Apr 7'!$F$2:$F$300,0))),AND(ISNUMBER(MATCH(D9,'Apr 7'!$H$2:$H$300,0)),(ISNUMBER(MATCH(E9,'Apr 7'!$G$2:$G$300,0))))),"Found","Not Found")</f>
        <v>Not Found</v>
      </c>
      <c r="K9" s="26" t="str">
        <f>IF(OR(OR(ISNUMBER(MATCH(C9,'Apr 8'!$E$2:$E$300,0)),ISNUMBER(MATCH(C9,'Apr 8'!$F$2:$F$300,0))),AND(ISNUMBER(MATCH(D9,'Apr 8'!$H$2:$H$300,0)),(ISNUMBER(MATCH(E9,'Apr 8'!$G$2:$G$300,0))))),"Found","Not Found")</f>
        <v>Not Found</v>
      </c>
      <c r="L9" s="26" t="str">
        <f>IF(OR(OR(ISNUMBER(MATCH(C9,'Apr 9'!$E$2:$E$300,0)),ISNUMBER(MATCH(C9,'Apr 9'!$F$2:$F$300,0))),AND(ISNUMBER(MATCH(D9,'Apr 9'!$H$2:$H$300,0)),(ISNUMBER(MATCH(E9,'Apr 9'!$G$2:$G$300,0))))),"Found","Not Found")</f>
        <v>Not Found</v>
      </c>
      <c r="M9" s="26" t="str">
        <f>IF(OR(OR(ISNUMBER(MATCH(C9,'Apr 10'!$E$2:$E$300,0)),ISNUMBER(MATCH(C9,'Apr 10'!$F$2:$F$300,0))),AND(ISNUMBER(MATCH(D9,'Apr 10'!$H$2:$H$300,0)),(ISNUMBER(MATCH(E9,'Apr 10'!$G$2:$G$300,0))))),"Found","Not Found")</f>
        <v>Not Found</v>
      </c>
      <c r="N9" s="26">
        <f t="shared" si="0"/>
        <v>2</v>
      </c>
      <c r="O9" s="57" t="str">
        <f t="shared" si="1"/>
        <v>Yes</v>
      </c>
    </row>
    <row r="10" spans="2:15" ht="15" customHeight="1">
      <c r="B10" s="26" t="s">
        <v>705</v>
      </c>
      <c r="C10" s="23" t="str">
        <f>VLOOKUP(B10,'PKII Employee Details'!$A$2:$F$600,3,FALSE)</f>
        <v>C652</v>
      </c>
      <c r="D10" s="26" t="s">
        <v>89</v>
      </c>
      <c r="E10" s="27" t="s">
        <v>88</v>
      </c>
      <c r="F10" s="26" t="s">
        <v>1410</v>
      </c>
      <c r="G10" s="26" t="str">
        <f>IF(OR(OR(ISNUMBER(MATCH(C10,'Apr 4'!$E$2:$E$300,0)),ISNUMBER(MATCH(C10,'Apr 4'!$F$2:$F$300,0))),AND(ISNUMBER(MATCH(D10,'Apr 4'!$H$2:$H$300,0)),(ISNUMBER(MATCH(E10,'Apr 4'!$G$2:$G$300,0))))),"Found","Not Found")</f>
        <v>Found</v>
      </c>
      <c r="H10" s="26" t="str">
        <f>IF(OR(OR(ISNUMBER(MATCH(C10,'Apr 5'!$E$2:$E$300,0)),ISNUMBER(MATCH(C10,'Apr 5'!$F$2:$F$300,0))),AND(ISNUMBER(MATCH(D10,'Apr 5'!$H$2:$H$300,0)),(ISNUMBER(MATCH(E10,'Apr 5'!$G$2:$G$300,0))))),"Found","Not Found")</f>
        <v>Found</v>
      </c>
      <c r="I10" s="24" t="str">
        <f>IF(OR(OR(ISNUMBER(MATCH(C10,'Apr 6'!$E$2:$E$300,0)),ISNUMBER(MATCH(C10,'Apr 6'!$F$2:$F$300,0))),AND(ISNUMBER(MATCH(D10,'Apr 6'!$H$2:$H$300,0)),(ISNUMBER(MATCH(E10,'Apr 6'!$G$2:$G$300,0))))),"Found","Not Found")</f>
        <v>Found</v>
      </c>
      <c r="J10" s="26" t="str">
        <f>IF(OR(OR(ISNUMBER(MATCH(C10,'Apr 7'!$E$2:$E$300,0)),ISNUMBER(MATCH(C10,'Apr 7'!$F$2:$F$300,0))),AND(ISNUMBER(MATCH(D10,'Apr 7'!$H$2:$H$300,0)),(ISNUMBER(MATCH(E10,'Apr 7'!$G$2:$G$300,0))))),"Found","Not Found")</f>
        <v>Not Found</v>
      </c>
      <c r="K10" s="26" t="str">
        <f>IF(OR(OR(ISNUMBER(MATCH(C10,'Apr 8'!$E$2:$E$300,0)),ISNUMBER(MATCH(C10,'Apr 8'!$F$2:$F$300,0))),AND(ISNUMBER(MATCH(D10,'Apr 8'!$H$2:$H$300,0)),(ISNUMBER(MATCH(E10,'Apr 8'!$G$2:$G$300,0))))),"Found","Not Found")</f>
        <v>Found</v>
      </c>
      <c r="L10" s="26" t="str">
        <f>IF(OR(OR(ISNUMBER(MATCH(C10,'Apr 9'!$E$2:$E$300,0)),ISNUMBER(MATCH(C10,'Apr 9'!$F$2:$F$300,0))),AND(ISNUMBER(MATCH(D10,'Apr 9'!$H$2:$H$300,0)),(ISNUMBER(MATCH(E10,'Apr 9'!$G$2:$G$300,0))))),"Found","Not Found")</f>
        <v>Found</v>
      </c>
      <c r="M10" s="26" t="str">
        <f>IF(OR(OR(ISNUMBER(MATCH(C10,'Apr 10'!$E$2:$E$300,0)),ISNUMBER(MATCH(C10,'Apr 10'!$F$2:$F$300,0))),AND(ISNUMBER(MATCH(D10,'Apr 10'!$H$2:$H$300,0)),(ISNUMBER(MATCH(E10,'Apr 10'!$G$2:$G$300,0))))),"Found","Not Found")</f>
        <v>Found</v>
      </c>
      <c r="N10" s="26">
        <f t="shared" si="0"/>
        <v>6</v>
      </c>
      <c r="O10" s="57" t="str">
        <f t="shared" si="1"/>
        <v>No</v>
      </c>
    </row>
    <row r="11" spans="2:15" ht="15" customHeight="1">
      <c r="B11" s="26" t="s">
        <v>397</v>
      </c>
      <c r="C11" s="23" t="str">
        <f>VLOOKUP(B11,'PKII Employee Details'!$A$2:$F$600,3,FALSE)</f>
        <v>C764</v>
      </c>
      <c r="D11" s="26" t="s">
        <v>43</v>
      </c>
      <c r="E11" s="27" t="s">
        <v>42</v>
      </c>
      <c r="F11" s="26" t="s">
        <v>1410</v>
      </c>
      <c r="G11" s="26" t="str">
        <f>IF(OR(OR(ISNUMBER(MATCH(C11,'Apr 4'!$E$2:$E$300,0)),ISNUMBER(MATCH(C11,'Apr 4'!$F$2:$F$300,0))),AND(ISNUMBER(MATCH(D11,'Apr 4'!$H$2:$H$300,0)),(ISNUMBER(MATCH(E11,'Apr 4'!$G$2:$G$300,0))))),"Found","Not Found")</f>
        <v>Found</v>
      </c>
      <c r="H11" s="26" t="str">
        <f>IF(OR(OR(ISNUMBER(MATCH(C11,'Apr 5'!$E$2:$E$300,0)),ISNUMBER(MATCH(C11,'Apr 5'!$F$2:$F$300,0))),AND(ISNUMBER(MATCH(D11,'Apr 5'!$H$2:$H$300,0)),(ISNUMBER(MATCH(E11,'Apr 5'!$G$2:$G$300,0))))),"Found","Not Found")</f>
        <v>Not Found</v>
      </c>
      <c r="I11" s="24" t="str">
        <f>IF(OR(OR(ISNUMBER(MATCH(C11,'Apr 6'!$E$2:$E$300,0)),ISNUMBER(MATCH(C11,'Apr 6'!$F$2:$F$300,0))),AND(ISNUMBER(MATCH(D11,'Apr 6'!$H$2:$H$300,0)),(ISNUMBER(MATCH(E11,'Apr 6'!$G$2:$G$300,0))))),"Found","Not Found")</f>
        <v>Found</v>
      </c>
      <c r="J11" s="26" t="str">
        <f>IF(OR(OR(ISNUMBER(MATCH(C11,'Apr 7'!$E$2:$E$300,0)),ISNUMBER(MATCH(C11,'Apr 7'!$F$2:$F$300,0))),AND(ISNUMBER(MATCH(D11,'Apr 7'!$H$2:$H$300,0)),(ISNUMBER(MATCH(E11,'Apr 7'!$G$2:$G$300,0))))),"Found","Not Found")</f>
        <v>Found</v>
      </c>
      <c r="K11" s="26" t="str">
        <f>IF(OR(OR(ISNUMBER(MATCH(C11,'Apr 8'!$E$2:$E$300,0)),ISNUMBER(MATCH(C11,'Apr 8'!$F$2:$F$300,0))),AND(ISNUMBER(MATCH(D11,'Apr 8'!$H$2:$H$300,0)),(ISNUMBER(MATCH(E11,'Apr 8'!$G$2:$G$300,0))))),"Found","Not Found")</f>
        <v>Not Found</v>
      </c>
      <c r="L11" s="26" t="str">
        <f>IF(OR(OR(ISNUMBER(MATCH(C11,'Apr 9'!$E$2:$E$300,0)),ISNUMBER(MATCH(C11,'Apr 9'!$F$2:$F$300,0))),AND(ISNUMBER(MATCH(D11,'Apr 9'!$H$2:$H$300,0)),(ISNUMBER(MATCH(E11,'Apr 9'!$G$2:$G$300,0))))),"Found","Not Found")</f>
        <v>Found</v>
      </c>
      <c r="M11" s="26" t="str">
        <f>IF(OR(OR(ISNUMBER(MATCH(C11,'Apr 10'!$E$2:$E$300,0)),ISNUMBER(MATCH(C11,'Apr 10'!$F$2:$F$300,0))),AND(ISNUMBER(MATCH(D11,'Apr 10'!$H$2:$H$300,0)),(ISNUMBER(MATCH(E11,'Apr 10'!$G$2:$G$300,0))))),"Found","Not Found")</f>
        <v>Found</v>
      </c>
      <c r="N11" s="26">
        <f t="shared" si="0"/>
        <v>5</v>
      </c>
      <c r="O11" s="57" t="str">
        <f t="shared" si="1"/>
        <v>No</v>
      </c>
    </row>
    <row r="12" spans="2:15" ht="15" customHeight="1">
      <c r="B12" s="26" t="s">
        <v>513</v>
      </c>
      <c r="C12" s="23" t="str">
        <f>VLOOKUP(B12,'PKII Employee Details'!$A$2:$F$600,3,FALSE)</f>
        <v>C508</v>
      </c>
      <c r="D12" s="26" t="s">
        <v>511</v>
      </c>
      <c r="E12" s="27" t="s">
        <v>515</v>
      </c>
      <c r="F12" s="26" t="s">
        <v>1410</v>
      </c>
      <c r="G12" s="26" t="str">
        <f>IF(OR(OR(ISNUMBER(MATCH(C12,'Apr 4'!$E$2:$E$300,0)),ISNUMBER(MATCH(C12,'Apr 4'!$F$2:$F$300,0))),AND(ISNUMBER(MATCH(D12,'Apr 4'!$H$2:$H$300,0)),(ISNUMBER(MATCH(E12,'Apr 4'!$G$2:$G$300,0))))),"Found","Not Found")</f>
        <v>Not Found</v>
      </c>
      <c r="H12" s="26" t="str">
        <f>IF(OR(OR(ISNUMBER(MATCH(C12,'Apr 5'!$E$2:$E$300,0)),ISNUMBER(MATCH(C12,'Apr 5'!$F$2:$F$300,0))),AND(ISNUMBER(MATCH(D12,'Apr 5'!$H$2:$H$300,0)),(ISNUMBER(MATCH(E12,'Apr 5'!$G$2:$G$300,0))))),"Found","Not Found")</f>
        <v>Not Found</v>
      </c>
      <c r="I12" s="24" t="str">
        <f>IF(OR(OR(ISNUMBER(MATCH(C12,'Apr 6'!$E$2:$E$300,0)),ISNUMBER(MATCH(C12,'Apr 6'!$F$2:$F$300,0))),AND(ISNUMBER(MATCH(D12,'Apr 6'!$H$2:$H$300,0)),(ISNUMBER(MATCH(E12,'Apr 6'!$G$2:$G$300,0))))),"Found","Not Found")</f>
        <v>Not Found</v>
      </c>
      <c r="J12" s="26" t="str">
        <f>IF(OR(OR(ISNUMBER(MATCH(C12,'Apr 7'!$E$2:$E$300,0)),ISNUMBER(MATCH(C12,'Apr 7'!$F$2:$F$300,0))),AND(ISNUMBER(MATCH(D12,'Apr 7'!$H$2:$H$300,0)),(ISNUMBER(MATCH(E12,'Apr 7'!$G$2:$G$300,0))))),"Found","Not Found")</f>
        <v>Not Found</v>
      </c>
      <c r="K12" s="26" t="str">
        <f>IF(OR(OR(ISNUMBER(MATCH(C12,'Apr 8'!$E$2:$E$300,0)),ISNUMBER(MATCH(C12,'Apr 8'!$F$2:$F$300,0))),AND(ISNUMBER(MATCH(D12,'Apr 8'!$H$2:$H$300,0)),(ISNUMBER(MATCH(E12,'Apr 8'!$G$2:$G$300,0))))),"Found","Not Found")</f>
        <v>Not Found</v>
      </c>
      <c r="L12" s="26" t="str">
        <f>IF(OR(OR(ISNUMBER(MATCH(C12,'Apr 9'!$E$2:$E$300,0)),ISNUMBER(MATCH(C12,'Apr 9'!$F$2:$F$300,0))),AND(ISNUMBER(MATCH(D12,'Apr 9'!$H$2:$H$300,0)),(ISNUMBER(MATCH(E12,'Apr 9'!$G$2:$G$300,0))))),"Found","Not Found")</f>
        <v>Not Found</v>
      </c>
      <c r="M12" s="26" t="str">
        <f>IF(OR(OR(ISNUMBER(MATCH(C12,'Apr 10'!$E$2:$E$300,0)),ISNUMBER(MATCH(C12,'Apr 10'!$F$2:$F$300,0))),AND(ISNUMBER(MATCH(D12,'Apr 10'!$H$2:$H$300,0)),(ISNUMBER(MATCH(E12,'Apr 10'!$G$2:$G$300,0))))),"Found","Not Found")</f>
        <v>Not Found</v>
      </c>
      <c r="N12" s="26">
        <f t="shared" si="0"/>
        <v>0</v>
      </c>
      <c r="O12" s="57" t="str">
        <f t="shared" si="1"/>
        <v>Yes</v>
      </c>
    </row>
    <row r="13" spans="2:15" ht="15" customHeight="1">
      <c r="B13" s="26" t="s">
        <v>799</v>
      </c>
      <c r="C13" s="23" t="str">
        <f>VLOOKUP(B13,'PKII Employee Details'!$A$2:$F$600,3,FALSE)</f>
        <v>C766</v>
      </c>
      <c r="D13" s="26" t="s">
        <v>65</v>
      </c>
      <c r="E13" s="27" t="s">
        <v>64</v>
      </c>
      <c r="F13" s="26" t="s">
        <v>1410</v>
      </c>
      <c r="G13" s="26" t="str">
        <f>IF(OR(OR(ISNUMBER(MATCH(C13,'Apr 4'!$E$2:$E$300,0)),ISNUMBER(MATCH(C13,'Apr 4'!$F$2:$F$300,0))),AND(ISNUMBER(MATCH(D13,'Apr 4'!$H$2:$H$300,0)),(ISNUMBER(MATCH(E13,'Apr 4'!$G$2:$G$300,0))))),"Found","Not Found")</f>
        <v>Found</v>
      </c>
      <c r="H13" s="26" t="str">
        <f>IF(OR(OR(ISNUMBER(MATCH(C13,'Apr 5'!$E$2:$E$300,0)),ISNUMBER(MATCH(C13,'Apr 5'!$F$2:$F$300,0))),AND(ISNUMBER(MATCH(D13,'Apr 5'!$H$2:$H$300,0)),(ISNUMBER(MATCH(E13,'Apr 5'!$G$2:$G$300,0))))),"Found","Not Found")</f>
        <v>Found</v>
      </c>
      <c r="I13" s="24" t="str">
        <f>IF(OR(OR(ISNUMBER(MATCH(C13,'Apr 6'!$E$2:$E$300,0)),ISNUMBER(MATCH(C13,'Apr 6'!$F$2:$F$300,0))),AND(ISNUMBER(MATCH(D13,'Apr 6'!$H$2:$H$300,0)),(ISNUMBER(MATCH(E13,'Apr 6'!$G$2:$G$300,0))))),"Found","Not Found")</f>
        <v>Not Found</v>
      </c>
      <c r="J13" s="26" t="str">
        <f>IF(OR(OR(ISNUMBER(MATCH(C13,'Apr 7'!$E$2:$E$300,0)),ISNUMBER(MATCH(C13,'Apr 7'!$F$2:$F$300,0))),AND(ISNUMBER(MATCH(D13,'Apr 7'!$H$2:$H$300,0)),(ISNUMBER(MATCH(E13,'Apr 7'!$G$2:$G$300,0))))),"Found","Not Found")</f>
        <v>Found</v>
      </c>
      <c r="K13" s="26" t="str">
        <f>IF(OR(OR(ISNUMBER(MATCH(C13,'Apr 8'!$E$2:$E$300,0)),ISNUMBER(MATCH(C13,'Apr 8'!$F$2:$F$300,0))),AND(ISNUMBER(MATCH(D13,'Apr 8'!$H$2:$H$300,0)),(ISNUMBER(MATCH(E13,'Apr 8'!$G$2:$G$300,0))))),"Found","Not Found")</f>
        <v>Found</v>
      </c>
      <c r="L13" s="26" t="str">
        <f>IF(OR(OR(ISNUMBER(MATCH(C13,'Apr 9'!$E$2:$E$300,0)),ISNUMBER(MATCH(C13,'Apr 9'!$F$2:$F$300,0))),AND(ISNUMBER(MATCH(D13,'Apr 9'!$H$2:$H$300,0)),(ISNUMBER(MATCH(E13,'Apr 9'!$G$2:$G$300,0))))),"Found","Not Found")</f>
        <v>Not Found</v>
      </c>
      <c r="M13" s="26" t="str">
        <f>IF(OR(OR(ISNUMBER(MATCH(C13,'Apr 10'!$E$2:$E$300,0)),ISNUMBER(MATCH(C13,'Apr 10'!$F$2:$F$300,0))),AND(ISNUMBER(MATCH(D13,'Apr 10'!$H$2:$H$300,0)),(ISNUMBER(MATCH(E13,'Apr 10'!$G$2:$G$300,0))))),"Found","Not Found")</f>
        <v>Not Found</v>
      </c>
      <c r="N13" s="26">
        <f t="shared" si="0"/>
        <v>4</v>
      </c>
      <c r="O13" s="57" t="str">
        <f t="shared" si="1"/>
        <v>No</v>
      </c>
    </row>
    <row r="14" spans="2:15" ht="15" customHeight="1">
      <c r="B14" s="26" t="s">
        <v>891</v>
      </c>
      <c r="C14" s="23" t="str">
        <f>VLOOKUP(B14,'PKII Employee Details'!$A$2:$F$600,3,FALSE)</f>
        <v>C768</v>
      </c>
      <c r="D14" s="26" t="s">
        <v>893</v>
      </c>
      <c r="E14" s="27" t="s">
        <v>894</v>
      </c>
      <c r="F14" s="26" t="s">
        <v>1410</v>
      </c>
      <c r="G14" s="26" t="str">
        <f>IF(OR(OR(ISNUMBER(MATCH(C14,'Apr 4'!$E$2:$E$300,0)),ISNUMBER(MATCH(C14,'Apr 4'!$F$2:$F$300,0))),AND(ISNUMBER(MATCH(D14,'Apr 4'!$H$2:$H$300,0)),(ISNUMBER(MATCH(E14,'Apr 4'!$G$2:$G$300,0))))),"Found","Not Found")</f>
        <v>Not Found</v>
      </c>
      <c r="H14" s="26" t="str">
        <f>IF(OR(OR(ISNUMBER(MATCH(C14,'Apr 5'!$E$2:$E$300,0)),ISNUMBER(MATCH(C14,'Apr 5'!$F$2:$F$300,0))),AND(ISNUMBER(MATCH(D14,'Apr 5'!$H$2:$H$300,0)),(ISNUMBER(MATCH(E14,'Apr 5'!$G$2:$G$300,0))))),"Found","Not Found")</f>
        <v>Not Found</v>
      </c>
      <c r="I14" s="24" t="str">
        <f>IF(OR(OR(ISNUMBER(MATCH(C14,'Apr 6'!$E$2:$E$300,0)),ISNUMBER(MATCH(C14,'Apr 6'!$F$2:$F$300,0))),AND(ISNUMBER(MATCH(D14,'Apr 6'!$H$2:$H$300,0)),(ISNUMBER(MATCH(E14,'Apr 6'!$G$2:$G$300,0))))),"Found","Not Found")</f>
        <v>Not Found</v>
      </c>
      <c r="J14" s="26" t="str">
        <f>IF(OR(OR(ISNUMBER(MATCH(C14,'Apr 7'!$E$2:$E$300,0)),ISNUMBER(MATCH(C14,'Apr 7'!$F$2:$F$300,0))),AND(ISNUMBER(MATCH(D14,'Apr 7'!$H$2:$H$300,0)),(ISNUMBER(MATCH(E14,'Apr 7'!$G$2:$G$300,0))))),"Found","Not Found")</f>
        <v>Not Found</v>
      </c>
      <c r="K14" s="26" t="str">
        <f>IF(OR(OR(ISNUMBER(MATCH(C14,'Apr 8'!$E$2:$E$300,0)),ISNUMBER(MATCH(C14,'Apr 8'!$F$2:$F$300,0))),AND(ISNUMBER(MATCH(D14,'Apr 8'!$H$2:$H$300,0)),(ISNUMBER(MATCH(E14,'Apr 8'!$G$2:$G$300,0))))),"Found","Not Found")</f>
        <v>Not Found</v>
      </c>
      <c r="L14" s="26" t="str">
        <f>IF(OR(OR(ISNUMBER(MATCH(C14,'Apr 9'!$E$2:$E$300,0)),ISNUMBER(MATCH(C14,'Apr 9'!$F$2:$F$300,0))),AND(ISNUMBER(MATCH(D14,'Apr 9'!$H$2:$H$300,0)),(ISNUMBER(MATCH(E14,'Apr 9'!$G$2:$G$300,0))))),"Found","Not Found")</f>
        <v>Not Found</v>
      </c>
      <c r="M14" s="26" t="str">
        <f>IF(OR(OR(ISNUMBER(MATCH(C14,'Apr 10'!$E$2:$E$300,0)),ISNUMBER(MATCH(C14,'Apr 10'!$F$2:$F$300,0))),AND(ISNUMBER(MATCH(D14,'Apr 10'!$H$2:$H$300,0)),(ISNUMBER(MATCH(E14,'Apr 10'!$G$2:$G$300,0))))),"Found","Not Found")</f>
        <v>Not Found</v>
      </c>
      <c r="N14" s="26">
        <f t="shared" si="0"/>
        <v>0</v>
      </c>
      <c r="O14" s="57" t="str">
        <f t="shared" si="1"/>
        <v>Yes</v>
      </c>
    </row>
    <row r="15" spans="2:15" ht="15" customHeight="1">
      <c r="B15" s="26" t="s">
        <v>679</v>
      </c>
      <c r="C15" s="23" t="str">
        <f>VLOOKUP(B15,'PKII Employee Details'!$A$2:$F$600,3,FALSE)</f>
        <v>C771</v>
      </c>
      <c r="D15" s="26" t="s">
        <v>105</v>
      </c>
      <c r="E15" s="27" t="s">
        <v>104</v>
      </c>
      <c r="F15" s="26" t="s">
        <v>1410</v>
      </c>
      <c r="G15" s="26" t="str">
        <f>IF(OR(OR(ISNUMBER(MATCH(C15,'Apr 4'!$E$2:$E$300,0)),ISNUMBER(MATCH(C15,'Apr 4'!$F$2:$F$300,0))),AND(ISNUMBER(MATCH(D15,'Apr 4'!$H$2:$H$300,0)),(ISNUMBER(MATCH(E15,'Apr 4'!$G$2:$G$300,0))))),"Found","Not Found")</f>
        <v>Not Found</v>
      </c>
      <c r="H15" s="26" t="str">
        <f>IF(OR(OR(ISNUMBER(MATCH(C15,'Apr 5'!$E$2:$E$300,0)),ISNUMBER(MATCH(C15,'Apr 5'!$F$2:$F$300,0))),AND(ISNUMBER(MATCH(D15,'Apr 5'!$H$2:$H$300,0)),(ISNUMBER(MATCH(E15,'Apr 5'!$G$2:$G$300,0))))),"Found","Not Found")</f>
        <v>Found</v>
      </c>
      <c r="I15" s="24" t="str">
        <f>IF(OR(OR(ISNUMBER(MATCH(C15,'Apr 6'!$E$2:$E$300,0)),ISNUMBER(MATCH(C15,'Apr 6'!$F$2:$F$300,0))),AND(ISNUMBER(MATCH(D15,'Apr 6'!$H$2:$H$300,0)),(ISNUMBER(MATCH(E15,'Apr 6'!$G$2:$G$300,0))))),"Found","Not Found")</f>
        <v>Not Found</v>
      </c>
      <c r="J15" s="26" t="str">
        <f>IF(OR(OR(ISNUMBER(MATCH(C15,'Apr 7'!$E$2:$E$300,0)),ISNUMBER(MATCH(C15,'Apr 7'!$F$2:$F$300,0))),AND(ISNUMBER(MATCH(D15,'Apr 7'!$H$2:$H$300,0)),(ISNUMBER(MATCH(E15,'Apr 7'!$G$2:$G$300,0))))),"Found","Not Found")</f>
        <v>Not Found</v>
      </c>
      <c r="K15" s="26" t="str">
        <f>IF(OR(OR(ISNUMBER(MATCH(C15,'Apr 8'!$E$2:$E$300,0)),ISNUMBER(MATCH(C15,'Apr 8'!$F$2:$F$300,0))),AND(ISNUMBER(MATCH(D15,'Apr 8'!$H$2:$H$300,0)),(ISNUMBER(MATCH(E15,'Apr 8'!$G$2:$G$300,0))))),"Found","Not Found")</f>
        <v>Not Found</v>
      </c>
      <c r="L15" s="26" t="str">
        <f>IF(OR(OR(ISNUMBER(MATCH(C15,'Apr 9'!$E$2:$E$300,0)),ISNUMBER(MATCH(C15,'Apr 9'!$F$2:$F$300,0))),AND(ISNUMBER(MATCH(D15,'Apr 9'!$H$2:$H$300,0)),(ISNUMBER(MATCH(E15,'Apr 9'!$G$2:$G$300,0))))),"Found","Not Found")</f>
        <v>Not Found</v>
      </c>
      <c r="M15" s="26" t="str">
        <f>IF(OR(OR(ISNUMBER(MATCH(C15,'Apr 10'!$E$2:$E$300,0)),ISNUMBER(MATCH(C15,'Apr 10'!$F$2:$F$300,0))),AND(ISNUMBER(MATCH(D15,'Apr 10'!$H$2:$H$300,0)),(ISNUMBER(MATCH(E15,'Apr 10'!$G$2:$G$300,0))))),"Found","Not Found")</f>
        <v>Not Found</v>
      </c>
      <c r="N15" s="26">
        <f t="shared" si="0"/>
        <v>1</v>
      </c>
      <c r="O15" s="57" t="str">
        <f t="shared" si="1"/>
        <v>Yes</v>
      </c>
    </row>
    <row r="16" spans="2:15" ht="15" customHeight="1">
      <c r="B16" s="26" t="s">
        <v>226</v>
      </c>
      <c r="C16" s="23" t="str">
        <f>VLOOKUP(B16,'PKII Employee Details'!$A$2:$F$600,3,FALSE)</f>
        <v>C775</v>
      </c>
      <c r="D16" s="26" t="s">
        <v>228</v>
      </c>
      <c r="E16" s="27" t="s">
        <v>229</v>
      </c>
      <c r="F16" s="26" t="s">
        <v>1410</v>
      </c>
      <c r="G16" s="26" t="str">
        <f>IF(OR(OR(ISNUMBER(MATCH(C16,'Apr 4'!$E$2:$E$300,0)),ISNUMBER(MATCH(C16,'Apr 4'!$F$2:$F$300,0))),AND(ISNUMBER(MATCH(D16,'Apr 4'!$H$2:$H$300,0)),(ISNUMBER(MATCH(E16,'Apr 4'!$G$2:$G$300,0))))),"Found","Not Found")</f>
        <v>Not Found</v>
      </c>
      <c r="H16" s="26" t="str">
        <f>IF(OR(OR(ISNUMBER(MATCH(C16,'Apr 5'!$E$2:$E$300,0)),ISNUMBER(MATCH(C16,'Apr 5'!$F$2:$F$300,0))),AND(ISNUMBER(MATCH(D16,'Apr 5'!$H$2:$H$300,0)),(ISNUMBER(MATCH(E16,'Apr 5'!$G$2:$G$300,0))))),"Found","Not Found")</f>
        <v>Not Found</v>
      </c>
      <c r="I16" s="24" t="str">
        <f>IF(OR(OR(ISNUMBER(MATCH(C16,'Apr 6'!$E$2:$E$300,0)),ISNUMBER(MATCH(C16,'Apr 6'!$F$2:$F$300,0))),AND(ISNUMBER(MATCH(D16,'Apr 6'!$H$2:$H$300,0)),(ISNUMBER(MATCH(E16,'Apr 6'!$G$2:$G$300,0))))),"Found","Not Found")</f>
        <v>Not Found</v>
      </c>
      <c r="J16" s="26" t="str">
        <f>IF(OR(OR(ISNUMBER(MATCH(C16,'Apr 7'!$E$2:$E$300,0)),ISNUMBER(MATCH(C16,'Apr 7'!$F$2:$F$300,0))),AND(ISNUMBER(MATCH(D16,'Apr 7'!$H$2:$H$300,0)),(ISNUMBER(MATCH(E16,'Apr 7'!$G$2:$G$300,0))))),"Found","Not Found")</f>
        <v>Not Found</v>
      </c>
      <c r="K16" s="26" t="str">
        <f>IF(OR(OR(ISNUMBER(MATCH(C16,'Apr 8'!$E$2:$E$300,0)),ISNUMBER(MATCH(C16,'Apr 8'!$F$2:$F$300,0))),AND(ISNUMBER(MATCH(D16,'Apr 8'!$H$2:$H$300,0)),(ISNUMBER(MATCH(E16,'Apr 8'!$G$2:$G$300,0))))),"Found","Not Found")</f>
        <v>Found</v>
      </c>
      <c r="L16" s="26" t="str">
        <f>IF(OR(OR(ISNUMBER(MATCH(C16,'Apr 9'!$E$2:$E$300,0)),ISNUMBER(MATCH(C16,'Apr 9'!$F$2:$F$300,0))),AND(ISNUMBER(MATCH(D16,'Apr 9'!$H$2:$H$300,0)),(ISNUMBER(MATCH(E16,'Apr 9'!$G$2:$G$300,0))))),"Found","Not Found")</f>
        <v>Not Found</v>
      </c>
      <c r="M16" s="26" t="str">
        <f>IF(OR(OR(ISNUMBER(MATCH(C16,'Apr 10'!$E$2:$E$300,0)),ISNUMBER(MATCH(C16,'Apr 10'!$F$2:$F$300,0))),AND(ISNUMBER(MATCH(D16,'Apr 10'!$H$2:$H$300,0)),(ISNUMBER(MATCH(E16,'Apr 10'!$G$2:$G$300,0))))),"Found","Not Found")</f>
        <v>Not Found</v>
      </c>
      <c r="N16" s="26">
        <f t="shared" si="0"/>
        <v>1</v>
      </c>
      <c r="O16" s="57" t="str">
        <f t="shared" si="1"/>
        <v>Yes</v>
      </c>
    </row>
    <row r="17" spans="1:15" ht="15" customHeight="1">
      <c r="B17" s="26" t="s">
        <v>477</v>
      </c>
      <c r="C17" s="23" t="s">
        <v>100</v>
      </c>
      <c r="D17" s="26" t="s">
        <v>1412</v>
      </c>
      <c r="E17" s="27" t="s">
        <v>475</v>
      </c>
      <c r="F17" s="26" t="s">
        <v>1410</v>
      </c>
      <c r="G17" s="26" t="str">
        <f>IF(OR(OR(ISNUMBER(MATCH(C17,'Apr 4'!$E$2:$E$300,0)),ISNUMBER(MATCH(C17,'Apr 4'!$F$2:$F$300,0))),AND(ISNUMBER(MATCH(D17,'Apr 4'!$H$2:$H$300,0)),(ISNUMBER(MATCH(E17,'Apr 4'!$G$2:$G$300,0))))),"Found","Not Found")</f>
        <v>Not Found</v>
      </c>
      <c r="H17" s="26" t="str">
        <f>IF(OR(OR(ISNUMBER(MATCH(C17,'Apr 5'!$E$2:$E$300,0)),ISNUMBER(MATCH(C17,'Apr 5'!$F$2:$F$300,0))),AND(ISNUMBER(MATCH(D17,'Apr 5'!$H$2:$H$300,0)),(ISNUMBER(MATCH(E17,'Apr 5'!$G$2:$G$300,0))))),"Found","Not Found")</f>
        <v>Found</v>
      </c>
      <c r="I17" s="24" t="str">
        <f>IF(OR(OR(ISNUMBER(MATCH(C17,'Apr 6'!$E$2:$E$300,0)),ISNUMBER(MATCH(C17,'Apr 6'!$F$2:$F$300,0))),AND(ISNUMBER(MATCH(D17,'Apr 6'!$H$2:$H$300,0)),(ISNUMBER(MATCH(E17,'Apr 6'!$G$2:$G$300,0))))),"Found","Not Found")</f>
        <v>Not Found</v>
      </c>
      <c r="J17" s="26" t="str">
        <f>IF(OR(OR(ISNUMBER(MATCH(C17,'Apr 7'!$E$2:$E$300,0)),ISNUMBER(MATCH(C17,'Apr 7'!$F$2:$F$300,0))),AND(ISNUMBER(MATCH(D17,'Apr 7'!$H$2:$H$300,0)),(ISNUMBER(MATCH(E17,'Apr 7'!$G$2:$G$300,0))))),"Found","Not Found")</f>
        <v>Found</v>
      </c>
      <c r="K17" s="26" t="str">
        <f>IF(OR(OR(ISNUMBER(MATCH(C17,'Apr 8'!$E$2:$E$300,0)),ISNUMBER(MATCH(C17,'Apr 8'!$F$2:$F$300,0))),AND(ISNUMBER(MATCH(D17,'Apr 8'!$H$2:$H$300,0)),(ISNUMBER(MATCH(E17,'Apr 8'!$G$2:$G$300,0))))),"Found","Not Found")</f>
        <v>Found</v>
      </c>
      <c r="L17" s="26" t="str">
        <f>IF(OR(OR(ISNUMBER(MATCH(C17,'Apr 9'!$E$2:$E$300,0)),ISNUMBER(MATCH(C17,'Apr 9'!$F$2:$F$300,0))),AND(ISNUMBER(MATCH(D17,'Apr 9'!$H$2:$H$300,0)),(ISNUMBER(MATCH(E17,'Apr 9'!$G$2:$G$300,0))))),"Found","Not Found")</f>
        <v>Not Found</v>
      </c>
      <c r="M17" s="26" t="str">
        <f>IF(OR(OR(ISNUMBER(MATCH(C17,'Apr 10'!$E$2:$E$300,0)),ISNUMBER(MATCH(C17,'Apr 10'!$F$2:$F$300,0))),AND(ISNUMBER(MATCH(D17,'Apr 10'!$H$2:$H$300,0)),(ISNUMBER(MATCH(E17,'Apr 10'!$G$2:$G$300,0))))),"Found","Not Found")</f>
        <v>Not Found</v>
      </c>
      <c r="N17" s="26">
        <f t="shared" si="0"/>
        <v>3</v>
      </c>
      <c r="O17" s="57" t="str">
        <f t="shared" si="1"/>
        <v>No</v>
      </c>
    </row>
    <row r="18" spans="1:15" ht="15" customHeight="1">
      <c r="B18" s="26" t="s">
        <v>1413</v>
      </c>
      <c r="C18" s="23" t="s">
        <v>74</v>
      </c>
      <c r="D18" s="26" t="s">
        <v>961</v>
      </c>
      <c r="E18" s="30" t="s">
        <v>1345</v>
      </c>
      <c r="F18" s="26"/>
      <c r="G18" s="26" t="str">
        <f>IF(OR(OR(ISNUMBER(MATCH(C18,'Apr 4'!$E$2:$E$300,0)),ISNUMBER(MATCH(C18,'Apr 4'!$F$2:$F$300,0))),AND(ISNUMBER(MATCH(D18,'Apr 4'!$H$2:$H$300,0)),(ISNUMBER(MATCH(E18,'Apr 4'!$G$2:$G$300,0))))),"Found","Not Found")</f>
        <v>Found</v>
      </c>
      <c r="H18" s="26" t="str">
        <f>IF(OR(OR(ISNUMBER(MATCH(C18,'Apr 5'!$E$2:$E$300,0)),ISNUMBER(MATCH(C18,'Apr 5'!$F$2:$F$300,0))),AND(ISNUMBER(MATCH(D18,'Apr 5'!$H$2:$H$300,0)),(ISNUMBER(MATCH(E18,'Apr 5'!$G$2:$G$300,0))))),"Found","Not Found")</f>
        <v>Found</v>
      </c>
      <c r="I18" s="24" t="str">
        <f>IF(OR(OR(ISNUMBER(MATCH(C18,'Apr 6'!$E$2:$E$300,0)),ISNUMBER(MATCH(C18,'Apr 6'!$F$2:$F$300,0))),AND(ISNUMBER(MATCH(D18,'Apr 6'!$H$2:$H$300,0)),(ISNUMBER(MATCH(E18,'Apr 6'!$G$2:$G$300,0))))),"Found","Not Found")</f>
        <v>Found</v>
      </c>
      <c r="J18" s="26" t="str">
        <f>IF(OR(OR(ISNUMBER(MATCH(C18,'Apr 7'!$E$2:$E$300,0)),ISNUMBER(MATCH(C18,'Apr 7'!$F$2:$F$300,0))),AND(ISNUMBER(MATCH(D18,'Apr 7'!$H$2:$H$300,0)),(ISNUMBER(MATCH(E18,'Apr 7'!$G$2:$G$300,0))))),"Found","Not Found")</f>
        <v>Found</v>
      </c>
      <c r="K18" s="26" t="str">
        <f>IF(OR(OR(ISNUMBER(MATCH(C18,'Apr 8'!$E$2:$E$300,0)),ISNUMBER(MATCH(C18,'Apr 8'!$F$2:$F$300,0))),AND(ISNUMBER(MATCH(D18,'Apr 8'!$H$2:$H$300,0)),(ISNUMBER(MATCH(E18,'Apr 8'!$G$2:$G$300,0))))),"Found","Not Found")</f>
        <v>Found</v>
      </c>
      <c r="L18" s="26" t="str">
        <f>IF(OR(OR(ISNUMBER(MATCH(C18,'Apr 9'!$E$2:$E$300,0)),ISNUMBER(MATCH(C18,'Apr 9'!$F$2:$F$300,0))),AND(ISNUMBER(MATCH(D18,'Apr 9'!$H$2:$H$300,0)),(ISNUMBER(MATCH(E18,'Apr 9'!$G$2:$G$300,0))))),"Found","Not Found")</f>
        <v>Not Found</v>
      </c>
      <c r="M18" s="26" t="str">
        <f>IF(OR(OR(ISNUMBER(MATCH(C18,'Apr 10'!$E$2:$E$300,0)),ISNUMBER(MATCH(C18,'Apr 10'!$F$2:$F$300,0))),AND(ISNUMBER(MATCH(D18,'Apr 10'!$H$2:$H$300,0)),(ISNUMBER(MATCH(E18,'Apr 10'!$G$2:$G$300,0))))),"Found","Not Found")</f>
        <v>Found</v>
      </c>
      <c r="N18" s="26">
        <f t="shared" si="0"/>
        <v>6</v>
      </c>
      <c r="O18" s="57" t="str">
        <f t="shared" si="1"/>
        <v>No</v>
      </c>
    </row>
    <row r="19" spans="1:15" ht="15" customHeight="1">
      <c r="B19" s="26" t="s">
        <v>1203</v>
      </c>
      <c r="C19" s="23" t="s">
        <v>78</v>
      </c>
      <c r="D19" s="26" t="s">
        <v>1204</v>
      </c>
      <c r="E19" s="31" t="s">
        <v>1205</v>
      </c>
      <c r="F19" s="26" t="s">
        <v>1410</v>
      </c>
      <c r="G19" s="26" t="str">
        <f>IF(OR(OR(ISNUMBER(MATCH(C19,'Apr 4'!$E$2:$E$300,0)),ISNUMBER(MATCH(C19,'Apr 4'!$F$2:$F$300,0))),AND(ISNUMBER(MATCH(D19,'Apr 4'!$H$2:$H$300,0)),(ISNUMBER(MATCH(E19,'Apr 4'!$G$2:$G$300,0))))),"Found","Not Found")</f>
        <v>Found</v>
      </c>
      <c r="H19" s="26" t="str">
        <f>IF(OR(OR(ISNUMBER(MATCH(C19,'Apr 5'!$E$2:$E$300,0)),ISNUMBER(MATCH(C19,'Apr 5'!$F$2:$F$300,0))),AND(ISNUMBER(MATCH(D19,'Apr 5'!$H$2:$H$300,0)),(ISNUMBER(MATCH(E19,'Apr 5'!$G$2:$G$300,0))))),"Found","Not Found")</f>
        <v>Found</v>
      </c>
      <c r="I19" s="24" t="str">
        <f>IF(OR(OR(ISNUMBER(MATCH(C19,'Apr 6'!$E$2:$E$300,0)),ISNUMBER(MATCH(C19,'Apr 6'!$F$2:$F$300,0))),AND(ISNUMBER(MATCH(D19,'Apr 6'!$H$2:$H$300,0)),(ISNUMBER(MATCH(E19,'Apr 6'!$G$2:$G$300,0))))),"Found","Not Found")</f>
        <v>Found</v>
      </c>
      <c r="J19" s="26" t="str">
        <f>IF(OR(OR(ISNUMBER(MATCH(C19,'Apr 7'!$E$2:$E$300,0)),ISNUMBER(MATCH(C19,'Apr 7'!$F$2:$F$300,0))),AND(ISNUMBER(MATCH(D19,'Apr 7'!$H$2:$H$300,0)),(ISNUMBER(MATCH(E19,'Apr 7'!$G$2:$G$300,0))))),"Found","Not Found")</f>
        <v>Found</v>
      </c>
      <c r="K19" s="26" t="str">
        <f>IF(OR(OR(ISNUMBER(MATCH(C19,'Apr 8'!$E$2:$E$300,0)),ISNUMBER(MATCH(C19,'Apr 8'!$F$2:$F$300,0))),AND(ISNUMBER(MATCH(D19,'Apr 8'!$H$2:$H$300,0)),(ISNUMBER(MATCH(E19,'Apr 8'!$G$2:$G$300,0))))),"Found","Not Found")</f>
        <v>Not Found</v>
      </c>
      <c r="L19" s="26" t="str">
        <f>IF(OR(OR(ISNUMBER(MATCH(C19,'Apr 9'!$E$2:$E$300,0)),ISNUMBER(MATCH(C19,'Apr 9'!$F$2:$F$300,0))),AND(ISNUMBER(MATCH(D19,'Apr 9'!$H$2:$H$300,0)),(ISNUMBER(MATCH(E19,'Apr 9'!$G$2:$G$300,0))))),"Found","Not Found")</f>
        <v>Found</v>
      </c>
      <c r="M19" s="26" t="str">
        <f>IF(OR(OR(ISNUMBER(MATCH(C19,'Apr 10'!$E$2:$E$300,0)),ISNUMBER(MATCH(C19,'Apr 10'!$F$2:$F$300,0))),AND(ISNUMBER(MATCH(D19,'Apr 10'!$H$2:$H$300,0)),(ISNUMBER(MATCH(E19,'Apr 10'!$G$2:$G$300,0))))),"Found","Not Found")</f>
        <v>Not Found</v>
      </c>
      <c r="N19" s="26">
        <f t="shared" si="0"/>
        <v>5</v>
      </c>
      <c r="O19" s="57" t="str">
        <f t="shared" si="1"/>
        <v>No</v>
      </c>
    </row>
    <row r="20" spans="1:15" ht="15" customHeight="1">
      <c r="B20" s="26" t="s">
        <v>1414</v>
      </c>
      <c r="C20" s="23"/>
      <c r="D20" s="26" t="s">
        <v>1415</v>
      </c>
      <c r="E20" s="32" t="s">
        <v>1416</v>
      </c>
      <c r="F20" s="26"/>
      <c r="G20" s="26" t="str">
        <f>IF(OR(OR(ISNUMBER(MATCH(C20,'Apr 4'!$E$2:$E$300,0)),ISNUMBER(MATCH(C20,'Apr 4'!$F$2:$F$300,0))),AND(ISNUMBER(MATCH(D20,'Apr 4'!$H$2:$H$300,0)),(ISNUMBER(MATCH(E20,'Apr 4'!$G$2:$G$300,0))))),"Found","Not Found")</f>
        <v>Not Found</v>
      </c>
      <c r="H20" s="26" t="str">
        <f>IF(OR(OR(ISNUMBER(MATCH(C20,'Apr 5'!$E$2:$E$300,0)),ISNUMBER(MATCH(C20,'Apr 5'!$F$2:$F$300,0))),AND(ISNUMBER(MATCH(D20,'Apr 5'!$H$2:$H$300,0)),(ISNUMBER(MATCH(E20,'Apr 5'!$G$2:$G$300,0))))),"Found","Not Found")</f>
        <v>Not Found</v>
      </c>
      <c r="I20" s="24" t="str">
        <f>IF(OR(OR(ISNUMBER(MATCH(C20,'Apr 6'!$E$2:$E$300,0)),ISNUMBER(MATCH(C20,'Apr 6'!$F$2:$F$300,0))),AND(ISNUMBER(MATCH(D20,'Apr 6'!$H$2:$H$300,0)),(ISNUMBER(MATCH(E20,'Apr 6'!$G$2:$G$300,0))))),"Found","Not Found")</f>
        <v>Not Found</v>
      </c>
      <c r="J20" s="26" t="str">
        <f>IF(OR(OR(ISNUMBER(MATCH(C20,'Apr 7'!$E$2:$E$300,0)),ISNUMBER(MATCH(C20,'Apr 7'!$F$2:$F$300,0))),AND(ISNUMBER(MATCH(D20,'Apr 7'!$H$2:$H$300,0)),(ISNUMBER(MATCH(E20,'Apr 7'!$G$2:$G$300,0))))),"Found","Not Found")</f>
        <v>Not Found</v>
      </c>
      <c r="K20" s="26" t="str">
        <f>IF(OR(OR(ISNUMBER(MATCH(C20,'Apr 8'!$E$2:$E$300,0)),ISNUMBER(MATCH(C20,'Apr 8'!$F$2:$F$300,0))),AND(ISNUMBER(MATCH(D20,'Apr 8'!$H$2:$H$300,0)),(ISNUMBER(MATCH(E20,'Apr 8'!$G$2:$G$300,0))))),"Found","Not Found")</f>
        <v>Not Found</v>
      </c>
      <c r="L20" s="26" t="str">
        <f>IF(OR(OR(ISNUMBER(MATCH(C20,'Apr 9'!$E$2:$E$300,0)),ISNUMBER(MATCH(C20,'Apr 9'!$F$2:$F$300,0))),AND(ISNUMBER(MATCH(D20,'Apr 9'!$H$2:$H$300,0)),(ISNUMBER(MATCH(E20,'Apr 9'!$G$2:$G$300,0))))),"Found","Not Found")</f>
        <v>Not Found</v>
      </c>
      <c r="M20" s="26" t="str">
        <f>IF(OR(OR(ISNUMBER(MATCH(C20,'Apr 10'!$E$2:$E$300,0)),ISNUMBER(MATCH(C20,'Apr 10'!$F$2:$F$300,0))),AND(ISNUMBER(MATCH(D20,'Apr 10'!$H$2:$H$300,0)),(ISNUMBER(MATCH(E20,'Apr 10'!$G$2:$G$300,0))))),"Found","Not Found")</f>
        <v>Not Found</v>
      </c>
      <c r="N20" s="26">
        <f t="shared" si="0"/>
        <v>0</v>
      </c>
      <c r="O20" s="57" t="str">
        <f t="shared" si="1"/>
        <v>Yes</v>
      </c>
    </row>
    <row r="21" spans="1:15" ht="15" customHeight="1">
      <c r="B21" s="26" t="s">
        <v>1417</v>
      </c>
      <c r="C21" s="23"/>
      <c r="D21" s="26" t="s">
        <v>1418</v>
      </c>
      <c r="E21" s="33" t="s">
        <v>1419</v>
      </c>
      <c r="F21" s="26"/>
      <c r="G21" s="26" t="str">
        <f>IF(OR(OR(ISNUMBER(MATCH(C21,'Apr 4'!$E$2:$E$300,0)),ISNUMBER(MATCH(C21,'Apr 4'!$F$2:$F$300,0))),AND(ISNUMBER(MATCH(D21,'Apr 4'!$H$2:$H$300,0)),(ISNUMBER(MATCH(E21,'Apr 4'!$G$2:$G$300,0))))),"Found","Not Found")</f>
        <v>Not Found</v>
      </c>
      <c r="H21" s="26" t="str">
        <f>IF(OR(OR(ISNUMBER(MATCH(C21,'Apr 5'!$E$2:$E$300,0)),ISNUMBER(MATCH(C21,'Apr 5'!$F$2:$F$300,0))),AND(ISNUMBER(MATCH(D21,'Apr 5'!$H$2:$H$300,0)),(ISNUMBER(MATCH(E21,'Apr 5'!$G$2:$G$300,0))))),"Found","Not Found")</f>
        <v>Not Found</v>
      </c>
      <c r="I21" s="24" t="str">
        <f>IF(OR(OR(ISNUMBER(MATCH(C21,'Apr 6'!$E$2:$E$300,0)),ISNUMBER(MATCH(C21,'Apr 6'!$F$2:$F$300,0))),AND(ISNUMBER(MATCH(D21,'Apr 6'!$H$2:$H$300,0)),(ISNUMBER(MATCH(E21,'Apr 6'!$G$2:$G$300,0))))),"Found","Not Found")</f>
        <v>Not Found</v>
      </c>
      <c r="J21" s="26" t="str">
        <f>IF(OR(OR(ISNUMBER(MATCH(C21,'Apr 7'!$E$2:$E$300,0)),ISNUMBER(MATCH(C21,'Apr 7'!$F$2:$F$300,0))),AND(ISNUMBER(MATCH(D21,'Apr 7'!$H$2:$H$300,0)),(ISNUMBER(MATCH(E21,'Apr 7'!$G$2:$G$300,0))))),"Found","Not Found")</f>
        <v>Not Found</v>
      </c>
      <c r="K21" s="26" t="str">
        <f>IF(OR(OR(ISNUMBER(MATCH(C21,'Apr 8'!$E$2:$E$300,0)),ISNUMBER(MATCH(C21,'Apr 8'!$F$2:$F$300,0))),AND(ISNUMBER(MATCH(D21,'Apr 8'!$H$2:$H$300,0)),(ISNUMBER(MATCH(E21,'Apr 8'!$G$2:$G$300,0))))),"Found","Not Found")</f>
        <v>Not Found</v>
      </c>
      <c r="L21" s="26" t="str">
        <f>IF(OR(OR(ISNUMBER(MATCH(C21,'Apr 9'!$E$2:$E$300,0)),ISNUMBER(MATCH(C21,'Apr 9'!$F$2:$F$300,0))),AND(ISNUMBER(MATCH(D21,'Apr 9'!$H$2:$H$300,0)),(ISNUMBER(MATCH(E21,'Apr 9'!$G$2:$G$300,0))))),"Found","Not Found")</f>
        <v>Not Found</v>
      </c>
      <c r="M21" s="26" t="str">
        <f>IF(OR(OR(ISNUMBER(MATCH(C21,'Apr 10'!$E$2:$E$300,0)),ISNUMBER(MATCH(C21,'Apr 10'!$F$2:$F$300,0))),AND(ISNUMBER(MATCH(D21,'Apr 10'!$H$2:$H$300,0)),(ISNUMBER(MATCH(E21,'Apr 10'!$G$2:$G$300,0))))),"Found","Not Found")</f>
        <v>Not Found</v>
      </c>
      <c r="N21" s="26">
        <f t="shared" si="0"/>
        <v>0</v>
      </c>
      <c r="O21" s="57" t="str">
        <f t="shared" si="1"/>
        <v>Yes</v>
      </c>
    </row>
    <row r="22" spans="1:15" ht="15" customHeight="1">
      <c r="B22" s="26" t="s">
        <v>1420</v>
      </c>
      <c r="C22" s="23"/>
      <c r="D22" s="26" t="s">
        <v>957</v>
      </c>
      <c r="E22" s="34" t="s">
        <v>958</v>
      </c>
      <c r="F22" s="26"/>
      <c r="G22" s="26" t="str">
        <f>IF(OR(OR(ISNUMBER(MATCH(C22,'Apr 4'!$E$2:$E$300,0)),ISNUMBER(MATCH(C22,'Apr 4'!$F$2:$F$300,0))),AND(ISNUMBER(MATCH(D22,'Apr 4'!$H$2:$H$300,0)),(ISNUMBER(MATCH(E22,'Apr 4'!$G$2:$G$300,0))))),"Found","Not Found")</f>
        <v>Not Found</v>
      </c>
      <c r="H22" s="26" t="str">
        <f>IF(OR(OR(ISNUMBER(MATCH(C22,'Apr 5'!$E$2:$E$300,0)),ISNUMBER(MATCH(C22,'Apr 5'!$F$2:$F$300,0))),AND(ISNUMBER(MATCH(D22,'Apr 5'!$H$2:$H$300,0)),(ISNUMBER(MATCH(E22,'Apr 5'!$G$2:$G$300,0))))),"Found","Not Found")</f>
        <v>Not Found</v>
      </c>
      <c r="I22" s="24" t="str">
        <f>IF(OR(OR(ISNUMBER(MATCH(C22,'Apr 6'!$E$2:$E$300,0)),ISNUMBER(MATCH(C22,'Apr 6'!$F$2:$F$300,0))),AND(ISNUMBER(MATCH(D22,'Apr 6'!$H$2:$H$300,0)),(ISNUMBER(MATCH(E22,'Apr 6'!$G$2:$G$300,0))))),"Found","Not Found")</f>
        <v>Not Found</v>
      </c>
      <c r="J22" s="26" t="str">
        <f>IF(OR(OR(ISNUMBER(MATCH(C22,'Apr 7'!$E$2:$E$300,0)),ISNUMBER(MATCH(C22,'Apr 7'!$F$2:$F$300,0))),AND(ISNUMBER(MATCH(D22,'Apr 7'!$H$2:$H$300,0)),(ISNUMBER(MATCH(E22,'Apr 7'!$G$2:$G$300,0))))),"Found","Not Found")</f>
        <v>Not Found</v>
      </c>
      <c r="K22" s="26" t="str">
        <f>IF(OR(OR(ISNUMBER(MATCH(C22,'Apr 8'!$E$2:$E$300,0)),ISNUMBER(MATCH(C22,'Apr 8'!$F$2:$F$300,0))),AND(ISNUMBER(MATCH(D22,'Apr 8'!$H$2:$H$300,0)),(ISNUMBER(MATCH(E22,'Apr 8'!$G$2:$G$300,0))))),"Found","Not Found")</f>
        <v>Not Found</v>
      </c>
      <c r="L22" s="26" t="str">
        <f>IF(OR(OR(ISNUMBER(MATCH(C22,'Apr 9'!$E$2:$E$300,0)),ISNUMBER(MATCH(C22,'Apr 9'!$F$2:$F$300,0))),AND(ISNUMBER(MATCH(D22,'Apr 9'!$H$2:$H$300,0)),(ISNUMBER(MATCH(E22,'Apr 9'!$G$2:$G$300,0))))),"Found","Not Found")</f>
        <v>Not Found</v>
      </c>
      <c r="M22" s="26" t="str">
        <f>IF(OR(OR(ISNUMBER(MATCH(C22,'Apr 10'!$E$2:$E$300,0)),ISNUMBER(MATCH(C22,'Apr 10'!$F$2:$F$300,0))),AND(ISNUMBER(MATCH(D22,'Apr 10'!$H$2:$H$300,0)),(ISNUMBER(MATCH(E22,'Apr 10'!$G$2:$G$300,0))))),"Found","Not Found")</f>
        <v>Not Found</v>
      </c>
      <c r="N22" s="26">
        <f t="shared" si="0"/>
        <v>0</v>
      </c>
      <c r="O22" s="57" t="str">
        <f t="shared" si="1"/>
        <v>Yes</v>
      </c>
    </row>
    <row r="23" spans="1:15" ht="15" customHeight="1">
      <c r="B23" s="26" t="s">
        <v>1421</v>
      </c>
      <c r="C23" s="23"/>
      <c r="D23" s="26" t="s">
        <v>1422</v>
      </c>
      <c r="E23" s="35" t="s">
        <v>1423</v>
      </c>
      <c r="F23" s="26"/>
      <c r="G23" s="26" t="str">
        <f>IF(OR(OR(ISNUMBER(MATCH(C23,'Apr 4'!$E$2:$E$300,0)),ISNUMBER(MATCH(C23,'Apr 4'!$F$2:$F$300,0))),AND(ISNUMBER(MATCH(D23,'Apr 4'!$H$2:$H$300,0)),(ISNUMBER(MATCH(E23,'Apr 4'!$G$2:$G$300,0))))),"Found","Not Found")</f>
        <v>Not Found</v>
      </c>
      <c r="H23" s="26" t="str">
        <f>IF(OR(OR(ISNUMBER(MATCH(C23,'Apr 5'!$E$2:$E$300,0)),ISNUMBER(MATCH(C23,'Apr 5'!$F$2:$F$300,0))),AND(ISNUMBER(MATCH(D23,'Apr 5'!$H$2:$H$300,0)),(ISNUMBER(MATCH(E23,'Apr 5'!$G$2:$G$300,0))))),"Found","Not Found")</f>
        <v>Not Found</v>
      </c>
      <c r="I23" s="24" t="str">
        <f>IF(OR(OR(ISNUMBER(MATCH(C23,'Apr 6'!$E$2:$E$300,0)),ISNUMBER(MATCH(C23,'Apr 6'!$F$2:$F$300,0))),AND(ISNUMBER(MATCH(D23,'Apr 6'!$H$2:$H$300,0)),(ISNUMBER(MATCH(E23,'Apr 6'!$G$2:$G$300,0))))),"Found","Not Found")</f>
        <v>Not Found</v>
      </c>
      <c r="J23" s="26" t="str">
        <f>IF(OR(OR(ISNUMBER(MATCH(C23,'Apr 7'!$E$2:$E$300,0)),ISNUMBER(MATCH(C23,'Apr 7'!$F$2:$F$300,0))),AND(ISNUMBER(MATCH(D23,'Apr 7'!$H$2:$H$300,0)),(ISNUMBER(MATCH(E23,'Apr 7'!$G$2:$G$300,0))))),"Found","Not Found")</f>
        <v>Not Found</v>
      </c>
      <c r="K23" s="26" t="str">
        <f>IF(OR(OR(ISNUMBER(MATCH(C23,'Apr 8'!$E$2:$E$300,0)),ISNUMBER(MATCH(C23,'Apr 8'!$F$2:$F$300,0))),AND(ISNUMBER(MATCH(D23,'Apr 8'!$H$2:$H$300,0)),(ISNUMBER(MATCH(E23,'Apr 8'!$G$2:$G$300,0))))),"Found","Not Found")</f>
        <v>Not Found</v>
      </c>
      <c r="L23" s="26" t="str">
        <f>IF(OR(OR(ISNUMBER(MATCH(C23,'Apr 9'!$E$2:$E$300,0)),ISNUMBER(MATCH(C23,'Apr 9'!$F$2:$F$300,0))),AND(ISNUMBER(MATCH(D23,'Apr 9'!$H$2:$H$300,0)),(ISNUMBER(MATCH(E23,'Apr 9'!$G$2:$G$300,0))))),"Found","Not Found")</f>
        <v>Not Found</v>
      </c>
      <c r="M23" s="26" t="str">
        <f>IF(OR(OR(ISNUMBER(MATCH(C23,'Apr 10'!$E$2:$E$300,0)),ISNUMBER(MATCH(C23,'Apr 10'!$F$2:$F$300,0))),AND(ISNUMBER(MATCH(D23,'Apr 10'!$H$2:$H$300,0)),(ISNUMBER(MATCH(E23,'Apr 10'!$G$2:$G$300,0))))),"Found","Not Found")</f>
        <v>Not Found</v>
      </c>
      <c r="N23" s="26">
        <f t="shared" si="0"/>
        <v>0</v>
      </c>
      <c r="O23" s="57" t="str">
        <f t="shared" si="1"/>
        <v>Yes</v>
      </c>
    </row>
    <row r="24" spans="1:15" ht="15" customHeight="1">
      <c r="B24" s="26" t="s">
        <v>1424</v>
      </c>
      <c r="C24" s="23"/>
      <c r="D24" s="26" t="s">
        <v>1425</v>
      </c>
      <c r="E24" s="35" t="s">
        <v>1426</v>
      </c>
      <c r="F24" s="26" t="s">
        <v>1427</v>
      </c>
      <c r="G24" s="26" t="str">
        <f>IF(OR(OR(ISNUMBER(MATCH(C24,'Apr 4'!$E$2:$E$300,0)),ISNUMBER(MATCH(C24,'Apr 4'!$F$2:$F$300,0))),AND(ISNUMBER(MATCH(D24,'Apr 4'!$H$2:$H$300,0)),(ISNUMBER(MATCH(E24,'Apr 4'!$G$2:$G$300,0))))),"Found","Not Found")</f>
        <v>Not Found</v>
      </c>
      <c r="H24" s="26" t="str">
        <f>IF(OR(OR(ISNUMBER(MATCH(C24,'Apr 5'!$E$2:$E$300,0)),ISNUMBER(MATCH(C24,'Apr 5'!$F$2:$F$300,0))),AND(ISNUMBER(MATCH(D24,'Apr 5'!$H$2:$H$300,0)),(ISNUMBER(MATCH(E24,'Apr 5'!$G$2:$G$300,0))))),"Found","Not Found")</f>
        <v>Not Found</v>
      </c>
      <c r="I24" s="24" t="str">
        <f>IF(OR(OR(ISNUMBER(MATCH(C24,'Apr 6'!$E$2:$E$300,0)),ISNUMBER(MATCH(C24,'Apr 6'!$F$2:$F$300,0))),AND(ISNUMBER(MATCH(D24,'Apr 6'!$H$2:$H$300,0)),(ISNUMBER(MATCH(E24,'Apr 6'!$G$2:$G$300,0))))),"Found","Not Found")</f>
        <v>Not Found</v>
      </c>
      <c r="J24" s="26" t="str">
        <f>IF(OR(OR(ISNUMBER(MATCH(C24,'Apr 7'!$E$2:$E$300,0)),ISNUMBER(MATCH(C24,'Apr 7'!$F$2:$F$300,0))),AND(ISNUMBER(MATCH(D24,'Apr 7'!$H$2:$H$300,0)),(ISNUMBER(MATCH(E24,'Apr 7'!$G$2:$G$300,0))))),"Found","Not Found")</f>
        <v>Not Found</v>
      </c>
      <c r="K24" s="26" t="str">
        <f>IF(OR(OR(ISNUMBER(MATCH(C24,'Apr 8'!$E$2:$E$300,0)),ISNUMBER(MATCH(C24,'Apr 8'!$F$2:$F$300,0))),AND(ISNUMBER(MATCH(D24,'Apr 8'!$H$2:$H$300,0)),(ISNUMBER(MATCH(E24,'Apr 8'!$G$2:$G$300,0))))),"Found","Not Found")</f>
        <v>Not Found</v>
      </c>
      <c r="L24" s="26" t="str">
        <f>IF(OR(OR(ISNUMBER(MATCH(C24,'Apr 9'!$E$2:$E$300,0)),ISNUMBER(MATCH(C24,'Apr 9'!$F$2:$F$300,0))),AND(ISNUMBER(MATCH(D24,'Apr 9'!$H$2:$H$300,0)),(ISNUMBER(MATCH(E24,'Apr 9'!$G$2:$G$300,0))))),"Found","Not Found")</f>
        <v>Not Found</v>
      </c>
      <c r="M24" s="26" t="str">
        <f>IF(OR(OR(ISNUMBER(MATCH(C24,'Apr 10'!$E$2:$E$300,0)),ISNUMBER(MATCH(C24,'Apr 10'!$F$2:$F$300,0))),AND(ISNUMBER(MATCH(D24,'Apr 10'!$H$2:$H$300,0)),(ISNUMBER(MATCH(E24,'Apr 10'!$G$2:$G$300,0))))),"Found","Not Found")</f>
        <v>Not Found</v>
      </c>
      <c r="N24" s="26">
        <f t="shared" si="0"/>
        <v>0</v>
      </c>
      <c r="O24" s="57" t="str">
        <f t="shared" si="1"/>
        <v>Yes</v>
      </c>
    </row>
    <row r="25" spans="1:15" ht="15" customHeight="1">
      <c r="B25" s="26" t="s">
        <v>1428</v>
      </c>
      <c r="C25" s="23"/>
      <c r="D25" s="26" t="s">
        <v>1429</v>
      </c>
      <c r="E25" s="36" t="s">
        <v>1430</v>
      </c>
      <c r="F25" s="26" t="s">
        <v>1427</v>
      </c>
      <c r="G25" s="26" t="str">
        <f>IF(OR(OR(ISNUMBER(MATCH(C25,'Apr 4'!$E$2:$E$300,0)),ISNUMBER(MATCH(C25,'Apr 4'!$F$2:$F$300,0))),AND(ISNUMBER(MATCH(D25,'Apr 4'!$H$2:$H$300,0)),(ISNUMBER(MATCH(E25,'Apr 4'!$G$2:$G$300,0))))),"Found","Not Found")</f>
        <v>Not Found</v>
      </c>
      <c r="H25" s="26" t="str">
        <f>IF(OR(OR(ISNUMBER(MATCH(C25,'Apr 5'!$E$2:$E$300,0)),ISNUMBER(MATCH(C25,'Apr 5'!$F$2:$F$300,0))),AND(ISNUMBER(MATCH(D25,'Apr 5'!$H$2:$H$300,0)),(ISNUMBER(MATCH(E25,'Apr 5'!$G$2:$G$300,0))))),"Found","Not Found")</f>
        <v>Not Found</v>
      </c>
      <c r="I25" s="24" t="str">
        <f>IF(OR(OR(ISNUMBER(MATCH(C25,'Apr 6'!$E$2:$E$300,0)),ISNUMBER(MATCH(C25,'Apr 6'!$F$2:$F$300,0))),AND(ISNUMBER(MATCH(D25,'Apr 6'!$H$2:$H$300,0)),(ISNUMBER(MATCH(E25,'Apr 6'!$G$2:$G$300,0))))),"Found","Not Found")</f>
        <v>Not Found</v>
      </c>
      <c r="J25" s="26" t="str">
        <f>IF(OR(OR(ISNUMBER(MATCH(C25,'Apr 7'!$E$2:$E$300,0)),ISNUMBER(MATCH(C25,'Apr 7'!$F$2:$F$300,0))),AND(ISNUMBER(MATCH(D25,'Apr 7'!$H$2:$H$300,0)),(ISNUMBER(MATCH(E25,'Apr 7'!$G$2:$G$300,0))))),"Found","Not Found")</f>
        <v>Not Found</v>
      </c>
      <c r="K25" s="26" t="str">
        <f>IF(OR(OR(ISNUMBER(MATCH(C25,'Apr 8'!$E$2:$E$300,0)),ISNUMBER(MATCH(C25,'Apr 8'!$F$2:$F$300,0))),AND(ISNUMBER(MATCH(D25,'Apr 8'!$H$2:$H$300,0)),(ISNUMBER(MATCH(E25,'Apr 8'!$G$2:$G$300,0))))),"Found","Not Found")</f>
        <v>Not Found</v>
      </c>
      <c r="L25" s="26" t="str">
        <f>IF(OR(OR(ISNUMBER(MATCH(C25,'Apr 9'!$E$2:$E$300,0)),ISNUMBER(MATCH(C25,'Apr 9'!$F$2:$F$300,0))),AND(ISNUMBER(MATCH(D25,'Apr 9'!$H$2:$H$300,0)),(ISNUMBER(MATCH(E25,'Apr 9'!$G$2:$G$300,0))))),"Found","Not Found")</f>
        <v>Not Found</v>
      </c>
      <c r="M25" s="26" t="str">
        <f>IF(OR(OR(ISNUMBER(MATCH(C25,'Apr 10'!$E$2:$E$300,0)),ISNUMBER(MATCH(C25,'Apr 10'!$F$2:$F$300,0))),AND(ISNUMBER(MATCH(D25,'Apr 10'!$H$2:$H$300,0)),(ISNUMBER(MATCH(E25,'Apr 10'!$G$2:$G$300,0))))),"Found","Not Found")</f>
        <v>Not Found</v>
      </c>
      <c r="N25" s="26">
        <f t="shared" si="0"/>
        <v>0</v>
      </c>
      <c r="O25" s="57" t="str">
        <f t="shared" si="1"/>
        <v>Yes</v>
      </c>
    </row>
    <row r="26" spans="1:15" ht="15" customHeight="1">
      <c r="B26" s="26" t="s">
        <v>1431</v>
      </c>
      <c r="C26" s="23"/>
      <c r="D26" s="26" t="s">
        <v>1432</v>
      </c>
      <c r="E26" s="37" t="s">
        <v>1433</v>
      </c>
      <c r="F26" s="26"/>
      <c r="G26" s="26" t="str">
        <f>IF(OR(OR(ISNUMBER(MATCH(C26,'Apr 4'!$E$2:$E$300,0)),ISNUMBER(MATCH(C26,'Apr 4'!$F$2:$F$300,0))),AND(ISNUMBER(MATCH(D26,'Apr 4'!$H$2:$H$300,0)),(ISNUMBER(MATCH(E26,'Apr 4'!$G$2:$G$300,0))))),"Found","Not Found")</f>
        <v>Not Found</v>
      </c>
      <c r="H26" s="26" t="str">
        <f>IF(OR(OR(ISNUMBER(MATCH(C26,'Apr 5'!$E$2:$E$300,0)),ISNUMBER(MATCH(C26,'Apr 5'!$F$2:$F$300,0))),AND(ISNUMBER(MATCH(D26,'Apr 5'!$H$2:$H$300,0)),(ISNUMBER(MATCH(E26,'Apr 5'!$G$2:$G$300,0))))),"Found","Not Found")</f>
        <v>Not Found</v>
      </c>
      <c r="I26" s="24" t="str">
        <f>IF(OR(OR(ISNUMBER(MATCH(C26,'Apr 6'!$E$2:$E$300,0)),ISNUMBER(MATCH(C26,'Apr 6'!$F$2:$F$300,0))),AND(ISNUMBER(MATCH(D26,'Apr 6'!$H$2:$H$300,0)),(ISNUMBER(MATCH(E26,'Apr 6'!$G$2:$G$300,0))))),"Found","Not Found")</f>
        <v>Not Found</v>
      </c>
      <c r="J26" s="26" t="str">
        <f>IF(OR(OR(ISNUMBER(MATCH(C26,'Apr 7'!$E$2:$E$300,0)),ISNUMBER(MATCH(C26,'Apr 7'!$F$2:$F$300,0))),AND(ISNUMBER(MATCH(D26,'Apr 7'!$H$2:$H$300,0)),(ISNUMBER(MATCH(E26,'Apr 7'!$G$2:$G$300,0))))),"Found","Not Found")</f>
        <v>Not Found</v>
      </c>
      <c r="K26" s="26" t="str">
        <f>IF(OR(OR(ISNUMBER(MATCH(C26,'Apr 8'!$E$2:$E$300,0)),ISNUMBER(MATCH(C26,'Apr 8'!$F$2:$F$300,0))),AND(ISNUMBER(MATCH(D26,'Apr 8'!$H$2:$H$300,0)),(ISNUMBER(MATCH(E26,'Apr 8'!$G$2:$G$300,0))))),"Found","Not Found")</f>
        <v>Not Found</v>
      </c>
      <c r="L26" s="26" t="str">
        <f>IF(OR(OR(ISNUMBER(MATCH(C26,'Apr 9'!$E$2:$E$300,0)),ISNUMBER(MATCH(C26,'Apr 9'!$F$2:$F$300,0))),AND(ISNUMBER(MATCH(D26,'Apr 9'!$H$2:$H$300,0)),(ISNUMBER(MATCH(E26,'Apr 9'!$G$2:$G$300,0))))),"Found","Not Found")</f>
        <v>Not Found</v>
      </c>
      <c r="M26" s="26" t="str">
        <f>IF(OR(OR(ISNUMBER(MATCH(C26,'Apr 10'!$E$2:$E$300,0)),ISNUMBER(MATCH(C26,'Apr 10'!$F$2:$F$300,0))),AND(ISNUMBER(MATCH(D26,'Apr 10'!$H$2:$H$300,0)),(ISNUMBER(MATCH(E26,'Apr 10'!$G$2:$G$300,0))))),"Found","Not Found")</f>
        <v>Not Found</v>
      </c>
      <c r="N26" s="26">
        <f t="shared" si="0"/>
        <v>0</v>
      </c>
      <c r="O26" s="57" t="str">
        <f t="shared" si="1"/>
        <v>Yes</v>
      </c>
    </row>
    <row r="27" spans="1:15" ht="15" customHeight="1">
      <c r="B27" s="26" t="s">
        <v>1434</v>
      </c>
      <c r="C27" s="23"/>
      <c r="D27" s="26" t="s">
        <v>1288</v>
      </c>
      <c r="E27" s="38" t="s">
        <v>1289</v>
      </c>
      <c r="F27" s="26"/>
      <c r="G27" s="26" t="str">
        <f>IF(OR(OR(ISNUMBER(MATCH(C27,'Apr 4'!$E$2:$E$300,0)),ISNUMBER(MATCH(C27,'Apr 4'!$F$2:$F$300,0))),AND(ISNUMBER(MATCH(D27,'Apr 4'!$H$2:$H$300,0)),(ISNUMBER(MATCH(E27,'Apr 4'!$G$2:$G$300,0))))),"Found","Not Found")</f>
        <v>Not Found</v>
      </c>
      <c r="H27" s="26" t="str">
        <f>IF(OR(OR(ISNUMBER(MATCH(C27,'Apr 5'!$E$2:$E$300,0)),ISNUMBER(MATCH(C27,'Apr 5'!$F$2:$F$300,0))),AND(ISNUMBER(MATCH(D27,'Apr 5'!$H$2:$H$300,0)),(ISNUMBER(MATCH(E27,'Apr 5'!$G$2:$G$300,0))))),"Found","Not Found")</f>
        <v>Not Found</v>
      </c>
      <c r="I27" s="24" t="str">
        <f>IF(OR(OR(ISNUMBER(MATCH(C27,'Apr 6'!$E$2:$E$300,0)),ISNUMBER(MATCH(C27,'Apr 6'!$F$2:$F$300,0))),AND(ISNUMBER(MATCH(D27,'Apr 6'!$H$2:$H$300,0)),(ISNUMBER(MATCH(E27,'Apr 6'!$G$2:$G$300,0))))),"Found","Not Found")</f>
        <v>Not Found</v>
      </c>
      <c r="J27" s="26" t="str">
        <f>IF(OR(OR(ISNUMBER(MATCH(C27,'Apr 7'!$E$2:$E$300,0)),ISNUMBER(MATCH(C27,'Apr 7'!$F$2:$F$300,0))),AND(ISNUMBER(MATCH(D27,'Apr 7'!$H$2:$H$300,0)),(ISNUMBER(MATCH(E27,'Apr 7'!$G$2:$G$300,0))))),"Found","Not Found")</f>
        <v>Not Found</v>
      </c>
      <c r="K27" s="26" t="str">
        <f>IF(OR(OR(ISNUMBER(MATCH(C27,'Apr 8'!$E$2:$E$300,0)),ISNUMBER(MATCH(C27,'Apr 8'!$F$2:$F$300,0))),AND(ISNUMBER(MATCH(D27,'Apr 8'!$H$2:$H$300,0)),(ISNUMBER(MATCH(E27,'Apr 8'!$G$2:$G$300,0))))),"Found","Not Found")</f>
        <v>Not Found</v>
      </c>
      <c r="L27" s="26" t="str">
        <f>IF(OR(OR(ISNUMBER(MATCH(C27,'Apr 9'!$E$2:$E$300,0)),ISNUMBER(MATCH(C27,'Apr 9'!$F$2:$F$300,0))),AND(ISNUMBER(MATCH(D27,'Apr 9'!$H$2:$H$300,0)),(ISNUMBER(MATCH(E27,'Apr 9'!$G$2:$G$300,0))))),"Found","Not Found")</f>
        <v>Not Found</v>
      </c>
      <c r="M27" s="26" t="str">
        <f>IF(OR(OR(ISNUMBER(MATCH(C27,'Apr 10'!$E$2:$E$300,0)),ISNUMBER(MATCH(C27,'Apr 10'!$F$2:$F$300,0))),AND(ISNUMBER(MATCH(D27,'Apr 10'!$H$2:$H$300,0)),(ISNUMBER(MATCH(E27,'Apr 10'!$G$2:$G$300,0))))),"Found","Not Found")</f>
        <v>Not Found</v>
      </c>
      <c r="N27" s="26">
        <f t="shared" si="0"/>
        <v>0</v>
      </c>
      <c r="O27" s="57" t="str">
        <f t="shared" si="1"/>
        <v>Yes</v>
      </c>
    </row>
    <row r="28" spans="1:15" ht="15" customHeight="1">
      <c r="B28" s="26" t="s">
        <v>1435</v>
      </c>
      <c r="C28" s="23"/>
      <c r="D28" s="26" t="s">
        <v>1436</v>
      </c>
      <c r="E28" s="39" t="s">
        <v>1437</v>
      </c>
      <c r="F28" s="26"/>
      <c r="G28" s="26" t="str">
        <f>IF(OR(OR(ISNUMBER(MATCH(C28,'Apr 4'!$E$2:$E$300,0)),ISNUMBER(MATCH(C28,'Apr 4'!$F$2:$F$300,0))),AND(ISNUMBER(MATCH(D28,'Apr 4'!$H$2:$H$300,0)),(ISNUMBER(MATCH(E28,'Apr 4'!$G$2:$G$300,0))))),"Found","Not Found")</f>
        <v>Not Found</v>
      </c>
      <c r="H28" s="26" t="str">
        <f>IF(OR(OR(ISNUMBER(MATCH(C28,'Apr 5'!$E$2:$E$300,0)),ISNUMBER(MATCH(C28,'Apr 5'!$F$2:$F$300,0))),AND(ISNUMBER(MATCH(D28,'Apr 5'!$H$2:$H$300,0)),(ISNUMBER(MATCH(E28,'Apr 5'!$G$2:$G$300,0))))),"Found","Not Found")</f>
        <v>Not Found</v>
      </c>
      <c r="I28" s="24" t="str">
        <f>IF(OR(OR(ISNUMBER(MATCH(C28,'Apr 6'!$E$2:$E$300,0)),ISNUMBER(MATCH(C28,'Apr 6'!$F$2:$F$300,0))),AND(ISNUMBER(MATCH(D28,'Apr 6'!$H$2:$H$300,0)),(ISNUMBER(MATCH(E28,'Apr 6'!$G$2:$G$300,0))))),"Found","Not Found")</f>
        <v>Not Found</v>
      </c>
      <c r="J28" s="26" t="str">
        <f>IF(OR(OR(ISNUMBER(MATCH(C28,'Apr 7'!$E$2:$E$300,0)),ISNUMBER(MATCH(C28,'Apr 7'!$F$2:$F$300,0))),AND(ISNUMBER(MATCH(D28,'Apr 7'!$H$2:$H$300,0)),(ISNUMBER(MATCH(E28,'Apr 7'!$G$2:$G$300,0))))),"Found","Not Found")</f>
        <v>Not Found</v>
      </c>
      <c r="K28" s="26" t="str">
        <f>IF(OR(OR(ISNUMBER(MATCH(C28,'Apr 8'!$E$2:$E$300,0)),ISNUMBER(MATCH(C28,'Apr 8'!$F$2:$F$300,0))),AND(ISNUMBER(MATCH(D28,'Apr 8'!$H$2:$H$300,0)),(ISNUMBER(MATCH(E28,'Apr 8'!$G$2:$G$300,0))))),"Found","Not Found")</f>
        <v>Not Found</v>
      </c>
      <c r="L28" s="26" t="str">
        <f>IF(OR(OR(ISNUMBER(MATCH(C28,'Apr 9'!$E$2:$E$300,0)),ISNUMBER(MATCH(C28,'Apr 9'!$F$2:$F$300,0))),AND(ISNUMBER(MATCH(D28,'Apr 9'!$H$2:$H$300,0)),(ISNUMBER(MATCH(E28,'Apr 9'!$G$2:$G$300,0))))),"Found","Not Found")</f>
        <v>Not Found</v>
      </c>
      <c r="M28" s="26" t="str">
        <f>IF(OR(OR(ISNUMBER(MATCH(C28,'Apr 10'!$E$2:$E$300,0)),ISNUMBER(MATCH(C28,'Apr 10'!$F$2:$F$300,0))),AND(ISNUMBER(MATCH(D28,'Apr 10'!$H$2:$H$300,0)),(ISNUMBER(MATCH(E28,'Apr 10'!$G$2:$G$300,0))))),"Found","Not Found")</f>
        <v>Not Found</v>
      </c>
      <c r="N28" s="26">
        <f t="shared" si="0"/>
        <v>0</v>
      </c>
      <c r="O28" s="57" t="str">
        <f t="shared" si="1"/>
        <v>Yes</v>
      </c>
    </row>
    <row r="29" spans="1:15" ht="15" customHeight="1">
      <c r="B29" s="26" t="s">
        <v>966</v>
      </c>
      <c r="C29" s="23" t="str">
        <f>VLOOKUP(B29,'PKII Employee Details'!$A$2:$F$600,3,FALSE)</f>
        <v>C790</v>
      </c>
      <c r="D29" s="26" t="s">
        <v>968</v>
      </c>
      <c r="E29" s="40" t="s">
        <v>969</v>
      </c>
      <c r="F29" s="26" t="s">
        <v>1410</v>
      </c>
      <c r="G29" s="26" t="str">
        <f>IF(OR(OR(ISNUMBER(MATCH(C29,'Apr 4'!$E$2:$E$300,0)),ISNUMBER(MATCH(C29,'Apr 4'!$F$2:$F$300,0))),AND(ISNUMBER(MATCH(D29,'Apr 4'!$H$2:$H$300,0)),(ISNUMBER(MATCH(E29,'Apr 4'!$G$2:$G$300,0))))),"Found","Not Found")</f>
        <v>Not Found</v>
      </c>
      <c r="H29" s="26" t="str">
        <f>IF(OR(OR(ISNUMBER(MATCH(C29,'Apr 5'!$E$2:$E$300,0)),ISNUMBER(MATCH(C29,'Apr 5'!$F$2:$F$300,0))),AND(ISNUMBER(MATCH(D29,'Apr 5'!$H$2:$H$300,0)),(ISNUMBER(MATCH(E29,'Apr 5'!$G$2:$G$300,0))))),"Found","Not Found")</f>
        <v>Not Found</v>
      </c>
      <c r="I29" s="24" t="str">
        <f>IF(OR(OR(ISNUMBER(MATCH(C29,'Apr 6'!$E$2:$E$300,0)),ISNUMBER(MATCH(C29,'Apr 6'!$F$2:$F$300,0))),AND(ISNUMBER(MATCH(D29,'Apr 6'!$H$2:$H$300,0)),(ISNUMBER(MATCH(E29,'Apr 6'!$G$2:$G$300,0))))),"Found","Not Found")</f>
        <v>Not Found</v>
      </c>
      <c r="J29" s="26" t="str">
        <f>IF(OR(OR(ISNUMBER(MATCH(C29,'Apr 7'!$E$2:$E$300,0)),ISNUMBER(MATCH(C29,'Apr 7'!$F$2:$F$300,0))),AND(ISNUMBER(MATCH(D29,'Apr 7'!$H$2:$H$300,0)),(ISNUMBER(MATCH(E29,'Apr 7'!$G$2:$G$300,0))))),"Found","Not Found")</f>
        <v>Not Found</v>
      </c>
      <c r="K29" s="26" t="str">
        <f>IF(OR(OR(ISNUMBER(MATCH(C29,'Apr 8'!$E$2:$E$300,0)),ISNUMBER(MATCH(C29,'Apr 8'!$F$2:$F$300,0))),AND(ISNUMBER(MATCH(D29,'Apr 8'!$H$2:$H$300,0)),(ISNUMBER(MATCH(E29,'Apr 8'!$G$2:$G$300,0))))),"Found","Not Found")</f>
        <v>Not Found</v>
      </c>
      <c r="L29" s="26" t="str">
        <f>IF(OR(OR(ISNUMBER(MATCH(C29,'Apr 9'!$E$2:$E$300,0)),ISNUMBER(MATCH(C29,'Apr 9'!$F$2:$F$300,0))),AND(ISNUMBER(MATCH(D29,'Apr 9'!$H$2:$H$300,0)),(ISNUMBER(MATCH(E29,'Apr 9'!$G$2:$G$300,0))))),"Found","Not Found")</f>
        <v>Not Found</v>
      </c>
      <c r="M29" s="26" t="str">
        <f>IF(OR(OR(ISNUMBER(MATCH(C29,'Apr 10'!$E$2:$E$300,0)),ISNUMBER(MATCH(C29,'Apr 10'!$F$2:$F$300,0))),AND(ISNUMBER(MATCH(D29,'Apr 10'!$H$2:$H$300,0)),(ISNUMBER(MATCH(E29,'Apr 10'!$G$2:$G$300,0))))),"Found","Not Found")</f>
        <v>Not Found</v>
      </c>
      <c r="N29" s="26">
        <f t="shared" si="0"/>
        <v>0</v>
      </c>
      <c r="O29" s="57" t="str">
        <f t="shared" si="1"/>
        <v>Yes</v>
      </c>
    </row>
    <row r="30" spans="1:15" ht="15" customHeight="1">
      <c r="B30" s="26" t="s">
        <v>1438</v>
      </c>
      <c r="C30" s="23"/>
      <c r="D30" s="26" t="s">
        <v>39</v>
      </c>
      <c r="E30" s="41" t="s">
        <v>123</v>
      </c>
      <c r="F30" s="26"/>
      <c r="G30" s="26" t="str">
        <f>IF(OR(OR(ISNUMBER(MATCH(C30,'Apr 4'!$E$2:$E$300,0)),ISNUMBER(MATCH(C30,'Apr 4'!$F$2:$F$300,0))),AND(ISNUMBER(MATCH(D30,'Apr 4'!$H$2:$H$300,0)),(ISNUMBER(MATCH(E30,'Apr 4'!$G$2:$G$300,0))))),"Found","Not Found")</f>
        <v>Found</v>
      </c>
      <c r="H30" s="26" t="str">
        <f>IF(OR(OR(ISNUMBER(MATCH(C30,'Apr 5'!$E$2:$E$300,0)),ISNUMBER(MATCH(C30,'Apr 5'!$F$2:$F$300,0))),AND(ISNUMBER(MATCH(D30,'Apr 5'!$H$2:$H$300,0)),(ISNUMBER(MATCH(E30,'Apr 5'!$G$2:$G$300,0))))),"Found","Not Found")</f>
        <v>Found</v>
      </c>
      <c r="I30" s="24" t="str">
        <f>IF(OR(OR(ISNUMBER(MATCH(C30,'Apr 6'!$E$2:$E$300,0)),ISNUMBER(MATCH(C30,'Apr 6'!$F$2:$F$300,0))),AND(ISNUMBER(MATCH(D30,'Apr 6'!$H$2:$H$300,0)),(ISNUMBER(MATCH(E30,'Apr 6'!$G$2:$G$300,0))))),"Found","Not Found")</f>
        <v>Found</v>
      </c>
      <c r="J30" s="26" t="str">
        <f>IF(OR(OR(ISNUMBER(MATCH(C30,'Apr 7'!$E$2:$E$300,0)),ISNUMBER(MATCH(C30,'Apr 7'!$F$2:$F$300,0))),AND(ISNUMBER(MATCH(D30,'Apr 7'!$H$2:$H$300,0)),(ISNUMBER(MATCH(E30,'Apr 7'!$G$2:$G$300,0))))),"Found","Not Found")</f>
        <v>Not Found</v>
      </c>
      <c r="K30" s="26" t="str">
        <f>IF(OR(OR(ISNUMBER(MATCH(C30,'Apr 8'!$E$2:$E$300,0)),ISNUMBER(MATCH(C30,'Apr 8'!$F$2:$F$300,0))),AND(ISNUMBER(MATCH(D30,'Apr 8'!$H$2:$H$300,0)),(ISNUMBER(MATCH(E30,'Apr 8'!$G$2:$G$300,0))))),"Found","Not Found")</f>
        <v>Found</v>
      </c>
      <c r="L30" s="26" t="str">
        <f>IF(OR(OR(ISNUMBER(MATCH(C30,'Apr 9'!$E$2:$E$300,0)),ISNUMBER(MATCH(C30,'Apr 9'!$F$2:$F$300,0))),AND(ISNUMBER(MATCH(D30,'Apr 9'!$H$2:$H$300,0)),(ISNUMBER(MATCH(E30,'Apr 9'!$G$2:$G$300,0))))),"Found","Not Found")</f>
        <v>Not Found</v>
      </c>
      <c r="M30" s="26" t="str">
        <f>IF(OR(OR(ISNUMBER(MATCH(C30,'Apr 10'!$E$2:$E$300,0)),ISNUMBER(MATCH(C30,'Apr 10'!$F$2:$F$300,0))),AND(ISNUMBER(MATCH(D30,'Apr 10'!$H$2:$H$300,0)),(ISNUMBER(MATCH(E30,'Apr 10'!$G$2:$G$300,0))))),"Found","Not Found")</f>
        <v>Found</v>
      </c>
      <c r="N30" s="26">
        <f t="shared" si="0"/>
        <v>5</v>
      </c>
      <c r="O30" s="57" t="str">
        <f t="shared" si="1"/>
        <v>No</v>
      </c>
    </row>
    <row r="31" spans="1:15" ht="15" customHeight="1">
      <c r="B31" s="26" t="s">
        <v>1439</v>
      </c>
      <c r="C31" s="23"/>
      <c r="D31" s="26" t="s">
        <v>33</v>
      </c>
      <c r="E31" s="39" t="s">
        <v>32</v>
      </c>
      <c r="F31" s="26"/>
      <c r="G31" s="26" t="str">
        <f>IF(OR(OR(ISNUMBER(MATCH(C31,'Apr 4'!$E$2:$E$300,0)),ISNUMBER(MATCH(C31,'Apr 4'!$F$2:$F$300,0))),AND(ISNUMBER(MATCH(D31,'Apr 4'!$H$2:$H$300,0)),(ISNUMBER(MATCH(E31,'Apr 4'!$G$2:$G$300,0))))),"Found","Not Found")</f>
        <v>Found</v>
      </c>
      <c r="H31" s="26" t="str">
        <f>IF(OR(OR(ISNUMBER(MATCH(C31,'Apr 5'!$E$2:$E$300,0)),ISNUMBER(MATCH(C31,'Apr 5'!$F$2:$F$300,0))),AND(ISNUMBER(MATCH(D31,'Apr 5'!$H$2:$H$300,0)),(ISNUMBER(MATCH(E31,'Apr 5'!$G$2:$G$300,0))))),"Found","Not Found")</f>
        <v>Not Found</v>
      </c>
      <c r="I31" s="24" t="str">
        <f>IF(OR(OR(ISNUMBER(MATCH(C31,'Apr 6'!$E$2:$E$300,0)),ISNUMBER(MATCH(C31,'Apr 6'!$F$2:$F$300,0))),AND(ISNUMBER(MATCH(D31,'Apr 6'!$H$2:$H$300,0)),(ISNUMBER(MATCH(E31,'Apr 6'!$G$2:$G$300,0))))),"Found","Not Found")</f>
        <v>Found</v>
      </c>
      <c r="J31" s="26" t="str">
        <f>IF(OR(OR(ISNUMBER(MATCH(C31,'Apr 7'!$E$2:$E$300,0)),ISNUMBER(MATCH(C31,'Apr 7'!$F$2:$F$300,0))),AND(ISNUMBER(MATCH(D31,'Apr 7'!$H$2:$H$300,0)),(ISNUMBER(MATCH(E31,'Apr 7'!$G$2:$G$300,0))))),"Found","Not Found")</f>
        <v>Found</v>
      </c>
      <c r="K31" s="26" t="str">
        <f>IF(OR(OR(ISNUMBER(MATCH(C31,'Apr 8'!$E$2:$E$300,0)),ISNUMBER(MATCH(C31,'Apr 8'!$F$2:$F$300,0))),AND(ISNUMBER(MATCH(D31,'Apr 8'!$H$2:$H$300,0)),(ISNUMBER(MATCH(E31,'Apr 8'!$G$2:$G$300,0))))),"Found","Not Found")</f>
        <v>Found</v>
      </c>
      <c r="L31" s="26" t="str">
        <f>IF(OR(OR(ISNUMBER(MATCH(C31,'Apr 9'!$E$2:$E$300,0)),ISNUMBER(MATCH(C31,'Apr 9'!$F$2:$F$300,0))),AND(ISNUMBER(MATCH(D31,'Apr 9'!$H$2:$H$300,0)),(ISNUMBER(MATCH(E31,'Apr 9'!$G$2:$G$300,0))))),"Found","Not Found")</f>
        <v>Found</v>
      </c>
      <c r="M31" s="26" t="str">
        <f>IF(OR(OR(ISNUMBER(MATCH(C31,'Apr 10'!$E$2:$E$300,0)),ISNUMBER(MATCH(C31,'Apr 10'!$F$2:$F$300,0))),AND(ISNUMBER(MATCH(D31,'Apr 10'!$H$2:$H$300,0)),(ISNUMBER(MATCH(E31,'Apr 10'!$G$2:$G$300,0))))),"Found","Not Found")</f>
        <v>Found</v>
      </c>
      <c r="N31" s="26">
        <f t="shared" si="0"/>
        <v>6</v>
      </c>
      <c r="O31" s="57" t="str">
        <f t="shared" si="1"/>
        <v>No</v>
      </c>
    </row>
    <row r="32" spans="1:15" ht="15" customHeight="1">
      <c r="A32" s="42"/>
      <c r="B32" s="27" t="s">
        <v>1440</v>
      </c>
      <c r="C32" s="43"/>
      <c r="D32" s="26" t="s">
        <v>1441</v>
      </c>
      <c r="E32" s="26" t="s">
        <v>1442</v>
      </c>
      <c r="F32" s="26" t="s">
        <v>1443</v>
      </c>
      <c r="G32" s="26" t="str">
        <f>IF(OR(OR(ISNUMBER(MATCH(C32,'Apr 4'!$E$2:$E$300,0)),ISNUMBER(MATCH(C32,'Apr 4'!$F$2:$F$300,0))),AND(ISNUMBER(MATCH(D32,'Apr 4'!$H$2:$H$300,0)),(ISNUMBER(MATCH(E32,'Apr 4'!$G$2:$G$300,0))))),"Found","Not Found")</f>
        <v>Not Found</v>
      </c>
      <c r="H32" s="26" t="str">
        <f>IF(OR(OR(ISNUMBER(MATCH(C32,'Apr 5'!$E$2:$E$300,0)),ISNUMBER(MATCH(C32,'Apr 5'!$F$2:$F$300,0))),AND(ISNUMBER(MATCH(D32,'Apr 5'!$H$2:$H$300,0)),(ISNUMBER(MATCH(E32,'Apr 5'!$G$2:$G$300,0))))),"Found","Not Found")</f>
        <v>Not Found</v>
      </c>
      <c r="I32" s="24" t="str">
        <f>IF(OR(OR(ISNUMBER(MATCH(C32,'Apr 6'!$E$2:$E$300,0)),ISNUMBER(MATCH(C32,'Apr 6'!$F$2:$F$300,0))),AND(ISNUMBER(MATCH(D32,'Apr 6'!$H$2:$H$300,0)),(ISNUMBER(MATCH(E32,'Apr 6'!$G$2:$G$300,0))))),"Found","Not Found")</f>
        <v>Not Found</v>
      </c>
      <c r="J32" s="26" t="str">
        <f>IF(OR(OR(ISNUMBER(MATCH(C32,'Apr 7'!$E$2:$E$300,0)),ISNUMBER(MATCH(C32,'Apr 7'!$F$2:$F$300,0))),AND(ISNUMBER(MATCH(D32,'Apr 7'!$H$2:$H$300,0)),(ISNUMBER(MATCH(E32,'Apr 7'!$G$2:$G$300,0))))),"Found","Not Found")</f>
        <v>Not Found</v>
      </c>
      <c r="K32" s="26" t="str">
        <f>IF(OR(OR(ISNUMBER(MATCH(C32,'Apr 8'!$E$2:$E$300,0)),ISNUMBER(MATCH(C32,'Apr 8'!$F$2:$F$300,0))),AND(ISNUMBER(MATCH(D32,'Apr 8'!$H$2:$H$300,0)),(ISNUMBER(MATCH(E32,'Apr 8'!$G$2:$G$300,0))))),"Found","Not Found")</f>
        <v>Not Found</v>
      </c>
      <c r="L32" s="26" t="str">
        <f>IF(OR(OR(ISNUMBER(MATCH(C32,'Apr 9'!$E$2:$E$300,0)),ISNUMBER(MATCH(C32,'Apr 9'!$F$2:$F$300,0))),AND(ISNUMBER(MATCH(D32,'Apr 9'!$H$2:$H$300,0)),(ISNUMBER(MATCH(E32,'Apr 9'!$G$2:$G$300,0))))),"Found","Not Found")</f>
        <v>Not Found</v>
      </c>
      <c r="M32" s="26" t="str">
        <f>IF(OR(OR(ISNUMBER(MATCH(C32,'Apr 10'!$E$2:$E$300,0)),ISNUMBER(MATCH(C32,'Apr 10'!$F$2:$F$300,0))),AND(ISNUMBER(MATCH(D32,'Apr 10'!$H$2:$H$300,0)),(ISNUMBER(MATCH(E32,'Apr 10'!$G$2:$G$300,0))))),"Found","Not Found")</f>
        <v>Not Found</v>
      </c>
      <c r="N32" s="26">
        <f t="shared" si="0"/>
        <v>0</v>
      </c>
      <c r="O32" s="57" t="str">
        <f t="shared" si="1"/>
        <v>Yes</v>
      </c>
    </row>
    <row r="33" spans="1:15" ht="15" customHeight="1">
      <c r="A33" s="42"/>
      <c r="B33" s="44" t="s">
        <v>1444</v>
      </c>
      <c r="C33" s="45"/>
      <c r="D33" s="26" t="s">
        <v>1445</v>
      </c>
      <c r="E33" s="26" t="s">
        <v>1446</v>
      </c>
      <c r="F33" s="26"/>
      <c r="G33" s="26" t="str">
        <f>IF(OR(OR(ISNUMBER(MATCH(C33,'Apr 4'!$E$2:$E$300,0)),ISNUMBER(MATCH(C33,'Apr 4'!$F$2:$F$300,0))),AND(ISNUMBER(MATCH(D33,'Apr 4'!$H$2:$H$300,0)),(ISNUMBER(MATCH(E33,'Apr 4'!$G$2:$G$300,0))))),"Found","Not Found")</f>
        <v>Not Found</v>
      </c>
      <c r="H33" s="26" t="str">
        <f>IF(OR(OR(ISNUMBER(MATCH(C33,'Apr 5'!$E$2:$E$300,0)),ISNUMBER(MATCH(C33,'Apr 5'!$F$2:$F$300,0))),AND(ISNUMBER(MATCH(D33,'Apr 5'!$H$2:$H$300,0)),(ISNUMBER(MATCH(E33,'Apr 5'!$G$2:$G$300,0))))),"Found","Not Found")</f>
        <v>Not Found</v>
      </c>
      <c r="I33" s="24" t="str">
        <f>IF(OR(OR(ISNUMBER(MATCH(C33,'Apr 6'!$E$2:$E$300,0)),ISNUMBER(MATCH(C33,'Apr 6'!$F$2:$F$300,0))),AND(ISNUMBER(MATCH(D33,'Apr 6'!$H$2:$H$300,0)),(ISNUMBER(MATCH(E33,'Apr 6'!$G$2:$G$300,0))))),"Found","Not Found")</f>
        <v>Not Found</v>
      </c>
      <c r="J33" s="26" t="str">
        <f>IF(OR(OR(ISNUMBER(MATCH(C33,'Apr 7'!$E$2:$E$300,0)),ISNUMBER(MATCH(C33,'Apr 7'!$F$2:$F$300,0))),AND(ISNUMBER(MATCH(D33,'Apr 7'!$H$2:$H$300,0)),(ISNUMBER(MATCH(E33,'Apr 7'!$G$2:$G$300,0))))),"Found","Not Found")</f>
        <v>Not Found</v>
      </c>
      <c r="K33" s="26" t="str">
        <f>IF(OR(OR(ISNUMBER(MATCH(C33,'Apr 8'!$E$2:$E$300,0)),ISNUMBER(MATCH(C33,'Apr 8'!$F$2:$F$300,0))),AND(ISNUMBER(MATCH(D33,'Apr 8'!$H$2:$H$300,0)),(ISNUMBER(MATCH(E33,'Apr 8'!$G$2:$G$300,0))))),"Found","Not Found")</f>
        <v>Not Found</v>
      </c>
      <c r="L33" s="26" t="str">
        <f>IF(OR(OR(ISNUMBER(MATCH(C33,'Apr 9'!$E$2:$E$300,0)),ISNUMBER(MATCH(C33,'Apr 9'!$F$2:$F$300,0))),AND(ISNUMBER(MATCH(D33,'Apr 9'!$H$2:$H$300,0)),(ISNUMBER(MATCH(E33,'Apr 9'!$G$2:$G$300,0))))),"Found","Not Found")</f>
        <v>Not Found</v>
      </c>
      <c r="M33" s="26" t="str">
        <f>IF(OR(OR(ISNUMBER(MATCH(C33,'Apr 10'!$E$2:$E$300,0)),ISNUMBER(MATCH(C33,'Apr 10'!$F$2:$F$300,0))),AND(ISNUMBER(MATCH(D33,'Apr 10'!$H$2:$H$300,0)),(ISNUMBER(MATCH(E33,'Apr 10'!$G$2:$G$300,0))))),"Found","Not Found")</f>
        <v>Not Found</v>
      </c>
      <c r="N33" s="26">
        <f t="shared" si="0"/>
        <v>0</v>
      </c>
      <c r="O33" s="57" t="str">
        <f t="shared" si="1"/>
        <v>Yes</v>
      </c>
    </row>
    <row r="34" spans="1:15" ht="15" customHeight="1">
      <c r="A34" s="42"/>
      <c r="B34" s="27" t="s">
        <v>1447</v>
      </c>
      <c r="C34" s="45"/>
      <c r="D34" s="26" t="s">
        <v>1448</v>
      </c>
      <c r="E34" s="26" t="s">
        <v>1449</v>
      </c>
      <c r="F34" s="26"/>
      <c r="G34" s="26" t="str">
        <f>IF(OR(OR(ISNUMBER(MATCH(C34,'Apr 4'!$E$2:$E$300,0)),ISNUMBER(MATCH(C34,'Apr 4'!$F$2:$F$300,0))),AND(ISNUMBER(MATCH(D34,'Apr 4'!$H$2:$H$300,0)),(ISNUMBER(MATCH(E34,'Apr 4'!$G$2:$G$300,0))))),"Found","Not Found")</f>
        <v>Not Found</v>
      </c>
      <c r="H34" s="26" t="str">
        <f>IF(OR(OR(ISNUMBER(MATCH(C34,'Apr 5'!$E$2:$E$300,0)),ISNUMBER(MATCH(C34,'Apr 5'!$F$2:$F$300,0))),AND(ISNUMBER(MATCH(D34,'Apr 5'!$H$2:$H$300,0)),(ISNUMBER(MATCH(E34,'Apr 5'!$G$2:$G$300,0))))),"Found","Not Found")</f>
        <v>Not Found</v>
      </c>
      <c r="I34" s="24" t="str">
        <f>IF(OR(OR(ISNUMBER(MATCH(C34,'Apr 6'!$E$2:$E$300,0)),ISNUMBER(MATCH(C34,'Apr 6'!$F$2:$F$300,0))),AND(ISNUMBER(MATCH(D34,'Apr 6'!$H$2:$H$300,0)),(ISNUMBER(MATCH(E34,'Apr 6'!$G$2:$G$300,0))))),"Found","Not Found")</f>
        <v>Not Found</v>
      </c>
      <c r="J34" s="26" t="str">
        <f>IF(OR(OR(ISNUMBER(MATCH(C34,'Apr 7'!$E$2:$E$300,0)),ISNUMBER(MATCH(C34,'Apr 7'!$F$2:$F$300,0))),AND(ISNUMBER(MATCH(D34,'Apr 7'!$H$2:$H$300,0)),(ISNUMBER(MATCH(E34,'Apr 7'!$G$2:$G$300,0))))),"Found","Not Found")</f>
        <v>Not Found</v>
      </c>
      <c r="K34" s="26" t="str">
        <f>IF(OR(OR(ISNUMBER(MATCH(C34,'Apr 8'!$E$2:$E$300,0)),ISNUMBER(MATCH(C34,'Apr 8'!$F$2:$F$300,0))),AND(ISNUMBER(MATCH(D34,'Apr 8'!$H$2:$H$300,0)),(ISNUMBER(MATCH(E34,'Apr 8'!$G$2:$G$300,0))))),"Found","Not Found")</f>
        <v>Not Found</v>
      </c>
      <c r="L34" s="26" t="str">
        <f>IF(OR(OR(ISNUMBER(MATCH(C34,'Apr 9'!$E$2:$E$300,0)),ISNUMBER(MATCH(C34,'Apr 9'!$F$2:$F$300,0))),AND(ISNUMBER(MATCH(D34,'Apr 9'!$H$2:$H$300,0)),(ISNUMBER(MATCH(E34,'Apr 9'!$G$2:$G$300,0))))),"Found","Not Found")</f>
        <v>Not Found</v>
      </c>
      <c r="M34" s="26" t="str">
        <f>IF(OR(OR(ISNUMBER(MATCH(C34,'Apr 10'!$E$2:$E$300,0)),ISNUMBER(MATCH(C34,'Apr 10'!$F$2:$F$300,0))),AND(ISNUMBER(MATCH(D34,'Apr 10'!$H$2:$H$300,0)),(ISNUMBER(MATCH(E34,'Apr 10'!$G$2:$G$300,0))))),"Found","Not Found")</f>
        <v>Not Found</v>
      </c>
      <c r="N34" s="26">
        <f t="shared" si="0"/>
        <v>0</v>
      </c>
      <c r="O34" s="57" t="str">
        <f t="shared" si="1"/>
        <v>Yes</v>
      </c>
    </row>
    <row r="35" spans="1:15" ht="15" customHeight="1">
      <c r="A35" s="42"/>
      <c r="B35" s="27" t="s">
        <v>1450</v>
      </c>
      <c r="C35" s="45" t="s">
        <v>125</v>
      </c>
      <c r="D35" s="26" t="s">
        <v>1451</v>
      </c>
      <c r="E35" s="26" t="s">
        <v>1452</v>
      </c>
      <c r="F35" s="26"/>
      <c r="G35" s="26" t="str">
        <f>IF(OR(OR(ISNUMBER(MATCH(C35,'Apr 4'!$E$2:$E$300,0)),ISNUMBER(MATCH(C35,'Apr 4'!$F$2:$F$300,0))),AND(ISNUMBER(MATCH(D35,'Apr 4'!$H$2:$H$300,0)),(ISNUMBER(MATCH(E35,'Apr 4'!$G$2:$G$300,0))))),"Found","Not Found")</f>
        <v>Not Found</v>
      </c>
      <c r="H35" s="26" t="str">
        <f>IF(OR(OR(ISNUMBER(MATCH(C35,'Apr 5'!$E$2:$E$300,0)),ISNUMBER(MATCH(C35,'Apr 5'!$F$2:$F$300,0))),AND(ISNUMBER(MATCH(D35,'Apr 5'!$H$2:$H$300,0)),(ISNUMBER(MATCH(E35,'Apr 5'!$G$2:$G$300,0))))),"Found","Not Found")</f>
        <v>Not Found</v>
      </c>
      <c r="I35" s="24" t="str">
        <f>IF(OR(OR(ISNUMBER(MATCH(C35,'Apr 6'!$E$2:$E$300,0)),ISNUMBER(MATCH(C35,'Apr 6'!$F$2:$F$300,0))),AND(ISNUMBER(MATCH(D35,'Apr 6'!$H$2:$H$300,0)),(ISNUMBER(MATCH(E35,'Apr 6'!$G$2:$G$300,0))))),"Found","Not Found")</f>
        <v>Found</v>
      </c>
      <c r="J35" s="26" t="str">
        <f>IF(OR(OR(ISNUMBER(MATCH(C35,'Apr 7'!$E$2:$E$300,0)),ISNUMBER(MATCH(C35,'Apr 7'!$F$2:$F$300,0))),AND(ISNUMBER(MATCH(D35,'Apr 7'!$H$2:$H$300,0)),(ISNUMBER(MATCH(E35,'Apr 7'!$G$2:$G$300,0))))),"Found","Not Found")</f>
        <v>Found</v>
      </c>
      <c r="K35" s="26" t="str">
        <f>IF(OR(OR(ISNUMBER(MATCH(C35,'Apr 8'!$E$2:$E$300,0)),ISNUMBER(MATCH(C35,'Apr 8'!$F$2:$F$300,0))),AND(ISNUMBER(MATCH(D35,'Apr 8'!$H$2:$H$300,0)),(ISNUMBER(MATCH(E35,'Apr 8'!$G$2:$G$300,0))))),"Found","Not Found")</f>
        <v>Not Found</v>
      </c>
      <c r="L35" s="26" t="str">
        <f>IF(OR(OR(ISNUMBER(MATCH(C35,'Apr 9'!$E$2:$E$300,0)),ISNUMBER(MATCH(C35,'Apr 9'!$F$2:$F$300,0))),AND(ISNUMBER(MATCH(D35,'Apr 9'!$H$2:$H$300,0)),(ISNUMBER(MATCH(E35,'Apr 9'!$G$2:$G$300,0))))),"Found","Not Found")</f>
        <v>Not Found</v>
      </c>
      <c r="M35" s="26" t="str">
        <f>IF(OR(OR(ISNUMBER(MATCH(C35,'Apr 10'!$E$2:$E$300,0)),ISNUMBER(MATCH(C35,'Apr 10'!$F$2:$F$300,0))),AND(ISNUMBER(MATCH(D35,'Apr 10'!$H$2:$H$300,0)),(ISNUMBER(MATCH(E35,'Apr 10'!$G$2:$G$300,0))))),"Found","Not Found")</f>
        <v>Not Found</v>
      </c>
      <c r="N35" s="26">
        <f t="shared" si="0"/>
        <v>2</v>
      </c>
      <c r="O35" s="57" t="str">
        <f t="shared" si="1"/>
        <v>No</v>
      </c>
    </row>
    <row r="36" spans="1:15" ht="15" customHeight="1">
      <c r="B36" s="46" t="s">
        <v>432</v>
      </c>
      <c r="C36" s="45" t="s">
        <v>54</v>
      </c>
      <c r="D36" s="29" t="s">
        <v>431</v>
      </c>
      <c r="E36" s="29" t="s">
        <v>242</v>
      </c>
      <c r="F36" s="26"/>
      <c r="G36" s="26" t="str">
        <f>IF(OR(OR(ISNUMBER(MATCH(C36,'Apr 4'!$E$2:$E$300,0)),ISNUMBER(MATCH(C36,'Apr 4'!$F$2:$F$300,0))),AND(ISNUMBER(MATCH(D36,'Apr 4'!$H$2:$H$300,0)),(ISNUMBER(MATCH(E36,'Apr 4'!$G$2:$G$300,0))))),"Found","Not Found")</f>
        <v>Found</v>
      </c>
      <c r="H36" s="26" t="str">
        <f>IF(OR(OR(ISNUMBER(MATCH(C36,'Apr 5'!$E$2:$E$300,0)),ISNUMBER(MATCH(C36,'Apr 5'!$F$2:$F$300,0))),AND(ISNUMBER(MATCH(D36,'Apr 5'!$H$2:$H$300,0)),(ISNUMBER(MATCH(E36,'Apr 5'!$G$2:$G$300,0))))),"Found","Not Found")</f>
        <v>Found</v>
      </c>
      <c r="I36" s="24" t="str">
        <f>IF(OR(OR(ISNUMBER(MATCH(C36,'Apr 6'!$E$2:$E$300,0)),ISNUMBER(MATCH(C36,'Apr 6'!$F$2:$F$300,0))),AND(ISNUMBER(MATCH(D36,'Apr 6'!$H$2:$H$300,0)),(ISNUMBER(MATCH(E36,'Apr 6'!$G$2:$G$300,0))))),"Found","Not Found")</f>
        <v>Found</v>
      </c>
      <c r="J36" s="26" t="str">
        <f>IF(OR(OR(ISNUMBER(MATCH(C36,'Apr 7'!$E$2:$E$300,0)),ISNUMBER(MATCH(C36,'Apr 7'!$F$2:$F$300,0))),AND(ISNUMBER(MATCH(D36,'Apr 7'!$H$2:$H$300,0)),(ISNUMBER(MATCH(E36,'Apr 7'!$G$2:$G$300,0))))),"Found","Not Found")</f>
        <v>Found</v>
      </c>
      <c r="K36" s="26" t="str">
        <f>IF(OR(OR(ISNUMBER(MATCH(C36,'Apr 8'!$E$2:$E$300,0)),ISNUMBER(MATCH(C36,'Apr 8'!$F$2:$F$300,0))),AND(ISNUMBER(MATCH(D36,'Apr 8'!$H$2:$H$300,0)),(ISNUMBER(MATCH(E36,'Apr 8'!$G$2:$G$300,0))))),"Found","Not Found")</f>
        <v>Found</v>
      </c>
      <c r="L36" s="26" t="str">
        <f>IF(OR(OR(ISNUMBER(MATCH(C36,'Apr 9'!$E$2:$E$300,0)),ISNUMBER(MATCH(C36,'Apr 9'!$F$2:$F$300,0))),AND(ISNUMBER(MATCH(D36,'Apr 9'!$H$2:$H$300,0)),(ISNUMBER(MATCH(E36,'Apr 9'!$G$2:$G$300,0))))),"Found","Not Found")</f>
        <v>Found</v>
      </c>
      <c r="M36" s="26" t="str">
        <f>IF(OR(OR(ISNUMBER(MATCH(C36,'Apr 10'!$E$2:$E$300,0)),ISNUMBER(MATCH(C36,'Apr 10'!$F$2:$F$300,0))),AND(ISNUMBER(MATCH(D36,'Apr 10'!$H$2:$H$300,0)),(ISNUMBER(MATCH(E36,'Apr 10'!$G$2:$G$300,0))))),"Found","Not Found")</f>
        <v>Found</v>
      </c>
      <c r="N36" s="26">
        <f t="shared" si="0"/>
        <v>7</v>
      </c>
      <c r="O36" s="57" t="str">
        <f t="shared" si="1"/>
        <v>No</v>
      </c>
    </row>
    <row r="37" spans="1:15" ht="15" customHeight="1">
      <c r="B37" s="44" t="s">
        <v>1453</v>
      </c>
      <c r="C37" s="45" t="s">
        <v>76</v>
      </c>
      <c r="D37" s="26" t="s">
        <v>1454</v>
      </c>
      <c r="E37" s="29" t="s">
        <v>1455</v>
      </c>
      <c r="F37" s="26"/>
      <c r="G37" s="26" t="str">
        <f>IF(OR(OR(ISNUMBER(MATCH(C37,'Apr 4'!$E$2:$E$300,0)),ISNUMBER(MATCH(C37,'Apr 4'!$F$2:$F$300,0))),AND(ISNUMBER(MATCH(D37,'Apr 4'!$H$2:$H$300,0)),(ISNUMBER(MATCH(E37,'Apr 4'!$G$2:$G$300,0))))),"Found","Not Found")</f>
        <v>Found</v>
      </c>
      <c r="H37" s="26" t="str">
        <f>IF(OR(OR(ISNUMBER(MATCH(C37,'Apr 5'!$E$2:$E$300,0)),ISNUMBER(MATCH(C37,'Apr 5'!$F$2:$F$300,0))),AND(ISNUMBER(MATCH(D37,'Apr 5'!$H$2:$H$300,0)),(ISNUMBER(MATCH(E37,'Apr 5'!$G$2:$G$300,0))))),"Found","Not Found")</f>
        <v>Found</v>
      </c>
      <c r="I37" s="24" t="str">
        <f>IF(OR(OR(ISNUMBER(MATCH(C37,'Apr 6'!$E$2:$E$300,0)),ISNUMBER(MATCH(C37,'Apr 6'!$F$2:$F$300,0))),AND(ISNUMBER(MATCH(D37,'Apr 6'!$H$2:$H$300,0)),(ISNUMBER(MATCH(E37,'Apr 6'!$G$2:$G$300,0))))),"Found","Not Found")</f>
        <v>Found</v>
      </c>
      <c r="J37" s="26" t="str">
        <f>IF(OR(OR(ISNUMBER(MATCH(C37,'Apr 7'!$E$2:$E$300,0)),ISNUMBER(MATCH(C37,'Apr 7'!$F$2:$F$300,0))),AND(ISNUMBER(MATCH(D37,'Apr 7'!$H$2:$H$300,0)),(ISNUMBER(MATCH(E37,'Apr 7'!$G$2:$G$300,0))))),"Found","Not Found")</f>
        <v>Found</v>
      </c>
      <c r="K37" s="26" t="str">
        <f>IF(OR(OR(ISNUMBER(MATCH(C37,'Apr 8'!$E$2:$E$300,0)),ISNUMBER(MATCH(C37,'Apr 8'!$F$2:$F$300,0))),AND(ISNUMBER(MATCH(D37,'Apr 8'!$H$2:$H$300,0)),(ISNUMBER(MATCH(E37,'Apr 8'!$G$2:$G$300,0))))),"Found","Not Found")</f>
        <v>Found</v>
      </c>
      <c r="L37" s="26" t="str">
        <f>IF(OR(OR(ISNUMBER(MATCH(C37,'Apr 9'!$E$2:$E$300,0)),ISNUMBER(MATCH(C37,'Apr 9'!$F$2:$F$300,0))),AND(ISNUMBER(MATCH(D37,'Apr 9'!$H$2:$H$300,0)),(ISNUMBER(MATCH(E37,'Apr 9'!$G$2:$G$300,0))))),"Found","Not Found")</f>
        <v>Not Found</v>
      </c>
      <c r="M37" s="26" t="str">
        <f>IF(OR(OR(ISNUMBER(MATCH(C37,'Apr 10'!$E$2:$E$300,0)),ISNUMBER(MATCH(C37,'Apr 10'!$F$2:$F$300,0))),AND(ISNUMBER(MATCH(D37,'Apr 10'!$H$2:$H$300,0)),(ISNUMBER(MATCH(E37,'Apr 10'!$G$2:$G$300,0))))),"Found","Not Found")</f>
        <v>Not Found</v>
      </c>
      <c r="N37" s="26">
        <f t="shared" si="0"/>
        <v>5</v>
      </c>
      <c r="O37" s="57" t="str">
        <f t="shared" si="1"/>
        <v>No</v>
      </c>
    </row>
    <row r="38" spans="1:15" ht="15" customHeight="1">
      <c r="B38" s="44" t="s">
        <v>1456</v>
      </c>
      <c r="C38" s="45" t="s">
        <v>81</v>
      </c>
      <c r="D38" s="29" t="s">
        <v>1457</v>
      </c>
      <c r="E38" s="29" t="s">
        <v>1458</v>
      </c>
      <c r="F38" s="26"/>
      <c r="G38" s="26" t="str">
        <f>IF(OR(OR(ISNUMBER(MATCH(C38,'Apr 4'!$E$2:$E$300,0)),ISNUMBER(MATCH(C38,'Apr 4'!$F$2:$F$300,0))),AND(ISNUMBER(MATCH(D38,'Apr 4'!$H$2:$H$300,0)),(ISNUMBER(MATCH(E38,'Apr 4'!$G$2:$G$300,0))))),"Found","Not Found")</f>
        <v>Found</v>
      </c>
      <c r="H38" s="26" t="str">
        <f>IF(OR(OR(ISNUMBER(MATCH(C38,'Apr 5'!$E$2:$E$300,0)),ISNUMBER(MATCH(C38,'Apr 5'!$F$2:$F$300,0))),AND(ISNUMBER(MATCH(D38,'Apr 5'!$H$2:$H$300,0)),(ISNUMBER(MATCH(E38,'Apr 5'!$G$2:$G$300,0))))),"Found","Not Found")</f>
        <v>Found</v>
      </c>
      <c r="I38" s="24" t="str">
        <f>IF(OR(OR(ISNUMBER(MATCH(C38,'Apr 6'!$E$2:$E$300,0)),ISNUMBER(MATCH(C38,'Apr 6'!$F$2:$F$300,0))),AND(ISNUMBER(MATCH(D38,'Apr 6'!$H$2:$H$300,0)),(ISNUMBER(MATCH(E38,'Apr 6'!$G$2:$G$300,0))))),"Found","Not Found")</f>
        <v>Found</v>
      </c>
      <c r="J38" s="26" t="str">
        <f>IF(OR(OR(ISNUMBER(MATCH(C38,'Apr 7'!$E$2:$E$300,0)),ISNUMBER(MATCH(C38,'Apr 7'!$F$2:$F$300,0))),AND(ISNUMBER(MATCH(D38,'Apr 7'!$H$2:$H$300,0)),(ISNUMBER(MATCH(E38,'Apr 7'!$G$2:$G$300,0))))),"Found","Not Found")</f>
        <v>Found</v>
      </c>
      <c r="K38" s="26" t="str">
        <f>IF(OR(OR(ISNUMBER(MATCH(C38,'Apr 8'!$E$2:$E$300,0)),ISNUMBER(MATCH(C38,'Apr 8'!$F$2:$F$300,0))),AND(ISNUMBER(MATCH(D38,'Apr 8'!$H$2:$H$300,0)),(ISNUMBER(MATCH(E38,'Apr 8'!$G$2:$G$300,0))))),"Found","Not Found")</f>
        <v>Found</v>
      </c>
      <c r="L38" s="26" t="str">
        <f>IF(OR(OR(ISNUMBER(MATCH(C38,'Apr 9'!$E$2:$E$300,0)),ISNUMBER(MATCH(C38,'Apr 9'!$F$2:$F$300,0))),AND(ISNUMBER(MATCH(D38,'Apr 9'!$H$2:$H$300,0)),(ISNUMBER(MATCH(E38,'Apr 9'!$G$2:$G$300,0))))),"Found","Not Found")</f>
        <v>Found</v>
      </c>
      <c r="M38" s="26" t="str">
        <f>IF(OR(OR(ISNUMBER(MATCH(C38,'Apr 10'!$E$2:$E$300,0)),ISNUMBER(MATCH(C38,'Apr 10'!$F$2:$F$300,0))),AND(ISNUMBER(MATCH(D38,'Apr 10'!$H$2:$H$300,0)),(ISNUMBER(MATCH(E38,'Apr 10'!$G$2:$G$300,0))))),"Found","Not Found")</f>
        <v>Not Found</v>
      </c>
      <c r="N38" s="26">
        <f t="shared" si="0"/>
        <v>6</v>
      </c>
      <c r="O38" s="57" t="str">
        <f t="shared" si="1"/>
        <v>No</v>
      </c>
    </row>
    <row r="39" spans="1:15" ht="15" customHeight="1">
      <c r="B39" s="27" t="s">
        <v>1459</v>
      </c>
      <c r="C39" s="45" t="s">
        <v>1460</v>
      </c>
      <c r="D39" s="26" t="s">
        <v>151</v>
      </c>
      <c r="E39" s="26" t="s">
        <v>150</v>
      </c>
      <c r="F39" s="26"/>
      <c r="G39" s="26" t="str">
        <f>IF(OR(OR(ISNUMBER(MATCH(C39,'Apr 4'!$E$2:$E$300,0)),ISNUMBER(MATCH(C39,'Apr 4'!$F$2:$F$300,0))),AND(ISNUMBER(MATCH(D39,'Apr 4'!$H$2:$H$300,0)),(ISNUMBER(MATCH(E39,'Apr 4'!$G$2:$G$300,0))))),"Found","Not Found")</f>
        <v>Found</v>
      </c>
      <c r="H39" s="26" t="str">
        <f>IF(OR(OR(ISNUMBER(MATCH(C39,'Apr 5'!$E$2:$E$300,0)),ISNUMBER(MATCH(C39,'Apr 5'!$F$2:$F$300,0))),AND(ISNUMBER(MATCH(D39,'Apr 5'!$H$2:$H$300,0)),(ISNUMBER(MATCH(E39,'Apr 5'!$G$2:$G$300,0))))),"Found","Not Found")</f>
        <v>Not Found</v>
      </c>
      <c r="I39" s="24" t="str">
        <f>IF(OR(OR(ISNUMBER(MATCH(C39,'Apr 6'!$E$2:$E$300,0)),ISNUMBER(MATCH(C39,'Apr 6'!$F$2:$F$300,0))),AND(ISNUMBER(MATCH(D39,'Apr 6'!$H$2:$H$300,0)),(ISNUMBER(MATCH(E39,'Apr 6'!$G$2:$G$300,0))))),"Found","Not Found")</f>
        <v>Found</v>
      </c>
      <c r="J39" s="26" t="str">
        <f>IF(OR(OR(ISNUMBER(MATCH(C39,'Apr 7'!$E$2:$E$300,0)),ISNUMBER(MATCH(C39,'Apr 7'!$F$2:$F$300,0))),AND(ISNUMBER(MATCH(D39,'Apr 7'!$H$2:$H$300,0)),(ISNUMBER(MATCH(E39,'Apr 7'!$G$2:$G$300,0))))),"Found","Not Found")</f>
        <v>Found</v>
      </c>
      <c r="K39" s="26" t="str">
        <f>IF(OR(OR(ISNUMBER(MATCH(C39,'Apr 8'!$E$2:$E$300,0)),ISNUMBER(MATCH(C39,'Apr 8'!$F$2:$F$300,0))),AND(ISNUMBER(MATCH(D39,'Apr 8'!$H$2:$H$300,0)),(ISNUMBER(MATCH(E39,'Apr 8'!$G$2:$G$300,0))))),"Found","Not Found")</f>
        <v>Found</v>
      </c>
      <c r="L39" s="26" t="str">
        <f>IF(OR(OR(ISNUMBER(MATCH(C39,'Apr 9'!$E$2:$E$300,0)),ISNUMBER(MATCH(C39,'Apr 9'!$F$2:$F$300,0))),AND(ISNUMBER(MATCH(D39,'Apr 9'!$H$2:$H$300,0)),(ISNUMBER(MATCH(E39,'Apr 9'!$G$2:$G$300,0))))),"Found","Not Found")</f>
        <v>Found</v>
      </c>
      <c r="M39" s="26" t="str">
        <f>IF(OR(OR(ISNUMBER(MATCH(C39,'Apr 10'!$E$2:$E$300,0)),ISNUMBER(MATCH(C39,'Apr 10'!$F$2:$F$300,0))),AND(ISNUMBER(MATCH(D39,'Apr 10'!$H$2:$H$300,0)),(ISNUMBER(MATCH(E39,'Apr 10'!$G$2:$G$300,0))))),"Found","Not Found")</f>
        <v>Found</v>
      </c>
      <c r="N39" s="26">
        <f t="shared" si="0"/>
        <v>6</v>
      </c>
      <c r="O39" s="57" t="str">
        <f t="shared" si="1"/>
        <v>No</v>
      </c>
    </row>
    <row r="40" spans="1:15" ht="15" customHeight="1">
      <c r="B40" s="27" t="s">
        <v>1461</v>
      </c>
      <c r="C40" s="47" t="s">
        <v>1462</v>
      </c>
      <c r="D40" s="26" t="s">
        <v>1463</v>
      </c>
      <c r="E40" s="26" t="s">
        <v>1464</v>
      </c>
      <c r="F40" s="26"/>
      <c r="G40" s="26" t="str">
        <f>IF(OR(OR(ISNUMBER(MATCH(C40,'Apr 4'!$E$2:$E$300,0)),ISNUMBER(MATCH(C40,'Apr 4'!$F$2:$F$300,0))),AND(ISNUMBER(MATCH(D40,'Apr 4'!$H$2:$H$300,0)),(ISNUMBER(MATCH(E40,'Apr 4'!$G$2:$G$300,0))))),"Found","Not Found")</f>
        <v>Found</v>
      </c>
      <c r="H40" s="26" t="str">
        <f>IF(OR(OR(ISNUMBER(MATCH(C40,'Apr 5'!$E$2:$E$300,0)),ISNUMBER(MATCH(C40,'Apr 5'!$F$2:$F$300,0))),AND(ISNUMBER(MATCH(D40,'Apr 5'!$H$2:$H$300,0)),(ISNUMBER(MATCH(E40,'Apr 5'!$G$2:$G$300,0))))),"Found","Not Found")</f>
        <v>Found</v>
      </c>
      <c r="I40" s="24" t="str">
        <f>IF(OR(OR(ISNUMBER(MATCH(C40,'Apr 6'!$E$2:$E$300,0)),ISNUMBER(MATCH(C40,'Apr 6'!$F$2:$F$300,0))),AND(ISNUMBER(MATCH(D40,'Apr 6'!$H$2:$H$300,0)),(ISNUMBER(MATCH(E40,'Apr 6'!$G$2:$G$300,0))))),"Found","Not Found")</f>
        <v>Found</v>
      </c>
      <c r="J40" s="26" t="str">
        <f>IF(OR(OR(ISNUMBER(MATCH(C40,'Apr 7'!$E$2:$E$300,0)),ISNUMBER(MATCH(C40,'Apr 7'!$F$2:$F$300,0))),AND(ISNUMBER(MATCH(D40,'Apr 7'!$H$2:$H$300,0)),(ISNUMBER(MATCH(E40,'Apr 7'!$G$2:$G$300,0))))),"Found","Not Found")</f>
        <v>Found</v>
      </c>
      <c r="K40" s="26" t="str">
        <f>IF(OR(OR(ISNUMBER(MATCH(C40,'Apr 8'!$E$2:$E$300,0)),ISNUMBER(MATCH(C40,'Apr 8'!$F$2:$F$300,0))),AND(ISNUMBER(MATCH(D40,'Apr 8'!$H$2:$H$300,0)),(ISNUMBER(MATCH(E40,'Apr 8'!$G$2:$G$300,0))))),"Found","Not Found")</f>
        <v>Found</v>
      </c>
      <c r="L40" s="26" t="str">
        <f>IF(OR(OR(ISNUMBER(MATCH(C40,'Apr 9'!$E$2:$E$300,0)),ISNUMBER(MATCH(C40,'Apr 9'!$F$2:$F$300,0))),AND(ISNUMBER(MATCH(D40,'Apr 9'!$H$2:$H$300,0)),(ISNUMBER(MATCH(E40,'Apr 9'!$G$2:$G$300,0))))),"Found","Not Found")</f>
        <v>Found</v>
      </c>
      <c r="M40" s="26" t="str">
        <f>IF(OR(OR(ISNUMBER(MATCH(C40,'Apr 10'!$E$2:$E$300,0)),ISNUMBER(MATCH(C40,'Apr 10'!$F$2:$F$300,0))),AND(ISNUMBER(MATCH(D40,'Apr 10'!$H$2:$H$300,0)),(ISNUMBER(MATCH(E40,'Apr 10'!$G$2:$G$300,0))))),"Found","Not Found")</f>
        <v>Found</v>
      </c>
      <c r="N40" s="26">
        <f t="shared" si="0"/>
        <v>7</v>
      </c>
      <c r="O40" s="57" t="str">
        <f t="shared" si="1"/>
        <v>No</v>
      </c>
    </row>
    <row r="41" spans="1:15" ht="15" customHeight="1">
      <c r="B41" s="27" t="s">
        <v>1465</v>
      </c>
      <c r="C41" s="47" t="s">
        <v>108</v>
      </c>
      <c r="D41" s="26" t="s">
        <v>565</v>
      </c>
      <c r="E41" s="26" t="s">
        <v>1466</v>
      </c>
      <c r="F41" s="26"/>
      <c r="G41" s="26" t="str">
        <f>IF(OR(OR(ISNUMBER(MATCH(C41,'Apr 4'!$E$2:$E$300,0)),ISNUMBER(MATCH(C41,'Apr 4'!$F$2:$F$300,0))),AND(ISNUMBER(MATCH(D41,'Apr 4'!$H$2:$H$300,0)),(ISNUMBER(MATCH(E41,'Apr 4'!$G$2:$G$300,0))))),"Found","Not Found")</f>
        <v>Not Found</v>
      </c>
      <c r="H41" s="26" t="str">
        <f>IF(OR(OR(ISNUMBER(MATCH(C41,'Apr 5'!$E$2:$E$300,0)),ISNUMBER(MATCH(C41,'Apr 5'!$F$2:$F$300,0))),AND(ISNUMBER(MATCH(D41,'Apr 5'!$H$2:$H$300,0)),(ISNUMBER(MATCH(E41,'Apr 5'!$G$2:$G$300,0))))),"Found","Not Found")</f>
        <v>Found</v>
      </c>
      <c r="I41" s="24" t="str">
        <f>IF(OR(OR(ISNUMBER(MATCH(C41,'Apr 6'!$E$2:$E$300,0)),ISNUMBER(MATCH(C41,'Apr 6'!$F$2:$F$300,0))),AND(ISNUMBER(MATCH(D41,'Apr 6'!$H$2:$H$300,0)),(ISNUMBER(MATCH(E41,'Apr 6'!$G$2:$G$300,0))))),"Found","Not Found")</f>
        <v>Found</v>
      </c>
      <c r="J41" s="26" t="str">
        <f>IF(OR(OR(ISNUMBER(MATCH(C41,'Apr 7'!$E$2:$E$300,0)),ISNUMBER(MATCH(C41,'Apr 7'!$F$2:$F$300,0))),AND(ISNUMBER(MATCH(D41,'Apr 7'!$H$2:$H$300,0)),(ISNUMBER(MATCH(E41,'Apr 7'!$G$2:$G$300,0))))),"Found","Not Found")</f>
        <v>Found</v>
      </c>
      <c r="K41" s="26" t="str">
        <f>IF(OR(OR(ISNUMBER(MATCH(C41,'Apr 8'!$E$2:$E$300,0)),ISNUMBER(MATCH(C41,'Apr 8'!$F$2:$F$300,0))),AND(ISNUMBER(MATCH(D41,'Apr 8'!$H$2:$H$300,0)),(ISNUMBER(MATCH(E41,'Apr 8'!$G$2:$G$300,0))))),"Found","Not Found")</f>
        <v>Found</v>
      </c>
      <c r="L41" s="26" t="str">
        <f>IF(OR(OR(ISNUMBER(MATCH(C41,'Apr 9'!$E$2:$E$300,0)),ISNUMBER(MATCH(C41,'Apr 9'!$F$2:$F$300,0))),AND(ISNUMBER(MATCH(D41,'Apr 9'!$H$2:$H$300,0)),(ISNUMBER(MATCH(E41,'Apr 9'!$G$2:$G$300,0))))),"Found","Not Found")</f>
        <v>Not Found</v>
      </c>
      <c r="M41" s="26" t="str">
        <f>IF(OR(OR(ISNUMBER(MATCH(C41,'Apr 10'!$E$2:$E$300,0)),ISNUMBER(MATCH(C41,'Apr 10'!$F$2:$F$300,0))),AND(ISNUMBER(MATCH(D41,'Apr 10'!$H$2:$H$300,0)),(ISNUMBER(MATCH(E41,'Apr 10'!$G$2:$G$300,0))))),"Found","Not Found")</f>
        <v>Found</v>
      </c>
      <c r="N41" s="26">
        <f t="shared" si="0"/>
        <v>5</v>
      </c>
      <c r="O41" s="57" t="str">
        <f t="shared" si="1"/>
        <v>No</v>
      </c>
    </row>
    <row r="42" spans="1:15" ht="15" customHeight="1">
      <c r="B42" s="27" t="s">
        <v>1467</v>
      </c>
      <c r="C42" s="47" t="s">
        <v>1468</v>
      </c>
      <c r="D42" s="26" t="s">
        <v>98</v>
      </c>
      <c r="E42" s="26" t="s">
        <v>97</v>
      </c>
      <c r="F42" s="26"/>
      <c r="G42" s="26" t="str">
        <f>IF(OR(OR(ISNUMBER(MATCH(C42,'Apr 4'!$E$2:$E$300,0)),ISNUMBER(MATCH(C42,'Apr 4'!$F$2:$F$300,0))),AND(ISNUMBER(MATCH(D42,'Apr 4'!$H$2:$H$300,0)),(ISNUMBER(MATCH(E42,'Apr 4'!$G$2:$G$300,0))))),"Found","Not Found")</f>
        <v>Not Found</v>
      </c>
      <c r="H42" s="26" t="str">
        <f>IF(OR(OR(ISNUMBER(MATCH(C42,'Apr 5'!$E$2:$E$300,0)),ISNUMBER(MATCH(C42,'Apr 5'!$F$2:$F$300,0))),AND(ISNUMBER(MATCH(D42,'Apr 5'!$H$2:$H$300,0)),(ISNUMBER(MATCH(E42,'Apr 5'!$G$2:$G$300,0))))),"Found","Not Found")</f>
        <v>Found</v>
      </c>
      <c r="I42" s="24" t="str">
        <f>IF(OR(OR(ISNUMBER(MATCH(C42,'Apr 6'!$E$2:$E$300,0)),ISNUMBER(MATCH(C42,'Apr 6'!$F$2:$F$300,0))),AND(ISNUMBER(MATCH(D42,'Apr 6'!$H$2:$H$300,0)),(ISNUMBER(MATCH(E42,'Apr 6'!$G$2:$G$300,0))))),"Found","Not Found")</f>
        <v>Found</v>
      </c>
      <c r="J42" s="26" t="str">
        <f>IF(OR(OR(ISNUMBER(MATCH(C42,'Apr 7'!$E$2:$E$300,0)),ISNUMBER(MATCH(C42,'Apr 7'!$F$2:$F$300,0))),AND(ISNUMBER(MATCH(D42,'Apr 7'!$H$2:$H$300,0)),(ISNUMBER(MATCH(E42,'Apr 7'!$G$2:$G$300,0))))),"Found","Not Found")</f>
        <v>Found</v>
      </c>
      <c r="K42" s="26" t="str">
        <f>IF(OR(OR(ISNUMBER(MATCH(C42,'Apr 8'!$E$2:$E$300,0)),ISNUMBER(MATCH(C42,'Apr 8'!$F$2:$F$300,0))),AND(ISNUMBER(MATCH(D42,'Apr 8'!$H$2:$H$300,0)),(ISNUMBER(MATCH(E42,'Apr 8'!$G$2:$G$300,0))))),"Found","Not Found")</f>
        <v>Found</v>
      </c>
      <c r="L42" s="26" t="str">
        <f>IF(OR(OR(ISNUMBER(MATCH(C42,'Apr 9'!$E$2:$E$300,0)),ISNUMBER(MATCH(C42,'Apr 9'!$F$2:$F$300,0))),AND(ISNUMBER(MATCH(D42,'Apr 9'!$H$2:$H$300,0)),(ISNUMBER(MATCH(E42,'Apr 9'!$G$2:$G$300,0))))),"Found","Not Found")</f>
        <v>Not Found</v>
      </c>
      <c r="M42" s="26" t="str">
        <f>IF(OR(OR(ISNUMBER(MATCH(C42,'Apr 10'!$E$2:$E$300,0)),ISNUMBER(MATCH(C42,'Apr 10'!$F$2:$F$300,0))),AND(ISNUMBER(MATCH(D42,'Apr 10'!$H$2:$H$300,0)),(ISNUMBER(MATCH(E42,'Apr 10'!$G$2:$G$300,0))))),"Found","Not Found")</f>
        <v>Not Found</v>
      </c>
      <c r="N42" s="26">
        <f t="shared" si="0"/>
        <v>4</v>
      </c>
      <c r="O42" s="57" t="str">
        <f t="shared" si="1"/>
        <v>No</v>
      </c>
    </row>
    <row r="43" spans="1:15" ht="15" customHeight="1">
      <c r="B43" s="27" t="s">
        <v>1469</v>
      </c>
      <c r="C43" s="45" t="s">
        <v>36</v>
      </c>
      <c r="D43" s="26" t="s">
        <v>1470</v>
      </c>
      <c r="E43" s="26" t="s">
        <v>1471</v>
      </c>
      <c r="F43" s="26"/>
      <c r="G43" s="26" t="str">
        <f>IF(OR(OR(ISNUMBER(MATCH(C43,'Apr 4'!$E$2:$E$300,0)),ISNUMBER(MATCH(C43,'Apr 4'!$F$2:$F$300,0))),AND(ISNUMBER(MATCH(D43,'Apr 4'!$H$2:$H$300,0)),(ISNUMBER(MATCH(E43,'Apr 4'!$G$2:$G$300,0))))),"Found","Not Found")</f>
        <v>Found</v>
      </c>
      <c r="H43" s="26" t="str">
        <f>IF(OR(OR(ISNUMBER(MATCH(C43,'Apr 5'!$E$2:$E$300,0)),ISNUMBER(MATCH(C43,'Apr 5'!$F$2:$F$300,0))),AND(ISNUMBER(MATCH(D43,'Apr 5'!$H$2:$H$300,0)),(ISNUMBER(MATCH(E43,'Apr 5'!$G$2:$G$300,0))))),"Found","Not Found")</f>
        <v>Found</v>
      </c>
      <c r="I43" s="24" t="str">
        <f>IF(OR(OR(ISNUMBER(MATCH(C43,'Apr 6'!$E$2:$E$300,0)),ISNUMBER(MATCH(C43,'Apr 6'!$F$2:$F$300,0))),AND(ISNUMBER(MATCH(D43,'Apr 6'!$H$2:$H$300,0)),(ISNUMBER(MATCH(E43,'Apr 6'!$G$2:$G$300,0))))),"Found","Not Found")</f>
        <v>Found</v>
      </c>
      <c r="J43" s="26" t="str">
        <f>IF(OR(OR(ISNUMBER(MATCH(C43,'Apr 7'!$E$2:$E$300,0)),ISNUMBER(MATCH(C43,'Apr 7'!$F$2:$F$300,0))),AND(ISNUMBER(MATCH(D43,'Apr 7'!$H$2:$H$300,0)),(ISNUMBER(MATCH(E43,'Apr 7'!$G$2:$G$300,0))))),"Found","Not Found")</f>
        <v>Found</v>
      </c>
      <c r="K43" s="26" t="str">
        <f>IF(OR(OR(ISNUMBER(MATCH(C43,'Apr 8'!$E$2:$E$300,0)),ISNUMBER(MATCH(C43,'Apr 8'!$F$2:$F$300,0))),AND(ISNUMBER(MATCH(D43,'Apr 8'!$H$2:$H$300,0)),(ISNUMBER(MATCH(E43,'Apr 8'!$G$2:$G$300,0))))),"Found","Not Found")</f>
        <v>Found</v>
      </c>
      <c r="L43" s="26" t="str">
        <f>IF(OR(OR(ISNUMBER(MATCH(C43,'Apr 9'!$E$2:$E$300,0)),ISNUMBER(MATCH(C43,'Apr 9'!$F$2:$F$300,0))),AND(ISNUMBER(MATCH(D43,'Apr 9'!$H$2:$H$300,0)),(ISNUMBER(MATCH(E43,'Apr 9'!$G$2:$G$300,0))))),"Found","Not Found")</f>
        <v>Found</v>
      </c>
      <c r="M43" s="26" t="str">
        <f>IF(OR(OR(ISNUMBER(MATCH(C43,'Apr 10'!$E$2:$E$300,0)),ISNUMBER(MATCH(C43,'Apr 10'!$F$2:$F$300,0))),AND(ISNUMBER(MATCH(D43,'Apr 10'!$H$2:$H$300,0)),(ISNUMBER(MATCH(E43,'Apr 10'!$G$2:$G$300,0))))),"Found","Not Found")</f>
        <v>Found</v>
      </c>
      <c r="N43" s="26">
        <f t="shared" si="0"/>
        <v>7</v>
      </c>
      <c r="O43" s="57" t="str">
        <f t="shared" si="1"/>
        <v>No</v>
      </c>
    </row>
    <row r="44" spans="1:15" ht="15" customHeight="1">
      <c r="B44" s="27" t="s">
        <v>1472</v>
      </c>
      <c r="C44" s="26"/>
      <c r="D44" s="26" t="s">
        <v>1473</v>
      </c>
      <c r="E44" s="26" t="s">
        <v>1474</v>
      </c>
      <c r="F44" s="26"/>
      <c r="G44" s="26" t="str">
        <f>IF(OR(OR(ISNUMBER(MATCH(C44,'Apr 4'!$E$2:$E$300,0)),ISNUMBER(MATCH(C44,'Apr 4'!$F$2:$F$300,0))),AND(ISNUMBER(MATCH(D44,'Apr 4'!$H$2:$H$300,0)),(ISNUMBER(MATCH(E44,'Apr 4'!$G$2:$G$300,0))))),"Found","Not Found")</f>
        <v>Not Found</v>
      </c>
      <c r="H44" s="26" t="str">
        <f>IF(OR(OR(ISNUMBER(MATCH(C44,'Apr 5'!$E$2:$E$300,0)),ISNUMBER(MATCH(C44,'Apr 5'!$F$2:$F$300,0))),AND(ISNUMBER(MATCH(D44,'Apr 5'!$H$2:$H$300,0)),(ISNUMBER(MATCH(E44,'Apr 5'!$G$2:$G$300,0))))),"Found","Not Found")</f>
        <v>Not Found</v>
      </c>
      <c r="I44" s="24" t="str">
        <f>IF(OR(OR(ISNUMBER(MATCH(C44,'Apr 6'!$E$2:$E$300,0)),ISNUMBER(MATCH(C44,'Apr 6'!$F$2:$F$300,0))),AND(ISNUMBER(MATCH(D44,'Apr 6'!$H$2:$H$300,0)),(ISNUMBER(MATCH(E44,'Apr 6'!$G$2:$G$300,0))))),"Found","Not Found")</f>
        <v>Not Found</v>
      </c>
      <c r="J44" s="26" t="str">
        <f>IF(OR(OR(ISNUMBER(MATCH(C44,'Apr 7'!$E$2:$E$300,0)),ISNUMBER(MATCH(C44,'Apr 7'!$F$2:$F$300,0))),AND(ISNUMBER(MATCH(D44,'Apr 7'!$H$2:$H$300,0)),(ISNUMBER(MATCH(E44,'Apr 7'!$G$2:$G$300,0))))),"Found","Not Found")</f>
        <v>Not Found</v>
      </c>
      <c r="K44" s="26" t="str">
        <f>IF(OR(OR(ISNUMBER(MATCH(C44,'Apr 8'!$E$2:$E$300,0)),ISNUMBER(MATCH(C44,'Apr 8'!$F$2:$F$300,0))),AND(ISNUMBER(MATCH(D44,'Apr 8'!$H$2:$H$300,0)),(ISNUMBER(MATCH(E44,'Apr 8'!$G$2:$G$300,0))))),"Found","Not Found")</f>
        <v>Not Found</v>
      </c>
      <c r="L44" s="26" t="str">
        <f>IF(OR(OR(ISNUMBER(MATCH(C44,'Apr 9'!$E$2:$E$300,0)),ISNUMBER(MATCH(C44,'Apr 9'!$F$2:$F$300,0))),AND(ISNUMBER(MATCH(D44,'Apr 9'!$H$2:$H$300,0)),(ISNUMBER(MATCH(E44,'Apr 9'!$G$2:$G$300,0))))),"Found","Not Found")</f>
        <v>Not Found</v>
      </c>
      <c r="M44" s="26" t="str">
        <f>IF(OR(OR(ISNUMBER(MATCH(C44,'Apr 10'!$E$2:$E$300,0)),ISNUMBER(MATCH(C44,'Apr 10'!$F$2:$F$300,0))),AND(ISNUMBER(MATCH(D44,'Apr 10'!$H$2:$H$300,0)),(ISNUMBER(MATCH(E44,'Apr 10'!$G$2:$G$300,0))))),"Found","Not Found")</f>
        <v>Not Found</v>
      </c>
      <c r="N44" s="26">
        <f t="shared" si="0"/>
        <v>0</v>
      </c>
      <c r="O44" s="57" t="str">
        <f t="shared" si="1"/>
        <v>Yes</v>
      </c>
    </row>
    <row r="45" spans="1:15" ht="15" customHeight="1">
      <c r="B45" s="27" t="s">
        <v>1475</v>
      </c>
      <c r="C45" s="45" t="s">
        <v>62</v>
      </c>
      <c r="D45" s="26" t="s">
        <v>1476</v>
      </c>
      <c r="E45" s="26" t="s">
        <v>1477</v>
      </c>
      <c r="F45" s="26"/>
      <c r="G45" s="26" t="str">
        <f>IF(OR(OR(ISNUMBER(MATCH(C45,'Apr 4'!$E$2:$E$300,0)),ISNUMBER(MATCH(C45,'Apr 4'!$F$2:$F$300,0))),AND(ISNUMBER(MATCH(D45,'Apr 4'!$H$2:$H$300,0)),(ISNUMBER(MATCH(E45,'Apr 4'!$G$2:$G$300,0))))),"Found","Not Found")</f>
        <v>Found</v>
      </c>
      <c r="H45" s="26" t="str">
        <f>IF(OR(OR(ISNUMBER(MATCH(C45,'Apr 5'!$E$2:$E$300,0)),ISNUMBER(MATCH(C45,'Apr 5'!$F$2:$F$300,0))),AND(ISNUMBER(MATCH(D45,'Apr 5'!$H$2:$H$300,0)),(ISNUMBER(MATCH(E45,'Apr 5'!$G$2:$G$300,0))))),"Found","Not Found")</f>
        <v>Found</v>
      </c>
      <c r="I45" s="24" t="str">
        <f>IF(OR(OR(ISNUMBER(MATCH(C45,'Apr 6'!$E$2:$E$300,0)),ISNUMBER(MATCH(C45,'Apr 6'!$F$2:$F$300,0))),AND(ISNUMBER(MATCH(D45,'Apr 6'!$H$2:$H$300,0)),(ISNUMBER(MATCH(E45,'Apr 6'!$G$2:$G$300,0))))),"Found","Not Found")</f>
        <v>Found</v>
      </c>
      <c r="J45" s="26" t="str">
        <f>IF(OR(OR(ISNUMBER(MATCH(C45,'Apr 7'!$E$2:$E$300,0)),ISNUMBER(MATCH(C45,'Apr 7'!$F$2:$F$300,0))),AND(ISNUMBER(MATCH(D45,'Apr 7'!$H$2:$H$300,0)),(ISNUMBER(MATCH(E45,'Apr 7'!$G$2:$G$300,0))))),"Found","Not Found")</f>
        <v>Found</v>
      </c>
      <c r="K45" s="26" t="str">
        <f>IF(OR(OR(ISNUMBER(MATCH(C45,'Apr 8'!$E$2:$E$300,0)),ISNUMBER(MATCH(C45,'Apr 8'!$F$2:$F$300,0))),AND(ISNUMBER(MATCH(D45,'Apr 8'!$H$2:$H$300,0)),(ISNUMBER(MATCH(E45,'Apr 8'!$G$2:$G$300,0))))),"Found","Not Found")</f>
        <v>Not Found</v>
      </c>
      <c r="L45" s="26" t="str">
        <f>IF(OR(OR(ISNUMBER(MATCH(C45,'Apr 9'!$E$2:$E$300,0)),ISNUMBER(MATCH(C45,'Apr 9'!$F$2:$F$300,0))),AND(ISNUMBER(MATCH(D45,'Apr 9'!$H$2:$H$300,0)),(ISNUMBER(MATCH(E45,'Apr 9'!$G$2:$G$300,0))))),"Found","Not Found")</f>
        <v>Not Found</v>
      </c>
      <c r="M45" s="26" t="str">
        <f>IF(OR(OR(ISNUMBER(MATCH(C45,'Apr 10'!$E$2:$E$300,0)),ISNUMBER(MATCH(C45,'Apr 10'!$F$2:$F$300,0))),AND(ISNUMBER(MATCH(D45,'Apr 10'!$H$2:$H$300,0)),(ISNUMBER(MATCH(E45,'Apr 10'!$G$2:$G$300,0))))),"Found","Not Found")</f>
        <v>Not Found</v>
      </c>
      <c r="N45" s="26">
        <f t="shared" si="0"/>
        <v>4</v>
      </c>
      <c r="O45" s="57" t="str">
        <f t="shared" si="1"/>
        <v>No</v>
      </c>
    </row>
    <row r="46" spans="1:15" ht="15" customHeight="1">
      <c r="B46" s="27" t="s">
        <v>1478</v>
      </c>
      <c r="C46" s="45" t="s">
        <v>102</v>
      </c>
      <c r="D46" s="26" t="s">
        <v>623</v>
      </c>
      <c r="E46" s="26" t="s">
        <v>1479</v>
      </c>
      <c r="F46" s="26"/>
      <c r="G46" s="26" t="str">
        <f>IF(OR(OR(ISNUMBER(MATCH(C46,'Apr 4'!$E$2:$E$300,0)),ISNUMBER(MATCH(C46,'Apr 4'!$F$2:$F$300,0))),AND(ISNUMBER(MATCH(D46,'Apr 4'!$H$2:$H$300,0)),(ISNUMBER(MATCH(E46,'Apr 4'!$G$2:$G$300,0))))),"Found","Not Found")</f>
        <v>Not Found</v>
      </c>
      <c r="H46" s="26" t="str">
        <f>IF(OR(OR(ISNUMBER(MATCH(C46,'Apr 5'!$E$2:$E$300,0)),ISNUMBER(MATCH(C46,'Apr 5'!$F$2:$F$300,0))),AND(ISNUMBER(MATCH(D46,'Apr 5'!$H$2:$H$300,0)),(ISNUMBER(MATCH(E46,'Apr 5'!$G$2:$G$300,0))))),"Found","Not Found")</f>
        <v>Found</v>
      </c>
      <c r="I46" s="24" t="str">
        <f>IF(OR(OR(ISNUMBER(MATCH(C46,'Apr 6'!$E$2:$E$300,0)),ISNUMBER(MATCH(C46,'Apr 6'!$F$2:$F$300,0))),AND(ISNUMBER(MATCH(D46,'Apr 6'!$H$2:$H$300,0)),(ISNUMBER(MATCH(E46,'Apr 6'!$G$2:$G$300,0))))),"Found","Not Found")</f>
        <v>Not Found</v>
      </c>
      <c r="J46" s="26" t="str">
        <f>IF(OR(OR(ISNUMBER(MATCH(C46,'Apr 7'!$E$2:$E$300,0)),ISNUMBER(MATCH(C46,'Apr 7'!$F$2:$F$300,0))),AND(ISNUMBER(MATCH(D46,'Apr 7'!$H$2:$H$300,0)),(ISNUMBER(MATCH(E46,'Apr 7'!$G$2:$G$300,0))))),"Found","Not Found")</f>
        <v>Found</v>
      </c>
      <c r="K46" s="26" t="str">
        <f>IF(OR(OR(ISNUMBER(MATCH(C46,'Apr 8'!$E$2:$E$300,0)),ISNUMBER(MATCH(C46,'Apr 8'!$F$2:$F$300,0))),AND(ISNUMBER(MATCH(D46,'Apr 8'!$H$2:$H$300,0)),(ISNUMBER(MATCH(E46,'Apr 8'!$G$2:$G$300,0))))),"Found","Not Found")</f>
        <v>Found</v>
      </c>
      <c r="L46" s="26" t="str">
        <f>IF(OR(OR(ISNUMBER(MATCH(C46,'Apr 9'!$E$2:$E$300,0)),ISNUMBER(MATCH(C46,'Apr 9'!$F$2:$F$300,0))),AND(ISNUMBER(MATCH(D46,'Apr 9'!$H$2:$H$300,0)),(ISNUMBER(MATCH(E46,'Apr 9'!$G$2:$G$300,0))))),"Found","Not Found")</f>
        <v>Not Found</v>
      </c>
      <c r="M46" s="26" t="str">
        <f>IF(OR(OR(ISNUMBER(MATCH(C46,'Apr 10'!$E$2:$E$300,0)),ISNUMBER(MATCH(C46,'Apr 10'!$F$2:$F$300,0))),AND(ISNUMBER(MATCH(D46,'Apr 10'!$H$2:$H$300,0)),(ISNUMBER(MATCH(E46,'Apr 10'!$G$2:$G$300,0))))),"Found","Not Found")</f>
        <v>Not Found</v>
      </c>
      <c r="N46" s="26">
        <f t="shared" si="0"/>
        <v>3</v>
      </c>
      <c r="O46" s="57" t="str">
        <f t="shared" si="1"/>
        <v>No</v>
      </c>
    </row>
    <row r="47" spans="1:15" ht="15" customHeight="1">
      <c r="B47" s="44" t="s">
        <v>1480</v>
      </c>
      <c r="C47" s="45" t="s">
        <v>1481</v>
      </c>
      <c r="D47" s="26" t="s">
        <v>1482</v>
      </c>
      <c r="E47" s="26" t="s">
        <v>1483</v>
      </c>
      <c r="F47" s="26"/>
      <c r="G47" s="26" t="str">
        <f>IF(OR(OR(ISNUMBER(MATCH(C47,'Apr 4'!$E$2:$E$300,0)),ISNUMBER(MATCH(C47,'Apr 4'!$F$2:$F$300,0))),AND(ISNUMBER(MATCH(D47,'Apr 4'!$H$2:$H$300,0)),(ISNUMBER(MATCH(E47,'Apr 4'!$G$2:$G$300,0))))),"Found","Not Found")</f>
        <v>Not Found</v>
      </c>
      <c r="H47" s="26" t="str">
        <f>IF(OR(OR(ISNUMBER(MATCH(C47,'Apr 5'!$E$2:$E$300,0)),ISNUMBER(MATCH(C47,'Apr 5'!$F$2:$F$300,0))),AND(ISNUMBER(MATCH(D47,'Apr 5'!$H$2:$H$300,0)),(ISNUMBER(MATCH(E47,'Apr 5'!$G$2:$G$300,0))))),"Found","Not Found")</f>
        <v>Not Found</v>
      </c>
      <c r="I47" s="24" t="str">
        <f>IF(OR(OR(ISNUMBER(MATCH(C47,'Apr 6'!$E$2:$E$300,0)),ISNUMBER(MATCH(C47,'Apr 6'!$F$2:$F$300,0))),AND(ISNUMBER(MATCH(D47,'Apr 6'!$H$2:$H$300,0)),(ISNUMBER(MATCH(E47,'Apr 6'!$G$2:$G$300,0))))),"Found","Not Found")</f>
        <v>Not Found</v>
      </c>
      <c r="J47" s="26" t="str">
        <f>IF(OR(OR(ISNUMBER(MATCH(C47,'Apr 7'!$E$2:$E$300,0)),ISNUMBER(MATCH(C47,'Apr 7'!$F$2:$F$300,0))),AND(ISNUMBER(MATCH(D47,'Apr 7'!$H$2:$H$300,0)),(ISNUMBER(MATCH(E47,'Apr 7'!$G$2:$G$300,0))))),"Found","Not Found")</f>
        <v>Not Found</v>
      </c>
      <c r="K47" s="26" t="str">
        <f>IF(OR(OR(ISNUMBER(MATCH(C47,'Apr 8'!$E$2:$E$300,0)),ISNUMBER(MATCH(C47,'Apr 8'!$F$2:$F$300,0))),AND(ISNUMBER(MATCH(D47,'Apr 8'!$H$2:$H$300,0)),(ISNUMBER(MATCH(E47,'Apr 8'!$G$2:$G$300,0))))),"Found","Not Found")</f>
        <v>Not Found</v>
      </c>
      <c r="L47" s="26" t="str">
        <f>IF(OR(OR(ISNUMBER(MATCH(C47,'Apr 9'!$E$2:$E$300,0)),ISNUMBER(MATCH(C47,'Apr 9'!$F$2:$F$300,0))),AND(ISNUMBER(MATCH(D47,'Apr 9'!$H$2:$H$300,0)),(ISNUMBER(MATCH(E47,'Apr 9'!$G$2:$G$300,0))))),"Found","Not Found")</f>
        <v>Not Found</v>
      </c>
      <c r="M47" s="26" t="str">
        <f>IF(OR(OR(ISNUMBER(MATCH(C47,'Apr 10'!$E$2:$E$300,0)),ISNUMBER(MATCH(C47,'Apr 10'!$F$2:$F$300,0))),AND(ISNUMBER(MATCH(D47,'Apr 10'!$H$2:$H$300,0)),(ISNUMBER(MATCH(E47,'Apr 10'!$G$2:$G$300,0))))),"Found","Not Found")</f>
        <v>Not Found</v>
      </c>
      <c r="N47" s="26">
        <f t="shared" si="0"/>
        <v>0</v>
      </c>
      <c r="O47" s="57" t="str">
        <f t="shared" si="1"/>
        <v>Yes</v>
      </c>
    </row>
    <row r="48" spans="1:15" ht="15" customHeight="1">
      <c r="B48" s="27" t="s">
        <v>1484</v>
      </c>
      <c r="C48" s="45" t="s">
        <v>1485</v>
      </c>
      <c r="D48" s="26" t="s">
        <v>51</v>
      </c>
      <c r="E48" s="44" t="s">
        <v>50</v>
      </c>
      <c r="F48" s="26"/>
      <c r="G48" s="26" t="str">
        <f>IF(OR(OR(ISNUMBER(MATCH(C48,'Apr 4'!$E$2:$E$300,0)),ISNUMBER(MATCH(C48,'Apr 4'!$F$2:$F$300,0))),AND(ISNUMBER(MATCH(D48,'Apr 4'!$H$2:$H$300,0)),(ISNUMBER(MATCH(E48,'Apr 4'!$G$2:$G$300,0))))),"Found","Not Found")</f>
        <v>Found</v>
      </c>
      <c r="H48" s="26" t="str">
        <f>IF(OR(OR(ISNUMBER(MATCH(C48,'Apr 5'!$E$2:$E$300,0)),ISNUMBER(MATCH(C48,'Apr 5'!$F$2:$F$300,0))),AND(ISNUMBER(MATCH(D48,'Apr 5'!$H$2:$H$300,0)),(ISNUMBER(MATCH(E48,'Apr 5'!$G$2:$G$300,0))))),"Found","Not Found")</f>
        <v>Found</v>
      </c>
      <c r="I48" s="24" t="str">
        <f>IF(OR(OR(ISNUMBER(MATCH(C48,'Apr 6'!$E$2:$E$300,0)),ISNUMBER(MATCH(C48,'Apr 6'!$F$2:$F$300,0))),AND(ISNUMBER(MATCH(D48,'Apr 6'!$H$2:$H$300,0)),(ISNUMBER(MATCH(E48,'Apr 6'!$G$2:$G$300,0))))),"Found","Not Found")</f>
        <v>Not Found</v>
      </c>
      <c r="J48" s="26" t="str">
        <f>IF(OR(OR(ISNUMBER(MATCH(C48,'Apr 7'!$E$2:$E$300,0)),ISNUMBER(MATCH(C48,'Apr 7'!$F$2:$F$300,0))),AND(ISNUMBER(MATCH(D48,'Apr 7'!$H$2:$H$300,0)),(ISNUMBER(MATCH(E48,'Apr 7'!$G$2:$G$300,0))))),"Found","Not Found")</f>
        <v>Found</v>
      </c>
      <c r="K48" s="26" t="str">
        <f>IF(OR(OR(ISNUMBER(MATCH(C48,'Apr 8'!$E$2:$E$300,0)),ISNUMBER(MATCH(C48,'Apr 8'!$F$2:$F$300,0))),AND(ISNUMBER(MATCH(D48,'Apr 8'!$H$2:$H$300,0)),(ISNUMBER(MATCH(E48,'Apr 8'!$G$2:$G$300,0))))),"Found","Not Found")</f>
        <v>Found</v>
      </c>
      <c r="L48" s="26" t="str">
        <f>IF(OR(OR(ISNUMBER(MATCH(C48,'Apr 9'!$E$2:$E$300,0)),ISNUMBER(MATCH(C48,'Apr 9'!$F$2:$F$300,0))),AND(ISNUMBER(MATCH(D48,'Apr 9'!$H$2:$H$300,0)),(ISNUMBER(MATCH(E48,'Apr 9'!$G$2:$G$300,0))))),"Found","Not Found")</f>
        <v>Not Found</v>
      </c>
      <c r="M48" s="26" t="str">
        <f>IF(OR(OR(ISNUMBER(MATCH(C48,'Apr 10'!$E$2:$E$300,0)),ISNUMBER(MATCH(C48,'Apr 10'!$F$2:$F$300,0))),AND(ISNUMBER(MATCH(D48,'Apr 10'!$H$2:$H$300,0)),(ISNUMBER(MATCH(E48,'Apr 10'!$G$2:$G$300,0))))),"Found","Not Found")</f>
        <v>Not Found</v>
      </c>
      <c r="N48" s="26">
        <f t="shared" si="0"/>
        <v>4</v>
      </c>
      <c r="O48" s="57" t="str">
        <f t="shared" si="1"/>
        <v>No</v>
      </c>
    </row>
    <row r="49" spans="2:15" ht="15" customHeight="1">
      <c r="B49" s="27" t="s">
        <v>1017</v>
      </c>
      <c r="C49" s="45" t="s">
        <v>1018</v>
      </c>
      <c r="D49" s="26" t="s">
        <v>46</v>
      </c>
      <c r="E49" s="26" t="s">
        <v>45</v>
      </c>
      <c r="F49" s="26"/>
      <c r="G49" s="26" t="str">
        <f>IF(OR(OR(ISNUMBER(MATCH(C49,'Apr 4'!$E$2:$E$300,0)),ISNUMBER(MATCH(C49,'Apr 4'!$F$2:$F$300,0))),AND(ISNUMBER(MATCH(D49,'Apr 4'!$H$2:$H$300,0)),(ISNUMBER(MATCH(E49,'Apr 4'!$G$2:$G$300,0))))),"Found","Not Found")</f>
        <v>Found</v>
      </c>
      <c r="H49" s="26" t="str">
        <f>IF(OR(OR(ISNUMBER(MATCH(C49,'Apr 5'!$E$2:$E$300,0)),ISNUMBER(MATCH(C49,'Apr 5'!$F$2:$F$300,0))),AND(ISNUMBER(MATCH(D49,'Apr 5'!$H$2:$H$300,0)),(ISNUMBER(MATCH(E49,'Apr 5'!$G$2:$G$300,0))))),"Found","Not Found")</f>
        <v>Found</v>
      </c>
      <c r="I49" s="24" t="str">
        <f>IF(OR(OR(ISNUMBER(MATCH(C49,'Apr 6'!$E$2:$E$300,0)),ISNUMBER(MATCH(C49,'Apr 6'!$F$2:$F$300,0))),AND(ISNUMBER(MATCH(D49,'Apr 6'!$H$2:$H$300,0)),(ISNUMBER(MATCH(E49,'Apr 6'!$G$2:$G$300,0))))),"Found","Not Found")</f>
        <v>Found</v>
      </c>
      <c r="J49" s="26" t="str">
        <f>IF(OR(OR(ISNUMBER(MATCH(C49,'Apr 7'!$E$2:$E$300,0)),ISNUMBER(MATCH(C49,'Apr 7'!$F$2:$F$300,0))),AND(ISNUMBER(MATCH(D49,'Apr 7'!$H$2:$H$300,0)),(ISNUMBER(MATCH(E49,'Apr 7'!$G$2:$G$300,0))))),"Found","Not Found")</f>
        <v>Found</v>
      </c>
      <c r="K49" s="26" t="str">
        <f>IF(OR(OR(ISNUMBER(MATCH(C49,'Apr 8'!$E$2:$E$300,0)),ISNUMBER(MATCH(C49,'Apr 8'!$F$2:$F$300,0))),AND(ISNUMBER(MATCH(D49,'Apr 8'!$H$2:$H$300,0)),(ISNUMBER(MATCH(E49,'Apr 8'!$G$2:$G$300,0))))),"Found","Not Found")</f>
        <v>Found</v>
      </c>
      <c r="L49" s="26" t="str">
        <f>IF(OR(OR(ISNUMBER(MATCH(C49,'Apr 9'!$E$2:$E$300,0)),ISNUMBER(MATCH(C49,'Apr 9'!$F$2:$F$300,0))),AND(ISNUMBER(MATCH(D49,'Apr 9'!$H$2:$H$300,0)),(ISNUMBER(MATCH(E49,'Apr 9'!$G$2:$G$300,0))))),"Found","Not Found")</f>
        <v>Not Found</v>
      </c>
      <c r="M49" s="26" t="str">
        <f>IF(OR(OR(ISNUMBER(MATCH(C49,'Apr 10'!$E$2:$E$300,0)),ISNUMBER(MATCH(C49,'Apr 10'!$F$2:$F$300,0))),AND(ISNUMBER(MATCH(D49,'Apr 10'!$H$2:$H$300,0)),(ISNUMBER(MATCH(E49,'Apr 10'!$G$2:$G$300,0))))),"Found","Not Found")</f>
        <v>Not Found</v>
      </c>
      <c r="N49" s="26">
        <f t="shared" si="0"/>
        <v>5</v>
      </c>
      <c r="O49" s="57" t="str">
        <f t="shared" si="1"/>
        <v>No</v>
      </c>
    </row>
    <row r="50" spans="2:15" ht="14.25" customHeight="1">
      <c r="B50" s="27" t="s">
        <v>165</v>
      </c>
      <c r="C50" s="45" t="s">
        <v>48</v>
      </c>
      <c r="D50" s="26" t="s">
        <v>166</v>
      </c>
      <c r="E50" s="26" t="s">
        <v>167</v>
      </c>
      <c r="F50" s="26"/>
      <c r="G50" s="26" t="str">
        <f>IF(OR(OR(ISNUMBER(MATCH(C50,'Apr 4'!$E$2:$E$300,0)),ISNUMBER(MATCH(C50,'Apr 4'!$F$2:$F$300,0))),AND(ISNUMBER(MATCH(D50,'Apr 4'!$H$2:$H$300,0)),(ISNUMBER(MATCH(E50,'Apr 4'!$G$2:$G$300,0))))),"Found","Not Found")</f>
        <v>Found</v>
      </c>
      <c r="H50" s="26" t="str">
        <f>IF(OR(OR(ISNUMBER(MATCH(C50,'Apr 5'!$E$2:$E$300,0)),ISNUMBER(MATCH(C50,'Apr 5'!$F$2:$F$300,0))),AND(ISNUMBER(MATCH(D50,'Apr 5'!$H$2:$H$300,0)),(ISNUMBER(MATCH(E50,'Apr 5'!$G$2:$G$300,0))))),"Found","Not Found")</f>
        <v>Found</v>
      </c>
      <c r="I50" s="24" t="str">
        <f>IF(OR(OR(ISNUMBER(MATCH(C50,'Apr 6'!$E$2:$E$300,0)),ISNUMBER(MATCH(C50,'Apr 6'!$F$2:$F$300,0))),AND(ISNUMBER(MATCH(D50,'Apr 6'!$H$2:$H$300,0)),(ISNUMBER(MATCH(E50,'Apr 6'!$G$2:$G$300,0))))),"Found","Not Found")</f>
        <v>Found</v>
      </c>
      <c r="J50" s="26" t="str">
        <f>IF(OR(OR(ISNUMBER(MATCH(C50,'Apr 7'!$E$2:$E$300,0)),ISNUMBER(MATCH(C50,'Apr 7'!$F$2:$F$300,0))),AND(ISNUMBER(MATCH(D50,'Apr 7'!$H$2:$H$300,0)),(ISNUMBER(MATCH(E50,'Apr 7'!$G$2:$G$300,0))))),"Found","Not Found")</f>
        <v>Found</v>
      </c>
      <c r="K50" s="26" t="str">
        <f>IF(OR(OR(ISNUMBER(MATCH(C50,'Apr 8'!$E$2:$E$300,0)),ISNUMBER(MATCH(C50,'Apr 8'!$F$2:$F$300,0))),AND(ISNUMBER(MATCH(D50,'Apr 8'!$H$2:$H$300,0)),(ISNUMBER(MATCH(E50,'Apr 8'!$G$2:$G$300,0))))),"Found","Not Found")</f>
        <v>Found</v>
      </c>
      <c r="L50" s="26" t="str">
        <f>IF(OR(OR(ISNUMBER(MATCH(C50,'Apr 9'!$E$2:$E$300,0)),ISNUMBER(MATCH(C50,'Apr 9'!$F$2:$F$300,0))),AND(ISNUMBER(MATCH(D50,'Apr 9'!$H$2:$H$300,0)),(ISNUMBER(MATCH(E50,'Apr 9'!$G$2:$G$300,0))))),"Found","Not Found")</f>
        <v>Not Found</v>
      </c>
      <c r="M50" s="26" t="str">
        <f>IF(OR(OR(ISNUMBER(MATCH(C50,'Apr 10'!$E$2:$E$300,0)),ISNUMBER(MATCH(C50,'Apr 10'!$F$2:$F$300,0))),AND(ISNUMBER(MATCH(D50,'Apr 10'!$H$2:$H$300,0)),(ISNUMBER(MATCH(E50,'Apr 10'!$G$2:$G$300,0))))),"Found","Not Found")</f>
        <v>Not Found</v>
      </c>
      <c r="N50" s="26">
        <f t="shared" si="0"/>
        <v>5</v>
      </c>
      <c r="O50" s="57" t="str">
        <f t="shared" si="1"/>
        <v>No</v>
      </c>
    </row>
    <row r="51" spans="2:15" ht="15" customHeight="1">
      <c r="B51" s="27" t="s">
        <v>1486</v>
      </c>
      <c r="G51" s="26" t="str">
        <f>IF(OR(OR(ISNUMBER(MATCH(C51,'Apr 4'!$E$2:$E$300,0)),ISNUMBER(MATCH(C51,'Apr 4'!$F$2:$F$300,0))),AND(ISNUMBER(MATCH(D51,'Apr 4'!$H$2:$H$300,0)),(ISNUMBER(MATCH(E51,'Apr 4'!$G$2:$G$300,0))))),"Found","Not Found")</f>
        <v>Not Found</v>
      </c>
      <c r="H51" s="26" t="str">
        <f>IF(OR(OR(ISNUMBER(MATCH(C51,'Apr 5'!$E$2:$E$300,0)),ISNUMBER(MATCH(C51,'Apr 5'!$F$2:$F$300,0))),AND(ISNUMBER(MATCH(D51,'Apr 5'!$H$2:$H$300,0)),(ISNUMBER(MATCH(E51,'Apr 5'!$G$2:$G$300,0))))),"Found","Not Found")</f>
        <v>Not Found</v>
      </c>
      <c r="I51" s="24" t="str">
        <f>IF(OR(OR(ISNUMBER(MATCH(C51,'Apr 6'!$E$2:$E$300,0)),ISNUMBER(MATCH(C51,'Apr 6'!$F$2:$F$300,0))),AND(ISNUMBER(MATCH(D51,'Apr 6'!$H$2:$H$300,0)),(ISNUMBER(MATCH(E51,'Apr 6'!$G$2:$G$300,0))))),"Found","Not Found")</f>
        <v>Not Found</v>
      </c>
      <c r="J51" s="26" t="str">
        <f>IF(OR(OR(ISNUMBER(MATCH(C51,'Apr 7'!$E$2:$E$300,0)),ISNUMBER(MATCH(C51,'Apr 7'!$F$2:$F$300,0))),AND(ISNUMBER(MATCH(D51,'Apr 7'!$H$2:$H$300,0)),(ISNUMBER(MATCH(E51,'Apr 7'!$G$2:$G$300,0))))),"Found","Not Found")</f>
        <v>Not Found</v>
      </c>
      <c r="K51" s="26" t="str">
        <f>IF(OR(OR(ISNUMBER(MATCH(C51,'Apr 8'!$E$2:$E$300,0)),ISNUMBER(MATCH(C51,'Apr 8'!$F$2:$F$300,0))),AND(ISNUMBER(MATCH(D51,'Apr 8'!$H$2:$H$300,0)),(ISNUMBER(MATCH(E51,'Apr 8'!$G$2:$G$300,0))))),"Found","Not Found")</f>
        <v>Not Found</v>
      </c>
      <c r="L51" s="26" t="str">
        <f>IF(OR(OR(ISNUMBER(MATCH(C51,'Apr 9'!$E$2:$E$300,0)),ISNUMBER(MATCH(C51,'Apr 9'!$F$2:$F$300,0))),AND(ISNUMBER(MATCH(D51,'Apr 9'!$H$2:$H$300,0)),(ISNUMBER(MATCH(E51,'Apr 9'!$G$2:$G$300,0))))),"Found","Not Found")</f>
        <v>Not Found</v>
      </c>
      <c r="M51" s="26" t="str">
        <f>IF(OR(OR(ISNUMBER(MATCH(C51,'Apr 10'!$E$2:$E$300,0)),ISNUMBER(MATCH(C51,'Apr 10'!$F$2:$F$300,0))),AND(ISNUMBER(MATCH(D51,'Apr 10'!$H$2:$H$300,0)),(ISNUMBER(MATCH(E51,'Apr 10'!$G$2:$G$300,0))))),"Found","Not Found")</f>
        <v>Not Found</v>
      </c>
      <c r="O51" s="57" t="str">
        <f t="shared" si="1"/>
        <v>Yes</v>
      </c>
    </row>
    <row r="52" spans="2:15" ht="15" customHeight="1">
      <c r="B52" s="27" t="s">
        <v>1487</v>
      </c>
      <c r="G52" s="26" t="str">
        <f>IF(OR(OR(ISNUMBER(MATCH(C52,'Apr 4'!$E$2:$E$300,0)),ISNUMBER(MATCH(C52,'Apr 4'!$F$2:$F$300,0))),AND(ISNUMBER(MATCH(D52,'Apr 4'!$H$2:$H$300,0)),(ISNUMBER(MATCH(E52,'Apr 4'!$G$2:$G$300,0))))),"Found","Not Found")</f>
        <v>Not Found</v>
      </c>
      <c r="H52" s="26" t="str">
        <f>IF(OR(OR(ISNUMBER(MATCH(C52,'Apr 5'!$E$2:$E$300,0)),ISNUMBER(MATCH(C52,'Apr 5'!$F$2:$F$300,0))),AND(ISNUMBER(MATCH(D52,'Apr 5'!$H$2:$H$300,0)),(ISNUMBER(MATCH(E52,'Apr 5'!$G$2:$G$300,0))))),"Found","Not Found")</f>
        <v>Not Found</v>
      </c>
      <c r="I52" s="24" t="str">
        <f>IF(OR(OR(ISNUMBER(MATCH(C52,'Apr 6'!$E$2:$E$300,0)),ISNUMBER(MATCH(C52,'Apr 6'!$F$2:$F$300,0))),AND(ISNUMBER(MATCH(D52,'Apr 6'!$H$2:$H$300,0)),(ISNUMBER(MATCH(E52,'Apr 6'!$G$2:$G$300,0))))),"Found","Not Found")</f>
        <v>Not Found</v>
      </c>
      <c r="J52" s="26" t="str">
        <f>IF(OR(OR(ISNUMBER(MATCH(C52,'Apr 7'!$E$2:$E$300,0)),ISNUMBER(MATCH(C52,'Apr 7'!$F$2:$F$300,0))),AND(ISNUMBER(MATCH(D52,'Apr 7'!$H$2:$H$300,0)),(ISNUMBER(MATCH(E52,'Apr 7'!$G$2:$G$300,0))))),"Found","Not Found")</f>
        <v>Not Found</v>
      </c>
      <c r="K52" s="26" t="str">
        <f>IF(OR(OR(ISNUMBER(MATCH(C52,'Apr 8'!$E$2:$E$300,0)),ISNUMBER(MATCH(C52,'Apr 8'!$F$2:$F$300,0))),AND(ISNUMBER(MATCH(D52,'Apr 8'!$H$2:$H$300,0)),(ISNUMBER(MATCH(E52,'Apr 8'!$G$2:$G$300,0))))),"Found","Not Found")</f>
        <v>Not Found</v>
      </c>
      <c r="L52" s="26" t="str">
        <f>IF(OR(OR(ISNUMBER(MATCH(C52,'Apr 9'!$E$2:$E$300,0)),ISNUMBER(MATCH(C52,'Apr 9'!$F$2:$F$300,0))),AND(ISNUMBER(MATCH(D52,'Apr 9'!$H$2:$H$300,0)),(ISNUMBER(MATCH(E52,'Apr 9'!$G$2:$G$300,0))))),"Found","Not Found")</f>
        <v>Not Found</v>
      </c>
      <c r="M52" s="26" t="str">
        <f>IF(OR(OR(ISNUMBER(MATCH(C52,'Apr 10'!$E$2:$E$300,0)),ISNUMBER(MATCH(C52,'Apr 10'!$F$2:$F$300,0))),AND(ISNUMBER(MATCH(D52,'Apr 10'!$H$2:$H$300,0)),(ISNUMBER(MATCH(E52,'Apr 10'!$G$2:$G$300,0))))),"Found","Not Found")</f>
        <v>Not Found</v>
      </c>
      <c r="O52" s="57" t="str">
        <f t="shared" si="1"/>
        <v>Yes</v>
      </c>
    </row>
    <row r="53" spans="2:15" ht="15" customHeight="1">
      <c r="B53" s="27" t="s">
        <v>1488</v>
      </c>
      <c r="G53" s="26" t="str">
        <f>IF(OR(OR(ISNUMBER(MATCH(C53,'Apr 4'!$E$2:$E$300,0)),ISNUMBER(MATCH(C53,'Apr 4'!$F$2:$F$300,0))),AND(ISNUMBER(MATCH(D53,'Apr 4'!$H$2:$H$300,0)),(ISNUMBER(MATCH(E53,'Apr 4'!$G$2:$G$300,0))))),"Found","Not Found")</f>
        <v>Not Found</v>
      </c>
      <c r="H53" s="26" t="str">
        <f>IF(OR(OR(ISNUMBER(MATCH(C53,'Apr 5'!$E$2:$E$300,0)),ISNUMBER(MATCH(C53,'Apr 5'!$F$2:$F$300,0))),AND(ISNUMBER(MATCH(D53,'Apr 5'!$H$2:$H$300,0)),(ISNUMBER(MATCH(E53,'Apr 5'!$G$2:$G$300,0))))),"Found","Not Found")</f>
        <v>Not Found</v>
      </c>
      <c r="I53" s="24" t="str">
        <f>IF(OR(OR(ISNUMBER(MATCH(C53,'Apr 6'!$E$2:$E$300,0)),ISNUMBER(MATCH(C53,'Apr 6'!$F$2:$F$300,0))),AND(ISNUMBER(MATCH(D53,'Apr 6'!$H$2:$H$300,0)),(ISNUMBER(MATCH(E53,'Apr 6'!$G$2:$G$300,0))))),"Found","Not Found")</f>
        <v>Not Found</v>
      </c>
      <c r="J53" s="26" t="str">
        <f>IF(OR(OR(ISNUMBER(MATCH(C53,'Apr 7'!$E$2:$E$300,0)),ISNUMBER(MATCH(C53,'Apr 7'!$F$2:$F$300,0))),AND(ISNUMBER(MATCH(D53,'Apr 7'!$H$2:$H$300,0)),(ISNUMBER(MATCH(E53,'Apr 7'!$G$2:$G$300,0))))),"Found","Not Found")</f>
        <v>Not Found</v>
      </c>
      <c r="K53" s="26" t="str">
        <f>IF(OR(OR(ISNUMBER(MATCH(C53,'Apr 8'!$E$2:$E$300,0)),ISNUMBER(MATCH(C53,'Apr 8'!$F$2:$F$300,0))),AND(ISNUMBER(MATCH(D53,'Apr 8'!$H$2:$H$300,0)),(ISNUMBER(MATCH(E53,'Apr 8'!$G$2:$G$300,0))))),"Found","Not Found")</f>
        <v>Not Found</v>
      </c>
      <c r="L53" s="26" t="str">
        <f>IF(OR(OR(ISNUMBER(MATCH(C53,'Apr 9'!$E$2:$E$300,0)),ISNUMBER(MATCH(C53,'Apr 9'!$F$2:$F$300,0))),AND(ISNUMBER(MATCH(D53,'Apr 9'!$H$2:$H$300,0)),(ISNUMBER(MATCH(E53,'Apr 9'!$G$2:$G$300,0))))),"Found","Not Found")</f>
        <v>Not Found</v>
      </c>
      <c r="M53" s="26" t="str">
        <f>IF(OR(OR(ISNUMBER(MATCH(C53,'Apr 10'!$E$2:$E$300,0)),ISNUMBER(MATCH(C53,'Apr 10'!$F$2:$F$300,0))),AND(ISNUMBER(MATCH(D53,'Apr 10'!$H$2:$H$300,0)),(ISNUMBER(MATCH(E53,'Apr 10'!$G$2:$G$300,0))))),"Found","Not Found")</f>
        <v>Not Found</v>
      </c>
      <c r="O53" s="57" t="str">
        <f t="shared" si="1"/>
        <v>Yes</v>
      </c>
    </row>
    <row r="54" spans="2:15" ht="15" customHeight="1">
      <c r="B54" s="48"/>
      <c r="G54" s="26">
        <f t="shared" ref="G54:M54" si="2">COUNTIF(G2:G50,"Found")</f>
        <v>24</v>
      </c>
      <c r="H54" s="26">
        <f t="shared" si="2"/>
        <v>24</v>
      </c>
      <c r="I54" s="26">
        <f t="shared" si="2"/>
        <v>23</v>
      </c>
      <c r="J54" s="26">
        <f t="shared" si="2"/>
        <v>24</v>
      </c>
      <c r="K54" s="26">
        <f t="shared" si="2"/>
        <v>22</v>
      </c>
      <c r="L54" s="26">
        <f t="shared" si="2"/>
        <v>12</v>
      </c>
      <c r="M54" s="26">
        <f t="shared" si="2"/>
        <v>14</v>
      </c>
      <c r="O54" s="57"/>
    </row>
    <row r="55" spans="2:15" ht="15" customHeight="1">
      <c r="B55" s="48"/>
    </row>
    <row r="56" spans="2:15" ht="15" customHeight="1">
      <c r="B56" s="48"/>
    </row>
    <row r="57" spans="2:15" ht="15" customHeight="1">
      <c r="B57" s="48"/>
    </row>
    <row r="58" spans="2:15" ht="15" customHeight="1">
      <c r="B58" s="48"/>
    </row>
    <row r="59" spans="2:15" ht="15" customHeight="1">
      <c r="B59" s="48"/>
    </row>
    <row r="60" spans="2:15" ht="15" customHeight="1">
      <c r="B60" s="48"/>
    </row>
    <row r="61" spans="2:15" ht="15" customHeight="1">
      <c r="B61" s="48"/>
    </row>
    <row r="62" spans="2:15" ht="15" customHeight="1">
      <c r="B62" s="48"/>
    </row>
    <row r="63" spans="2:15" ht="15" customHeight="1">
      <c r="B63" s="48"/>
    </row>
    <row r="64" spans="2:15" ht="15" customHeight="1">
      <c r="B64" s="48"/>
    </row>
    <row r="65" spans="2:2" ht="15" customHeight="1">
      <c r="B65" s="48"/>
    </row>
    <row r="66" spans="2:2" ht="15" customHeight="1">
      <c r="B66" s="48"/>
    </row>
    <row r="67" spans="2:2" ht="15" customHeight="1">
      <c r="B67" s="48"/>
    </row>
    <row r="68" spans="2:2" ht="15" customHeight="1">
      <c r="B68" s="48"/>
    </row>
    <row r="69" spans="2:2" ht="15" customHeight="1">
      <c r="B69" s="48"/>
    </row>
    <row r="70" spans="2:2" ht="15" customHeight="1">
      <c r="B70" s="48"/>
    </row>
    <row r="71" spans="2:2" ht="15" customHeight="1">
      <c r="B71" s="48"/>
    </row>
    <row r="72" spans="2:2" ht="15" customHeight="1">
      <c r="B72" s="48"/>
    </row>
    <row r="73" spans="2:2" ht="15" customHeight="1">
      <c r="B73" s="48"/>
    </row>
    <row r="74" spans="2:2" ht="15" customHeight="1">
      <c r="B74" s="48"/>
    </row>
    <row r="75" spans="2:2" ht="15" customHeight="1">
      <c r="B75" s="48"/>
    </row>
    <row r="76" spans="2:2" ht="15" customHeight="1">
      <c r="B76" s="48"/>
    </row>
    <row r="77" spans="2:2" ht="15" customHeight="1">
      <c r="B77" s="48"/>
    </row>
    <row r="78" spans="2:2" ht="15" customHeight="1">
      <c r="B78" s="48"/>
    </row>
    <row r="79" spans="2:2" ht="15" customHeight="1">
      <c r="B79" s="48"/>
    </row>
    <row r="80" spans="2:2" ht="15" customHeight="1">
      <c r="B80" s="48"/>
    </row>
    <row r="81" spans="2:2" ht="15" customHeight="1">
      <c r="B81" s="48"/>
    </row>
    <row r="82" spans="2:2" ht="15" customHeight="1">
      <c r="B82" s="48"/>
    </row>
    <row r="83" spans="2:2" ht="15" customHeight="1">
      <c r="B83" s="48"/>
    </row>
    <row r="84" spans="2:2" ht="15" customHeight="1">
      <c r="B84" s="48"/>
    </row>
    <row r="85" spans="2:2" ht="15" customHeight="1">
      <c r="B85" s="48"/>
    </row>
    <row r="86" spans="2:2" ht="15" customHeight="1">
      <c r="B86" s="48"/>
    </row>
    <row r="87" spans="2:2" ht="15" customHeight="1">
      <c r="B87" s="48"/>
    </row>
    <row r="88" spans="2:2" ht="15" customHeight="1">
      <c r="B88" s="48"/>
    </row>
    <row r="89" spans="2:2" ht="15" customHeight="1">
      <c r="B89" s="48"/>
    </row>
    <row r="90" spans="2:2" ht="15" customHeight="1">
      <c r="B90" s="48"/>
    </row>
    <row r="91" spans="2:2" ht="15" customHeight="1">
      <c r="B91" s="48"/>
    </row>
    <row r="92" spans="2:2" ht="15" customHeight="1">
      <c r="B92" s="48"/>
    </row>
    <row r="93" spans="2:2" ht="15" customHeight="1">
      <c r="B93" s="48"/>
    </row>
    <row r="94" spans="2:2" ht="15" customHeight="1">
      <c r="B94" s="48"/>
    </row>
    <row r="95" spans="2:2" ht="15" customHeight="1">
      <c r="B95" s="48"/>
    </row>
    <row r="96" spans="2:2" ht="15" customHeight="1">
      <c r="B96" s="48"/>
    </row>
    <row r="97" spans="2:2" ht="15" customHeight="1">
      <c r="B97" s="48"/>
    </row>
    <row r="98" spans="2:2" ht="15" customHeight="1">
      <c r="B98" s="48"/>
    </row>
    <row r="99" spans="2:2" ht="15" customHeight="1">
      <c r="B99" s="48"/>
    </row>
    <row r="100" spans="2:2" ht="15" customHeight="1">
      <c r="B100" s="48"/>
    </row>
    <row r="101" spans="2:2" ht="15" customHeight="1">
      <c r="B101" s="48"/>
    </row>
    <row r="102" spans="2:2" ht="15" customHeight="1">
      <c r="B102" s="48"/>
    </row>
    <row r="103" spans="2:2" ht="15" customHeight="1">
      <c r="B103" s="48"/>
    </row>
    <row r="104" spans="2:2" ht="15" customHeight="1">
      <c r="B104" s="48"/>
    </row>
    <row r="105" spans="2:2" ht="15" customHeight="1">
      <c r="B105" s="48"/>
    </row>
    <row r="106" spans="2:2" ht="15" customHeight="1">
      <c r="B106" s="48"/>
    </row>
    <row r="107" spans="2:2" ht="15" customHeight="1">
      <c r="B107" s="48"/>
    </row>
    <row r="108" spans="2:2" ht="15" customHeight="1">
      <c r="B108" s="48"/>
    </row>
    <row r="109" spans="2:2" ht="15" customHeight="1">
      <c r="B109" s="48"/>
    </row>
    <row r="110" spans="2:2" ht="15" customHeight="1">
      <c r="B110" s="48"/>
    </row>
    <row r="111" spans="2:2" ht="15" customHeight="1">
      <c r="B111" s="48"/>
    </row>
    <row r="112" spans="2:2" ht="15" customHeight="1">
      <c r="B112" s="48"/>
    </row>
    <row r="113" spans="2:2" ht="15" customHeight="1">
      <c r="B113" s="48"/>
    </row>
    <row r="114" spans="2:2" ht="15" customHeight="1">
      <c r="B114" s="48"/>
    </row>
    <row r="115" spans="2:2" ht="15" customHeight="1">
      <c r="B115" s="48"/>
    </row>
    <row r="116" spans="2:2" ht="15" customHeight="1">
      <c r="B116" s="48"/>
    </row>
    <row r="117" spans="2:2" ht="15" customHeight="1">
      <c r="B117" s="48"/>
    </row>
    <row r="118" spans="2:2" ht="15" customHeight="1">
      <c r="B118" s="48"/>
    </row>
    <row r="119" spans="2:2" ht="15" customHeight="1">
      <c r="B119" s="48"/>
    </row>
    <row r="120" spans="2:2" ht="15" customHeight="1">
      <c r="B120" s="48"/>
    </row>
    <row r="121" spans="2:2" ht="15" customHeight="1">
      <c r="B121" s="48"/>
    </row>
    <row r="122" spans="2:2" ht="15" customHeight="1">
      <c r="B122" s="48"/>
    </row>
    <row r="123" spans="2:2" ht="15" customHeight="1">
      <c r="B123" s="48"/>
    </row>
    <row r="124" spans="2:2" ht="15" customHeight="1">
      <c r="B124" s="48"/>
    </row>
    <row r="125" spans="2:2" ht="15" customHeight="1">
      <c r="B125" s="48"/>
    </row>
    <row r="126" spans="2:2" ht="15" customHeight="1">
      <c r="B126" s="48"/>
    </row>
    <row r="127" spans="2:2" ht="15" customHeight="1">
      <c r="B127" s="48"/>
    </row>
    <row r="128" spans="2:2" ht="15" customHeight="1">
      <c r="B128" s="48"/>
    </row>
    <row r="129" spans="2:2" ht="15" customHeight="1">
      <c r="B129" s="48"/>
    </row>
    <row r="130" spans="2:2" ht="15" customHeight="1">
      <c r="B130" s="48"/>
    </row>
    <row r="131" spans="2:2" ht="15" customHeight="1">
      <c r="B131" s="48"/>
    </row>
    <row r="132" spans="2:2" ht="15" customHeight="1">
      <c r="B132" s="48"/>
    </row>
    <row r="133" spans="2:2" ht="15" customHeight="1">
      <c r="B133" s="48"/>
    </row>
    <row r="134" spans="2:2" ht="15" customHeight="1">
      <c r="B134" s="48"/>
    </row>
    <row r="135" spans="2:2" ht="15" customHeight="1">
      <c r="B135" s="48"/>
    </row>
    <row r="136" spans="2:2" ht="15" customHeight="1">
      <c r="B136" s="48"/>
    </row>
    <row r="137" spans="2:2" ht="15" customHeight="1">
      <c r="B137" s="48"/>
    </row>
    <row r="138" spans="2:2" ht="15" customHeight="1">
      <c r="B138" s="48"/>
    </row>
    <row r="139" spans="2:2" ht="15" customHeight="1">
      <c r="B139" s="48"/>
    </row>
    <row r="140" spans="2:2" ht="15" customHeight="1">
      <c r="B140" s="48"/>
    </row>
    <row r="141" spans="2:2" ht="15" customHeight="1">
      <c r="B141" s="48"/>
    </row>
    <row r="142" spans="2:2" ht="15" customHeight="1">
      <c r="B142" s="48"/>
    </row>
    <row r="143" spans="2:2" ht="15" customHeight="1">
      <c r="B143" s="48"/>
    </row>
    <row r="144" spans="2:2" ht="15" customHeight="1">
      <c r="B144" s="48"/>
    </row>
    <row r="145" spans="2:2" ht="15" customHeight="1">
      <c r="B145" s="48"/>
    </row>
    <row r="146" spans="2:2" ht="15" customHeight="1">
      <c r="B146" s="48"/>
    </row>
    <row r="147" spans="2:2" ht="15" customHeight="1">
      <c r="B147" s="48"/>
    </row>
    <row r="148" spans="2:2" ht="15" customHeight="1">
      <c r="B148" s="48"/>
    </row>
    <row r="149" spans="2:2" ht="15" customHeight="1">
      <c r="B149" s="48"/>
    </row>
    <row r="150" spans="2:2" ht="15" customHeight="1">
      <c r="B150" s="48"/>
    </row>
    <row r="151" spans="2:2" ht="15" customHeight="1">
      <c r="B151" s="48"/>
    </row>
    <row r="152" spans="2:2" ht="15" customHeight="1">
      <c r="B152" s="48"/>
    </row>
    <row r="153" spans="2:2" ht="15" customHeight="1">
      <c r="B153" s="48"/>
    </row>
    <row r="154" spans="2:2" ht="15" customHeight="1">
      <c r="B154" s="48"/>
    </row>
    <row r="155" spans="2:2" ht="15" customHeight="1">
      <c r="B155" s="48"/>
    </row>
    <row r="156" spans="2:2" ht="15" customHeight="1">
      <c r="B156" s="48"/>
    </row>
    <row r="157" spans="2:2" ht="15" customHeight="1">
      <c r="B157" s="48"/>
    </row>
    <row r="158" spans="2:2" ht="15" customHeight="1">
      <c r="B158" s="48"/>
    </row>
    <row r="159" spans="2:2" ht="15" customHeight="1">
      <c r="B159" s="48"/>
    </row>
    <row r="160" spans="2:2" ht="15" customHeight="1">
      <c r="B160" s="48"/>
    </row>
    <row r="161" spans="2:2" ht="15" customHeight="1">
      <c r="B161" s="48"/>
    </row>
    <row r="162" spans="2:2" ht="15" customHeight="1">
      <c r="B162" s="48"/>
    </row>
    <row r="163" spans="2:2" ht="15" customHeight="1">
      <c r="B163" s="48"/>
    </row>
    <row r="164" spans="2:2" ht="15" customHeight="1">
      <c r="B164" s="48"/>
    </row>
    <row r="165" spans="2:2" ht="15" customHeight="1">
      <c r="B165" s="48"/>
    </row>
    <row r="166" spans="2:2" ht="15" customHeight="1">
      <c r="B166" s="48"/>
    </row>
    <row r="167" spans="2:2" ht="15" customHeight="1">
      <c r="B167" s="48"/>
    </row>
    <row r="168" spans="2:2" ht="15" customHeight="1">
      <c r="B168" s="48"/>
    </row>
    <row r="169" spans="2:2" ht="15" customHeight="1">
      <c r="B169" s="48"/>
    </row>
    <row r="170" spans="2:2" ht="15" customHeight="1">
      <c r="B170" s="48"/>
    </row>
    <row r="171" spans="2:2" ht="15" customHeight="1">
      <c r="B171" s="48"/>
    </row>
    <row r="172" spans="2:2" ht="15" customHeight="1">
      <c r="B172" s="48"/>
    </row>
    <row r="173" spans="2:2" ht="15" customHeight="1">
      <c r="B173" s="48"/>
    </row>
    <row r="174" spans="2:2" ht="15" customHeight="1">
      <c r="B174" s="48"/>
    </row>
    <row r="175" spans="2:2" ht="15" customHeight="1">
      <c r="B175" s="48"/>
    </row>
    <row r="176" spans="2:2" ht="15" customHeight="1">
      <c r="B176" s="48"/>
    </row>
    <row r="177" spans="2:2" ht="15" customHeight="1">
      <c r="B177" s="48"/>
    </row>
    <row r="178" spans="2:2" ht="15" customHeight="1">
      <c r="B178" s="48"/>
    </row>
    <row r="179" spans="2:2" ht="15" customHeight="1">
      <c r="B179" s="48"/>
    </row>
    <row r="180" spans="2:2" ht="15" customHeight="1">
      <c r="B180" s="48"/>
    </row>
    <row r="181" spans="2:2" ht="15" customHeight="1">
      <c r="B181" s="48"/>
    </row>
    <row r="182" spans="2:2" ht="15" customHeight="1">
      <c r="B182" s="48"/>
    </row>
    <row r="183" spans="2:2" ht="15" customHeight="1">
      <c r="B183" s="48"/>
    </row>
    <row r="184" spans="2:2" ht="15" customHeight="1">
      <c r="B184" s="48"/>
    </row>
    <row r="185" spans="2:2" ht="15" customHeight="1">
      <c r="B185" s="48"/>
    </row>
    <row r="186" spans="2:2" ht="15" customHeight="1">
      <c r="B186" s="48"/>
    </row>
    <row r="187" spans="2:2" ht="15" customHeight="1">
      <c r="B187" s="48"/>
    </row>
    <row r="188" spans="2:2" ht="15" customHeight="1">
      <c r="B188" s="48"/>
    </row>
    <row r="189" spans="2:2" ht="15" customHeight="1">
      <c r="B189" s="48"/>
    </row>
    <row r="190" spans="2:2" ht="15" customHeight="1">
      <c r="B190" s="48"/>
    </row>
    <row r="191" spans="2:2" ht="15" customHeight="1">
      <c r="B191" s="48"/>
    </row>
    <row r="192" spans="2:2" ht="15" customHeight="1">
      <c r="B192" s="48"/>
    </row>
    <row r="193" spans="2:2" ht="15" customHeight="1">
      <c r="B193" s="48"/>
    </row>
    <row r="194" spans="2:2" ht="15" customHeight="1">
      <c r="B194" s="48"/>
    </row>
    <row r="195" spans="2:2" ht="15" customHeight="1">
      <c r="B195" s="48"/>
    </row>
    <row r="196" spans="2:2" ht="15" customHeight="1">
      <c r="B196" s="48"/>
    </row>
    <row r="197" spans="2:2" ht="15" customHeight="1">
      <c r="B197" s="48"/>
    </row>
    <row r="198" spans="2:2" ht="15" customHeight="1">
      <c r="B198" s="48"/>
    </row>
    <row r="199" spans="2:2" ht="15" customHeight="1">
      <c r="B199" s="48"/>
    </row>
    <row r="200" spans="2:2" ht="15" customHeight="1">
      <c r="B200" s="48"/>
    </row>
    <row r="201" spans="2:2" ht="15" customHeight="1">
      <c r="B201" s="48"/>
    </row>
    <row r="202" spans="2:2" ht="15" customHeight="1">
      <c r="B202" s="48"/>
    </row>
    <row r="203" spans="2:2" ht="15" customHeight="1">
      <c r="B203" s="48"/>
    </row>
    <row r="204" spans="2:2" ht="15" customHeight="1">
      <c r="B204" s="48"/>
    </row>
    <row r="205" spans="2:2" ht="15" customHeight="1">
      <c r="B205" s="48"/>
    </row>
    <row r="206" spans="2:2" ht="15" customHeight="1">
      <c r="B206" s="48"/>
    </row>
    <row r="207" spans="2:2" ht="15" customHeight="1">
      <c r="B207" s="48"/>
    </row>
    <row r="208" spans="2:2" ht="15" customHeight="1">
      <c r="B208" s="48"/>
    </row>
    <row r="209" spans="2:2" ht="15" customHeight="1">
      <c r="B209" s="48"/>
    </row>
    <row r="210" spans="2:2" ht="15" customHeight="1">
      <c r="B210" s="48"/>
    </row>
    <row r="211" spans="2:2" ht="15" customHeight="1">
      <c r="B211" s="48"/>
    </row>
    <row r="212" spans="2:2" ht="15" customHeight="1">
      <c r="B212" s="48"/>
    </row>
    <row r="213" spans="2:2" ht="15" customHeight="1">
      <c r="B213" s="48"/>
    </row>
    <row r="214" spans="2:2" ht="15" customHeight="1">
      <c r="B214" s="48"/>
    </row>
    <row r="215" spans="2:2" ht="15" customHeight="1">
      <c r="B215" s="48"/>
    </row>
    <row r="216" spans="2:2" ht="15" customHeight="1">
      <c r="B216" s="48"/>
    </row>
    <row r="217" spans="2:2" ht="15" customHeight="1">
      <c r="B217" s="48"/>
    </row>
    <row r="218" spans="2:2" ht="15" customHeight="1">
      <c r="B218" s="48"/>
    </row>
    <row r="219" spans="2:2" ht="15" customHeight="1">
      <c r="B219" s="48"/>
    </row>
    <row r="220" spans="2:2" ht="15" customHeight="1">
      <c r="B220" s="48"/>
    </row>
    <row r="221" spans="2:2" ht="15" customHeight="1">
      <c r="B221" s="48"/>
    </row>
    <row r="222" spans="2:2" ht="15" customHeight="1">
      <c r="B222" s="48"/>
    </row>
    <row r="223" spans="2:2" ht="15" customHeight="1">
      <c r="B223" s="48"/>
    </row>
    <row r="224" spans="2:2" ht="15" customHeight="1">
      <c r="B224" s="48"/>
    </row>
    <row r="225" spans="2:2" ht="15" customHeight="1">
      <c r="B225" s="48"/>
    </row>
    <row r="226" spans="2:2" ht="15" customHeight="1">
      <c r="B226" s="48"/>
    </row>
    <row r="227" spans="2:2" ht="15" customHeight="1">
      <c r="B227" s="48"/>
    </row>
    <row r="228" spans="2:2" ht="15" customHeight="1">
      <c r="B228" s="48"/>
    </row>
    <row r="229" spans="2:2" ht="15" customHeight="1">
      <c r="B229" s="48"/>
    </row>
    <row r="230" spans="2:2" ht="15" customHeight="1">
      <c r="B230" s="48"/>
    </row>
    <row r="231" spans="2:2" ht="15" customHeight="1">
      <c r="B231" s="48"/>
    </row>
    <row r="232" spans="2:2" ht="15" customHeight="1">
      <c r="B232" s="48"/>
    </row>
    <row r="233" spans="2:2" ht="15" customHeight="1">
      <c r="B233" s="48"/>
    </row>
    <row r="234" spans="2:2" ht="15" customHeight="1">
      <c r="B234" s="48"/>
    </row>
    <row r="235" spans="2:2" ht="15" customHeight="1">
      <c r="B235" s="48"/>
    </row>
    <row r="236" spans="2:2" ht="15" customHeight="1">
      <c r="B236" s="48"/>
    </row>
    <row r="237" spans="2:2" ht="15" customHeight="1">
      <c r="B237" s="48"/>
    </row>
    <row r="238" spans="2:2" ht="15" customHeight="1">
      <c r="B238" s="48"/>
    </row>
    <row r="239" spans="2:2" ht="15" customHeight="1">
      <c r="B239" s="48"/>
    </row>
    <row r="240" spans="2:2" ht="15" customHeight="1">
      <c r="B240" s="48"/>
    </row>
    <row r="241" spans="2:2" ht="15" customHeight="1">
      <c r="B241" s="48"/>
    </row>
    <row r="242" spans="2:2" ht="15" customHeight="1">
      <c r="B242" s="48"/>
    </row>
    <row r="243" spans="2:2" ht="15" customHeight="1">
      <c r="B243" s="48"/>
    </row>
    <row r="244" spans="2:2" ht="15" customHeight="1">
      <c r="B244" s="48"/>
    </row>
    <row r="245" spans="2:2" ht="15" customHeight="1">
      <c r="B245" s="48"/>
    </row>
    <row r="246" spans="2:2" ht="15" customHeight="1">
      <c r="B246" s="48"/>
    </row>
    <row r="247" spans="2:2" ht="15" customHeight="1">
      <c r="B247" s="48"/>
    </row>
    <row r="248" spans="2:2" ht="15" customHeight="1">
      <c r="B248" s="48"/>
    </row>
    <row r="249" spans="2:2" ht="15" customHeight="1">
      <c r="B249" s="48"/>
    </row>
    <row r="250" spans="2:2" ht="15" customHeight="1">
      <c r="B250" s="48"/>
    </row>
    <row r="251" spans="2:2" ht="15" customHeight="1">
      <c r="B251" s="48"/>
    </row>
    <row r="252" spans="2:2" ht="15" customHeight="1">
      <c r="B252" s="48"/>
    </row>
    <row r="253" spans="2:2" ht="15" customHeight="1">
      <c r="B253" s="48"/>
    </row>
    <row r="254" spans="2:2" ht="15" customHeight="1">
      <c r="B254" s="48"/>
    </row>
    <row r="255" spans="2:2" ht="15" customHeight="1">
      <c r="B255" s="48"/>
    </row>
    <row r="256" spans="2:2" ht="15" customHeight="1">
      <c r="B256" s="48"/>
    </row>
    <row r="257" spans="2:2" ht="15" customHeight="1">
      <c r="B257" s="48"/>
    </row>
    <row r="258" spans="2:2" ht="15" customHeight="1">
      <c r="B258" s="48"/>
    </row>
    <row r="259" spans="2:2" ht="15" customHeight="1">
      <c r="B259" s="48"/>
    </row>
    <row r="260" spans="2:2" ht="15" customHeight="1">
      <c r="B260" s="48"/>
    </row>
    <row r="261" spans="2:2" ht="15" customHeight="1">
      <c r="B261" s="48"/>
    </row>
    <row r="262" spans="2:2" ht="15" customHeight="1">
      <c r="B262" s="48"/>
    </row>
    <row r="263" spans="2:2" ht="15" customHeight="1">
      <c r="B263" s="48"/>
    </row>
    <row r="264" spans="2:2" ht="15" customHeight="1">
      <c r="B264" s="48"/>
    </row>
    <row r="265" spans="2:2" ht="15" customHeight="1">
      <c r="B265" s="48"/>
    </row>
    <row r="266" spans="2:2" ht="15" customHeight="1">
      <c r="B266" s="48"/>
    </row>
    <row r="267" spans="2:2" ht="15" customHeight="1">
      <c r="B267" s="48"/>
    </row>
    <row r="268" spans="2:2" ht="15" customHeight="1">
      <c r="B268" s="48"/>
    </row>
    <row r="269" spans="2:2" ht="15" customHeight="1">
      <c r="B269" s="48"/>
    </row>
    <row r="270" spans="2:2" ht="15" customHeight="1">
      <c r="B270" s="48"/>
    </row>
    <row r="271" spans="2:2" ht="15" customHeight="1">
      <c r="B271" s="48"/>
    </row>
    <row r="272" spans="2:2" ht="15" customHeight="1">
      <c r="B272" s="48"/>
    </row>
    <row r="273" spans="2:2" ht="15" customHeight="1">
      <c r="B273" s="48"/>
    </row>
    <row r="274" spans="2:2" ht="15" customHeight="1">
      <c r="B274" s="48"/>
    </row>
    <row r="275" spans="2:2" ht="15" customHeight="1">
      <c r="B275" s="48"/>
    </row>
    <row r="276" spans="2:2" ht="15" customHeight="1">
      <c r="B276" s="48"/>
    </row>
    <row r="277" spans="2:2" ht="15" customHeight="1">
      <c r="B277" s="48"/>
    </row>
    <row r="278" spans="2:2" ht="15" customHeight="1">
      <c r="B278" s="48"/>
    </row>
    <row r="279" spans="2:2" ht="15" customHeight="1">
      <c r="B279" s="48"/>
    </row>
    <row r="280" spans="2:2" ht="15" customHeight="1">
      <c r="B280" s="48"/>
    </row>
    <row r="281" spans="2:2" ht="15" customHeight="1">
      <c r="B281" s="48"/>
    </row>
    <row r="282" spans="2:2" ht="15" customHeight="1">
      <c r="B282" s="48"/>
    </row>
    <row r="283" spans="2:2" ht="15" customHeight="1">
      <c r="B283" s="48"/>
    </row>
    <row r="284" spans="2:2" ht="15" customHeight="1">
      <c r="B284" s="48"/>
    </row>
    <row r="285" spans="2:2" ht="15" customHeight="1">
      <c r="B285" s="48"/>
    </row>
    <row r="286" spans="2:2" ht="15" customHeight="1">
      <c r="B286" s="48"/>
    </row>
    <row r="287" spans="2:2" ht="15" customHeight="1">
      <c r="B287" s="48"/>
    </row>
    <row r="288" spans="2:2" ht="15" customHeight="1">
      <c r="B288" s="48"/>
    </row>
    <row r="289" spans="2:2" ht="15" customHeight="1">
      <c r="B289" s="48"/>
    </row>
    <row r="290" spans="2:2" ht="15" customHeight="1">
      <c r="B290" s="48"/>
    </row>
    <row r="291" spans="2:2" ht="15" customHeight="1">
      <c r="B291" s="48"/>
    </row>
    <row r="292" spans="2:2" ht="15" customHeight="1">
      <c r="B292" s="48"/>
    </row>
    <row r="293" spans="2:2" ht="15" customHeight="1">
      <c r="B293" s="48"/>
    </row>
    <row r="294" spans="2:2" ht="15" customHeight="1">
      <c r="B294" s="48"/>
    </row>
    <row r="295" spans="2:2" ht="15" customHeight="1">
      <c r="B295" s="48"/>
    </row>
    <row r="296" spans="2:2" ht="15" customHeight="1">
      <c r="B296" s="48"/>
    </row>
    <row r="297" spans="2:2" ht="15" customHeight="1">
      <c r="B297" s="48"/>
    </row>
    <row r="298" spans="2:2" ht="15" customHeight="1">
      <c r="B298" s="48"/>
    </row>
    <row r="299" spans="2:2" ht="15" customHeight="1">
      <c r="B299" s="48"/>
    </row>
    <row r="300" spans="2:2" ht="15" customHeight="1">
      <c r="B300" s="48"/>
    </row>
    <row r="301" spans="2:2" ht="15" customHeight="1">
      <c r="B301" s="48"/>
    </row>
    <row r="302" spans="2:2" ht="15" customHeight="1">
      <c r="B302" s="48"/>
    </row>
    <row r="303" spans="2:2" ht="15" customHeight="1">
      <c r="B303" s="48"/>
    </row>
    <row r="304" spans="2:2" ht="15" customHeight="1">
      <c r="B304" s="48"/>
    </row>
    <row r="305" spans="2:2" ht="15" customHeight="1">
      <c r="B305" s="48"/>
    </row>
    <row r="306" spans="2:2" ht="15" customHeight="1">
      <c r="B306" s="48"/>
    </row>
    <row r="307" spans="2:2" ht="15" customHeight="1">
      <c r="B307" s="48"/>
    </row>
    <row r="308" spans="2:2" ht="15" customHeight="1">
      <c r="B308" s="48"/>
    </row>
    <row r="309" spans="2:2" ht="15" customHeight="1">
      <c r="B309" s="48"/>
    </row>
    <row r="310" spans="2:2" ht="15" customHeight="1">
      <c r="B310" s="48"/>
    </row>
    <row r="311" spans="2:2" ht="15" customHeight="1">
      <c r="B311" s="48"/>
    </row>
    <row r="312" spans="2:2" ht="15" customHeight="1">
      <c r="B312" s="48"/>
    </row>
    <row r="313" spans="2:2" ht="15" customHeight="1">
      <c r="B313" s="48"/>
    </row>
    <row r="314" spans="2:2" ht="15" customHeight="1">
      <c r="B314" s="48"/>
    </row>
    <row r="315" spans="2:2" ht="15" customHeight="1">
      <c r="B315" s="48"/>
    </row>
    <row r="316" spans="2:2" ht="15" customHeight="1">
      <c r="B316" s="48"/>
    </row>
    <row r="317" spans="2:2" ht="15" customHeight="1">
      <c r="B317" s="48"/>
    </row>
    <row r="318" spans="2:2" ht="15" customHeight="1">
      <c r="B318" s="48"/>
    </row>
    <row r="319" spans="2:2" ht="15" customHeight="1">
      <c r="B319" s="48"/>
    </row>
    <row r="320" spans="2:2" ht="15" customHeight="1">
      <c r="B320" s="48"/>
    </row>
    <row r="321" spans="2:2" ht="15" customHeight="1">
      <c r="B321" s="48"/>
    </row>
    <row r="322" spans="2:2" ht="15" customHeight="1">
      <c r="B322" s="48"/>
    </row>
    <row r="323" spans="2:2" ht="15" customHeight="1">
      <c r="B323" s="48"/>
    </row>
    <row r="324" spans="2:2" ht="15" customHeight="1">
      <c r="B324" s="48"/>
    </row>
    <row r="325" spans="2:2" ht="15" customHeight="1">
      <c r="B325" s="48"/>
    </row>
    <row r="326" spans="2:2" ht="15" customHeight="1">
      <c r="B326" s="48"/>
    </row>
    <row r="327" spans="2:2" ht="15" customHeight="1">
      <c r="B327" s="48"/>
    </row>
    <row r="328" spans="2:2" ht="15" customHeight="1">
      <c r="B328" s="48"/>
    </row>
    <row r="329" spans="2:2" ht="15" customHeight="1">
      <c r="B329" s="48"/>
    </row>
    <row r="330" spans="2:2" ht="15" customHeight="1">
      <c r="B330" s="48"/>
    </row>
    <row r="331" spans="2:2" ht="15" customHeight="1">
      <c r="B331" s="48"/>
    </row>
    <row r="332" spans="2:2" ht="15" customHeight="1">
      <c r="B332" s="48"/>
    </row>
    <row r="333" spans="2:2" ht="15" customHeight="1">
      <c r="B333" s="48"/>
    </row>
    <row r="334" spans="2:2" ht="15" customHeight="1">
      <c r="B334" s="48"/>
    </row>
    <row r="335" spans="2:2" ht="15" customHeight="1">
      <c r="B335" s="48"/>
    </row>
    <row r="336" spans="2:2" ht="15" customHeight="1">
      <c r="B336" s="48"/>
    </row>
    <row r="337" spans="2:2" ht="15" customHeight="1">
      <c r="B337" s="48"/>
    </row>
    <row r="338" spans="2:2" ht="15" customHeight="1">
      <c r="B338" s="48"/>
    </row>
    <row r="339" spans="2:2" ht="15" customHeight="1">
      <c r="B339" s="48"/>
    </row>
    <row r="340" spans="2:2" ht="15" customHeight="1">
      <c r="B340" s="48"/>
    </row>
    <row r="341" spans="2:2" ht="15" customHeight="1">
      <c r="B341" s="48"/>
    </row>
    <row r="342" spans="2:2" ht="15" customHeight="1">
      <c r="B342" s="48"/>
    </row>
    <row r="343" spans="2:2" ht="15" customHeight="1">
      <c r="B343" s="48"/>
    </row>
    <row r="344" spans="2:2" ht="15" customHeight="1">
      <c r="B344" s="48"/>
    </row>
    <row r="345" spans="2:2" ht="15" customHeight="1">
      <c r="B345" s="48"/>
    </row>
    <row r="346" spans="2:2" ht="15" customHeight="1">
      <c r="B346" s="48"/>
    </row>
    <row r="347" spans="2:2" ht="15" customHeight="1">
      <c r="B347" s="48"/>
    </row>
    <row r="348" spans="2:2" ht="15" customHeight="1">
      <c r="B348" s="48"/>
    </row>
    <row r="349" spans="2:2" ht="15" customHeight="1">
      <c r="B349" s="48"/>
    </row>
    <row r="350" spans="2:2" ht="15" customHeight="1">
      <c r="B350" s="48"/>
    </row>
    <row r="351" spans="2:2" ht="15" customHeight="1">
      <c r="B351" s="48"/>
    </row>
    <row r="352" spans="2:2" ht="15" customHeight="1">
      <c r="B352" s="48"/>
    </row>
    <row r="353" spans="2:2" ht="15" customHeight="1">
      <c r="B353" s="48"/>
    </row>
    <row r="354" spans="2:2" ht="15" customHeight="1">
      <c r="B354" s="48"/>
    </row>
    <row r="355" spans="2:2" ht="15" customHeight="1">
      <c r="B355" s="48"/>
    </row>
    <row r="356" spans="2:2" ht="15" customHeight="1">
      <c r="B356" s="48"/>
    </row>
    <row r="357" spans="2:2" ht="15" customHeight="1">
      <c r="B357" s="48"/>
    </row>
    <row r="358" spans="2:2" ht="15" customHeight="1">
      <c r="B358" s="48"/>
    </row>
    <row r="359" spans="2:2" ht="15" customHeight="1">
      <c r="B359" s="48"/>
    </row>
    <row r="360" spans="2:2" ht="15" customHeight="1">
      <c r="B360" s="48"/>
    </row>
    <row r="361" spans="2:2" ht="15" customHeight="1">
      <c r="B361" s="48"/>
    </row>
    <row r="362" spans="2:2" ht="15" customHeight="1">
      <c r="B362" s="48"/>
    </row>
    <row r="363" spans="2:2" ht="15" customHeight="1">
      <c r="B363" s="48"/>
    </row>
    <row r="364" spans="2:2" ht="15" customHeight="1">
      <c r="B364" s="48"/>
    </row>
    <row r="365" spans="2:2" ht="15" customHeight="1">
      <c r="B365" s="48"/>
    </row>
    <row r="366" spans="2:2" ht="15" customHeight="1">
      <c r="B366" s="48"/>
    </row>
    <row r="367" spans="2:2" ht="15" customHeight="1">
      <c r="B367" s="48"/>
    </row>
    <row r="368" spans="2:2" ht="15" customHeight="1">
      <c r="B368" s="48"/>
    </row>
    <row r="369" spans="2:2" ht="15" customHeight="1">
      <c r="B369" s="48"/>
    </row>
    <row r="370" spans="2:2" ht="15" customHeight="1">
      <c r="B370" s="48"/>
    </row>
    <row r="371" spans="2:2" ht="15" customHeight="1">
      <c r="B371" s="48"/>
    </row>
    <row r="372" spans="2:2" ht="15" customHeight="1">
      <c r="B372" s="48"/>
    </row>
    <row r="373" spans="2:2" ht="15" customHeight="1">
      <c r="B373" s="48"/>
    </row>
    <row r="374" spans="2:2" ht="15" customHeight="1">
      <c r="B374" s="48"/>
    </row>
    <row r="375" spans="2:2" ht="15" customHeight="1">
      <c r="B375" s="48"/>
    </row>
    <row r="376" spans="2:2" ht="15" customHeight="1">
      <c r="B376" s="48"/>
    </row>
    <row r="377" spans="2:2" ht="15" customHeight="1">
      <c r="B377" s="48"/>
    </row>
    <row r="378" spans="2:2" ht="15" customHeight="1">
      <c r="B378" s="48"/>
    </row>
    <row r="379" spans="2:2" ht="15" customHeight="1">
      <c r="B379" s="48"/>
    </row>
    <row r="380" spans="2:2" ht="15" customHeight="1">
      <c r="B380" s="48"/>
    </row>
    <row r="381" spans="2:2" ht="15" customHeight="1">
      <c r="B381" s="48"/>
    </row>
    <row r="382" spans="2:2" ht="15" customHeight="1">
      <c r="B382" s="48"/>
    </row>
    <row r="383" spans="2:2" ht="15" customHeight="1">
      <c r="B383" s="48"/>
    </row>
    <row r="384" spans="2:2" ht="15" customHeight="1">
      <c r="B384" s="48"/>
    </row>
    <row r="385" spans="2:2" ht="15" customHeight="1">
      <c r="B385" s="48"/>
    </row>
    <row r="386" spans="2:2" ht="15" customHeight="1">
      <c r="B386" s="48"/>
    </row>
    <row r="387" spans="2:2" ht="15" customHeight="1">
      <c r="B387" s="48"/>
    </row>
    <row r="388" spans="2:2" ht="15" customHeight="1">
      <c r="B388" s="48"/>
    </row>
    <row r="389" spans="2:2" ht="15" customHeight="1">
      <c r="B389" s="48"/>
    </row>
    <row r="390" spans="2:2" ht="15" customHeight="1">
      <c r="B390" s="48"/>
    </row>
    <row r="391" spans="2:2" ht="15" customHeight="1">
      <c r="B391" s="48"/>
    </row>
    <row r="392" spans="2:2" ht="15" customHeight="1">
      <c r="B392" s="48"/>
    </row>
    <row r="393" spans="2:2" ht="15" customHeight="1">
      <c r="B393" s="48"/>
    </row>
    <row r="394" spans="2:2" ht="15" customHeight="1">
      <c r="B394" s="48"/>
    </row>
    <row r="395" spans="2:2" ht="15" customHeight="1">
      <c r="B395" s="48"/>
    </row>
    <row r="396" spans="2:2" ht="15" customHeight="1">
      <c r="B396" s="48"/>
    </row>
    <row r="397" spans="2:2" ht="15" customHeight="1">
      <c r="B397" s="48"/>
    </row>
    <row r="398" spans="2:2" ht="15" customHeight="1">
      <c r="B398" s="48"/>
    </row>
    <row r="399" spans="2:2" ht="15" customHeight="1">
      <c r="B399" s="48"/>
    </row>
    <row r="400" spans="2:2" ht="15" customHeight="1">
      <c r="B400" s="48"/>
    </row>
    <row r="401" spans="2:2" ht="15" customHeight="1">
      <c r="B401" s="48"/>
    </row>
    <row r="402" spans="2:2" ht="15" customHeight="1">
      <c r="B402" s="48"/>
    </row>
    <row r="403" spans="2:2" ht="15" customHeight="1">
      <c r="B403" s="48"/>
    </row>
    <row r="404" spans="2:2" ht="15" customHeight="1">
      <c r="B404" s="48"/>
    </row>
    <row r="405" spans="2:2" ht="15" customHeight="1">
      <c r="B405" s="48"/>
    </row>
    <row r="406" spans="2:2" ht="15" customHeight="1">
      <c r="B406" s="48"/>
    </row>
    <row r="407" spans="2:2" ht="15" customHeight="1">
      <c r="B407" s="48"/>
    </row>
    <row r="408" spans="2:2" ht="15" customHeight="1">
      <c r="B408" s="48"/>
    </row>
    <row r="409" spans="2:2" ht="15" customHeight="1">
      <c r="B409" s="48"/>
    </row>
    <row r="410" spans="2:2" ht="15" customHeight="1">
      <c r="B410" s="48"/>
    </row>
    <row r="411" spans="2:2" ht="15" customHeight="1">
      <c r="B411" s="48"/>
    </row>
    <row r="412" spans="2:2" ht="15" customHeight="1">
      <c r="B412" s="48"/>
    </row>
    <row r="413" spans="2:2" ht="15" customHeight="1">
      <c r="B413" s="48"/>
    </row>
    <row r="414" spans="2:2" ht="15" customHeight="1">
      <c r="B414" s="48"/>
    </row>
    <row r="415" spans="2:2" ht="15" customHeight="1">
      <c r="B415" s="48"/>
    </row>
    <row r="416" spans="2:2" ht="15" customHeight="1">
      <c r="B416" s="48"/>
    </row>
    <row r="417" spans="2:2" ht="15" customHeight="1">
      <c r="B417" s="48"/>
    </row>
    <row r="418" spans="2:2" ht="15" customHeight="1">
      <c r="B418" s="48"/>
    </row>
    <row r="419" spans="2:2" ht="15" customHeight="1">
      <c r="B419" s="48"/>
    </row>
    <row r="420" spans="2:2" ht="15" customHeight="1">
      <c r="B420" s="48"/>
    </row>
    <row r="421" spans="2:2" ht="15" customHeight="1">
      <c r="B421" s="48"/>
    </row>
    <row r="422" spans="2:2" ht="15" customHeight="1">
      <c r="B422" s="48"/>
    </row>
    <row r="423" spans="2:2" ht="15" customHeight="1">
      <c r="B423" s="48"/>
    </row>
    <row r="424" spans="2:2" ht="15" customHeight="1">
      <c r="B424" s="48"/>
    </row>
    <row r="425" spans="2:2" ht="15" customHeight="1">
      <c r="B425" s="48"/>
    </row>
    <row r="426" spans="2:2" ht="15" customHeight="1">
      <c r="B426" s="48"/>
    </row>
    <row r="427" spans="2:2" ht="15" customHeight="1">
      <c r="B427" s="48"/>
    </row>
    <row r="428" spans="2:2" ht="15" customHeight="1">
      <c r="B428" s="48"/>
    </row>
    <row r="429" spans="2:2" ht="15" customHeight="1">
      <c r="B429" s="48"/>
    </row>
    <row r="430" spans="2:2" ht="15" customHeight="1">
      <c r="B430" s="48"/>
    </row>
    <row r="431" spans="2:2" ht="15" customHeight="1">
      <c r="B431" s="48"/>
    </row>
    <row r="432" spans="2:2" ht="15" customHeight="1">
      <c r="B432" s="48"/>
    </row>
    <row r="433" spans="2:2" ht="15" customHeight="1">
      <c r="B433" s="48"/>
    </row>
    <row r="434" spans="2:2" ht="15" customHeight="1">
      <c r="B434" s="48"/>
    </row>
    <row r="435" spans="2:2" ht="15" customHeight="1">
      <c r="B435" s="48"/>
    </row>
    <row r="436" spans="2:2" ht="15" customHeight="1">
      <c r="B436" s="48"/>
    </row>
    <row r="437" spans="2:2" ht="15" customHeight="1">
      <c r="B437" s="48"/>
    </row>
    <row r="438" spans="2:2" ht="15" customHeight="1">
      <c r="B438" s="48"/>
    </row>
    <row r="439" spans="2:2" ht="15" customHeight="1">
      <c r="B439" s="48"/>
    </row>
    <row r="440" spans="2:2" ht="15" customHeight="1">
      <c r="B440" s="48"/>
    </row>
    <row r="441" spans="2:2" ht="15" customHeight="1">
      <c r="B441" s="48"/>
    </row>
    <row r="442" spans="2:2" ht="15" customHeight="1">
      <c r="B442" s="48"/>
    </row>
    <row r="443" spans="2:2" ht="15" customHeight="1">
      <c r="B443" s="48"/>
    </row>
    <row r="444" spans="2:2" ht="15" customHeight="1">
      <c r="B444" s="48"/>
    </row>
    <row r="445" spans="2:2" ht="15" customHeight="1">
      <c r="B445" s="48"/>
    </row>
    <row r="446" spans="2:2" ht="15" customHeight="1">
      <c r="B446" s="48"/>
    </row>
    <row r="447" spans="2:2" ht="15" customHeight="1">
      <c r="B447" s="48"/>
    </row>
    <row r="448" spans="2:2" ht="15" customHeight="1">
      <c r="B448" s="48"/>
    </row>
    <row r="449" spans="2:2" ht="15" customHeight="1">
      <c r="B449" s="48"/>
    </row>
    <row r="450" spans="2:2" ht="15" customHeight="1">
      <c r="B450" s="48"/>
    </row>
    <row r="451" spans="2:2" ht="15" customHeight="1">
      <c r="B451" s="48"/>
    </row>
    <row r="452" spans="2:2" ht="15" customHeight="1">
      <c r="B452" s="48"/>
    </row>
    <row r="453" spans="2:2" ht="15" customHeight="1">
      <c r="B453" s="48"/>
    </row>
    <row r="454" spans="2:2" ht="15" customHeight="1">
      <c r="B454" s="48"/>
    </row>
    <row r="455" spans="2:2" ht="15" customHeight="1">
      <c r="B455" s="48"/>
    </row>
    <row r="456" spans="2:2" ht="15" customHeight="1">
      <c r="B456" s="48"/>
    </row>
    <row r="457" spans="2:2" ht="15" customHeight="1">
      <c r="B457" s="48"/>
    </row>
    <row r="458" spans="2:2" ht="15" customHeight="1">
      <c r="B458" s="48"/>
    </row>
    <row r="459" spans="2:2" ht="15" customHeight="1">
      <c r="B459" s="48"/>
    </row>
    <row r="460" spans="2:2" ht="15" customHeight="1">
      <c r="B460" s="48"/>
    </row>
    <row r="461" spans="2:2" ht="15" customHeight="1">
      <c r="B461" s="48"/>
    </row>
    <row r="462" spans="2:2" ht="15" customHeight="1">
      <c r="B462" s="48"/>
    </row>
    <row r="463" spans="2:2" ht="15" customHeight="1">
      <c r="B463" s="48"/>
    </row>
    <row r="464" spans="2:2" ht="15" customHeight="1">
      <c r="B464" s="48"/>
    </row>
    <row r="465" spans="2:2" ht="15" customHeight="1">
      <c r="B465" s="48"/>
    </row>
    <row r="466" spans="2:2" ht="15" customHeight="1">
      <c r="B466" s="48"/>
    </row>
    <row r="467" spans="2:2" ht="15" customHeight="1">
      <c r="B467" s="48"/>
    </row>
    <row r="468" spans="2:2" ht="15" customHeight="1">
      <c r="B468" s="48"/>
    </row>
    <row r="469" spans="2:2" ht="15" customHeight="1">
      <c r="B469" s="48"/>
    </row>
    <row r="470" spans="2:2" ht="15" customHeight="1">
      <c r="B470" s="48"/>
    </row>
    <row r="471" spans="2:2" ht="15" customHeight="1">
      <c r="B471" s="48"/>
    </row>
    <row r="472" spans="2:2" ht="15" customHeight="1">
      <c r="B472" s="48"/>
    </row>
    <row r="473" spans="2:2" ht="15" customHeight="1">
      <c r="B473" s="48"/>
    </row>
    <row r="474" spans="2:2" ht="15" customHeight="1">
      <c r="B474" s="48"/>
    </row>
    <row r="475" spans="2:2" ht="15" customHeight="1">
      <c r="B475" s="48"/>
    </row>
    <row r="476" spans="2:2" ht="15" customHeight="1">
      <c r="B476" s="48"/>
    </row>
    <row r="477" spans="2:2" ht="15" customHeight="1">
      <c r="B477" s="48"/>
    </row>
    <row r="478" spans="2:2" ht="15" customHeight="1">
      <c r="B478" s="48"/>
    </row>
    <row r="479" spans="2:2" ht="15" customHeight="1">
      <c r="B479" s="48"/>
    </row>
    <row r="480" spans="2:2" ht="15" customHeight="1">
      <c r="B480" s="48"/>
    </row>
    <row r="481" spans="2:2" ht="15" customHeight="1">
      <c r="B481" s="48"/>
    </row>
    <row r="482" spans="2:2" ht="15" customHeight="1">
      <c r="B482" s="48"/>
    </row>
    <row r="483" spans="2:2" ht="15" customHeight="1">
      <c r="B483" s="48"/>
    </row>
    <row r="484" spans="2:2" ht="15" customHeight="1">
      <c r="B484" s="48"/>
    </row>
    <row r="485" spans="2:2" ht="15" customHeight="1">
      <c r="B485" s="48"/>
    </row>
    <row r="486" spans="2:2" ht="15" customHeight="1">
      <c r="B486" s="48"/>
    </row>
    <row r="487" spans="2:2" ht="15" customHeight="1">
      <c r="B487" s="48"/>
    </row>
    <row r="488" spans="2:2" ht="15" customHeight="1">
      <c r="B488" s="48"/>
    </row>
    <row r="489" spans="2:2" ht="15" customHeight="1">
      <c r="B489" s="48"/>
    </row>
    <row r="490" spans="2:2" ht="15" customHeight="1">
      <c r="B490" s="48"/>
    </row>
    <row r="491" spans="2:2" ht="15" customHeight="1">
      <c r="B491" s="48"/>
    </row>
    <row r="492" spans="2:2" ht="15" customHeight="1">
      <c r="B492" s="48"/>
    </row>
    <row r="493" spans="2:2" ht="15" customHeight="1">
      <c r="B493" s="48"/>
    </row>
    <row r="494" spans="2:2" ht="15" customHeight="1">
      <c r="B494" s="48"/>
    </row>
    <row r="495" spans="2:2" ht="15" customHeight="1">
      <c r="B495" s="48"/>
    </row>
    <row r="496" spans="2:2" ht="15" customHeight="1">
      <c r="B496" s="48"/>
    </row>
    <row r="497" spans="2:2" ht="15" customHeight="1">
      <c r="B497" s="48"/>
    </row>
    <row r="498" spans="2:2" ht="15" customHeight="1">
      <c r="B498" s="48"/>
    </row>
    <row r="499" spans="2:2" ht="15" customHeight="1">
      <c r="B499" s="48"/>
    </row>
    <row r="500" spans="2:2" ht="15" customHeight="1">
      <c r="B500" s="48"/>
    </row>
    <row r="501" spans="2:2" ht="15" customHeight="1">
      <c r="B501" s="48"/>
    </row>
    <row r="502" spans="2:2" ht="15" customHeight="1">
      <c r="B502" s="48"/>
    </row>
    <row r="503" spans="2:2" ht="15" customHeight="1">
      <c r="B503" s="48"/>
    </row>
    <row r="504" spans="2:2" ht="15" customHeight="1">
      <c r="B504" s="48"/>
    </row>
    <row r="505" spans="2:2" ht="15" customHeight="1">
      <c r="B505" s="48"/>
    </row>
    <row r="506" spans="2:2" ht="15" customHeight="1">
      <c r="B506" s="48"/>
    </row>
    <row r="507" spans="2:2" ht="15" customHeight="1">
      <c r="B507" s="48"/>
    </row>
    <row r="508" spans="2:2" ht="15" customHeight="1">
      <c r="B508" s="48"/>
    </row>
    <row r="509" spans="2:2" ht="15" customHeight="1">
      <c r="B509" s="48"/>
    </row>
    <row r="510" spans="2:2" ht="15" customHeight="1">
      <c r="B510" s="48"/>
    </row>
    <row r="511" spans="2:2" ht="15" customHeight="1">
      <c r="B511" s="48"/>
    </row>
    <row r="512" spans="2:2" ht="15" customHeight="1">
      <c r="B512" s="48"/>
    </row>
    <row r="513" spans="2:2" ht="15" customHeight="1">
      <c r="B513" s="48"/>
    </row>
    <row r="514" spans="2:2" ht="15" customHeight="1">
      <c r="B514" s="48"/>
    </row>
    <row r="515" spans="2:2" ht="15" customHeight="1">
      <c r="B515" s="48"/>
    </row>
    <row r="516" spans="2:2" ht="15" customHeight="1">
      <c r="B516" s="48"/>
    </row>
    <row r="517" spans="2:2" ht="15" customHeight="1">
      <c r="B517" s="48"/>
    </row>
    <row r="518" spans="2:2" ht="15" customHeight="1">
      <c r="B518" s="48"/>
    </row>
    <row r="519" spans="2:2" ht="15" customHeight="1">
      <c r="B519" s="48"/>
    </row>
    <row r="520" spans="2:2" ht="15" customHeight="1">
      <c r="B520" s="48"/>
    </row>
    <row r="521" spans="2:2" ht="15" customHeight="1">
      <c r="B521" s="48"/>
    </row>
    <row r="522" spans="2:2" ht="15" customHeight="1">
      <c r="B522" s="48"/>
    </row>
    <row r="523" spans="2:2" ht="15" customHeight="1">
      <c r="B523" s="48"/>
    </row>
    <row r="524" spans="2:2" ht="15" customHeight="1">
      <c r="B524" s="48"/>
    </row>
    <row r="525" spans="2:2" ht="15" customHeight="1">
      <c r="B525" s="48"/>
    </row>
    <row r="526" spans="2:2" ht="15" customHeight="1">
      <c r="B526" s="48"/>
    </row>
    <row r="527" spans="2:2" ht="15" customHeight="1">
      <c r="B527" s="48"/>
    </row>
    <row r="528" spans="2:2" ht="15" customHeight="1">
      <c r="B528" s="48"/>
    </row>
    <row r="529" spans="2:2" ht="15" customHeight="1">
      <c r="B529" s="48"/>
    </row>
    <row r="530" spans="2:2" ht="15" customHeight="1">
      <c r="B530" s="48"/>
    </row>
    <row r="531" spans="2:2" ht="15" customHeight="1">
      <c r="B531" s="48"/>
    </row>
    <row r="532" spans="2:2" ht="15" customHeight="1">
      <c r="B532" s="48"/>
    </row>
    <row r="533" spans="2:2" ht="15" customHeight="1">
      <c r="B533" s="48"/>
    </row>
    <row r="534" spans="2:2" ht="15" customHeight="1">
      <c r="B534" s="48"/>
    </row>
    <row r="535" spans="2:2" ht="15" customHeight="1">
      <c r="B535" s="48"/>
    </row>
    <row r="536" spans="2:2" ht="15" customHeight="1">
      <c r="B536" s="48"/>
    </row>
    <row r="537" spans="2:2" ht="15" customHeight="1">
      <c r="B537" s="48"/>
    </row>
    <row r="538" spans="2:2" ht="15" customHeight="1">
      <c r="B538" s="48"/>
    </row>
    <row r="539" spans="2:2" ht="15" customHeight="1">
      <c r="B539" s="48"/>
    </row>
    <row r="540" spans="2:2" ht="15" customHeight="1">
      <c r="B540" s="48"/>
    </row>
    <row r="541" spans="2:2" ht="15" customHeight="1">
      <c r="B541" s="48"/>
    </row>
    <row r="542" spans="2:2" ht="15" customHeight="1">
      <c r="B542" s="48"/>
    </row>
    <row r="543" spans="2:2" ht="15" customHeight="1">
      <c r="B543" s="48"/>
    </row>
    <row r="544" spans="2:2" ht="15" customHeight="1">
      <c r="B544" s="48"/>
    </row>
    <row r="545" spans="2:2" ht="15" customHeight="1">
      <c r="B545" s="48"/>
    </row>
    <row r="546" spans="2:2" ht="15" customHeight="1">
      <c r="B546" s="48"/>
    </row>
    <row r="547" spans="2:2" ht="15" customHeight="1">
      <c r="B547" s="48"/>
    </row>
    <row r="548" spans="2:2" ht="15" customHeight="1">
      <c r="B548" s="48"/>
    </row>
    <row r="549" spans="2:2" ht="15" customHeight="1">
      <c r="B549" s="48"/>
    </row>
    <row r="550" spans="2:2" ht="15" customHeight="1">
      <c r="B550" s="48"/>
    </row>
    <row r="551" spans="2:2" ht="15" customHeight="1">
      <c r="B551" s="48"/>
    </row>
    <row r="552" spans="2:2" ht="15" customHeight="1">
      <c r="B552" s="48"/>
    </row>
    <row r="553" spans="2:2" ht="15" customHeight="1">
      <c r="B553" s="48"/>
    </row>
    <row r="554" spans="2:2" ht="15" customHeight="1">
      <c r="B554" s="48"/>
    </row>
    <row r="555" spans="2:2" ht="15" customHeight="1">
      <c r="B555" s="48"/>
    </row>
    <row r="556" spans="2:2" ht="15" customHeight="1">
      <c r="B556" s="48"/>
    </row>
    <row r="557" spans="2:2" ht="15" customHeight="1">
      <c r="B557" s="48"/>
    </row>
    <row r="558" spans="2:2" ht="15" customHeight="1">
      <c r="B558" s="48"/>
    </row>
    <row r="559" spans="2:2" ht="15" customHeight="1">
      <c r="B559" s="48"/>
    </row>
    <row r="560" spans="2:2" ht="15" customHeight="1">
      <c r="B560" s="48"/>
    </row>
    <row r="561" spans="2:2" ht="15" customHeight="1">
      <c r="B561" s="48"/>
    </row>
    <row r="562" spans="2:2" ht="15" customHeight="1">
      <c r="B562" s="48"/>
    </row>
    <row r="563" spans="2:2" ht="15" customHeight="1">
      <c r="B563" s="48"/>
    </row>
    <row r="564" spans="2:2" ht="15" customHeight="1">
      <c r="B564" s="48"/>
    </row>
    <row r="565" spans="2:2" ht="15" customHeight="1">
      <c r="B565" s="48"/>
    </row>
    <row r="566" spans="2:2" ht="15" customHeight="1">
      <c r="B566" s="48"/>
    </row>
    <row r="567" spans="2:2" ht="15" customHeight="1">
      <c r="B567" s="48"/>
    </row>
    <row r="568" spans="2:2" ht="15" customHeight="1">
      <c r="B568" s="48"/>
    </row>
    <row r="569" spans="2:2" ht="15" customHeight="1">
      <c r="B569" s="48"/>
    </row>
    <row r="570" spans="2:2" ht="15" customHeight="1">
      <c r="B570" s="48"/>
    </row>
    <row r="571" spans="2:2" ht="15" customHeight="1">
      <c r="B571" s="48"/>
    </row>
    <row r="572" spans="2:2" ht="15" customHeight="1">
      <c r="B572" s="48"/>
    </row>
    <row r="573" spans="2:2" ht="15" customHeight="1">
      <c r="B573" s="48"/>
    </row>
    <row r="574" spans="2:2" ht="15" customHeight="1">
      <c r="B574" s="48"/>
    </row>
    <row r="575" spans="2:2" ht="15" customHeight="1">
      <c r="B575" s="48"/>
    </row>
    <row r="576" spans="2:2" ht="15" customHeight="1">
      <c r="B576" s="48"/>
    </row>
    <row r="577" spans="2:2" ht="15" customHeight="1">
      <c r="B577" s="48"/>
    </row>
    <row r="578" spans="2:2" ht="15" customHeight="1">
      <c r="B578" s="48"/>
    </row>
    <row r="579" spans="2:2" ht="15" customHeight="1">
      <c r="B579" s="48"/>
    </row>
    <row r="580" spans="2:2" ht="15" customHeight="1">
      <c r="B580" s="48"/>
    </row>
    <row r="581" spans="2:2" ht="15" customHeight="1">
      <c r="B581" s="48"/>
    </row>
    <row r="582" spans="2:2" ht="15" customHeight="1">
      <c r="B582" s="48"/>
    </row>
    <row r="583" spans="2:2" ht="15" customHeight="1">
      <c r="B583" s="48"/>
    </row>
    <row r="584" spans="2:2" ht="15" customHeight="1">
      <c r="B584" s="48"/>
    </row>
    <row r="585" spans="2:2" ht="15" customHeight="1">
      <c r="B585" s="48"/>
    </row>
    <row r="586" spans="2:2" ht="15" customHeight="1">
      <c r="B586" s="48"/>
    </row>
    <row r="587" spans="2:2" ht="15" customHeight="1">
      <c r="B587" s="48"/>
    </row>
    <row r="588" spans="2:2" ht="15" customHeight="1">
      <c r="B588" s="48"/>
    </row>
    <row r="589" spans="2:2" ht="15" customHeight="1">
      <c r="B589" s="48"/>
    </row>
    <row r="590" spans="2:2" ht="15" customHeight="1">
      <c r="B590" s="48"/>
    </row>
    <row r="591" spans="2:2" ht="15" customHeight="1">
      <c r="B591" s="48"/>
    </row>
    <row r="592" spans="2:2" ht="15" customHeight="1">
      <c r="B592" s="48"/>
    </row>
    <row r="593" spans="2:2" ht="15" customHeight="1">
      <c r="B593" s="48"/>
    </row>
    <row r="594" spans="2:2" ht="15" customHeight="1">
      <c r="B594" s="48"/>
    </row>
    <row r="595" spans="2:2" ht="15" customHeight="1">
      <c r="B595" s="48"/>
    </row>
    <row r="596" spans="2:2" ht="15" customHeight="1">
      <c r="B596" s="48"/>
    </row>
    <row r="597" spans="2:2" ht="15" customHeight="1">
      <c r="B597" s="48"/>
    </row>
    <row r="598" spans="2:2" ht="15" customHeight="1">
      <c r="B598" s="48"/>
    </row>
    <row r="599" spans="2:2" ht="15" customHeight="1">
      <c r="B599" s="48"/>
    </row>
    <row r="600" spans="2:2" ht="15" customHeight="1">
      <c r="B600" s="48"/>
    </row>
    <row r="601" spans="2:2" ht="15" customHeight="1">
      <c r="B601" s="48"/>
    </row>
    <row r="602" spans="2:2" ht="15" customHeight="1">
      <c r="B602" s="48"/>
    </row>
    <row r="603" spans="2:2" ht="15" customHeight="1">
      <c r="B603" s="48"/>
    </row>
    <row r="604" spans="2:2" ht="15" customHeight="1">
      <c r="B604" s="48"/>
    </row>
    <row r="605" spans="2:2" ht="15" customHeight="1">
      <c r="B605" s="48"/>
    </row>
    <row r="606" spans="2:2" ht="15" customHeight="1">
      <c r="B606" s="48"/>
    </row>
    <row r="607" spans="2:2" ht="15" customHeight="1">
      <c r="B607" s="48"/>
    </row>
    <row r="608" spans="2:2" ht="15" customHeight="1">
      <c r="B608" s="48"/>
    </row>
    <row r="609" spans="2:2" ht="15" customHeight="1">
      <c r="B609" s="48"/>
    </row>
    <row r="610" spans="2:2" ht="15" customHeight="1">
      <c r="B610" s="48"/>
    </row>
    <row r="611" spans="2:2" ht="15" customHeight="1">
      <c r="B611" s="48"/>
    </row>
    <row r="612" spans="2:2" ht="15" customHeight="1">
      <c r="B612" s="48"/>
    </row>
    <row r="613" spans="2:2" ht="15" customHeight="1">
      <c r="B613" s="48"/>
    </row>
    <row r="614" spans="2:2" ht="15" customHeight="1">
      <c r="B614" s="48"/>
    </row>
    <row r="615" spans="2:2" ht="15" customHeight="1">
      <c r="B615" s="48"/>
    </row>
    <row r="616" spans="2:2" ht="15" customHeight="1">
      <c r="B616" s="48"/>
    </row>
    <row r="617" spans="2:2" ht="15" customHeight="1">
      <c r="B617" s="48"/>
    </row>
    <row r="618" spans="2:2" ht="15" customHeight="1">
      <c r="B618" s="48"/>
    </row>
    <row r="619" spans="2:2" ht="15" customHeight="1">
      <c r="B619" s="48"/>
    </row>
    <row r="620" spans="2:2" ht="15" customHeight="1">
      <c r="B620" s="48"/>
    </row>
    <row r="621" spans="2:2" ht="15" customHeight="1">
      <c r="B621" s="48"/>
    </row>
    <row r="622" spans="2:2" ht="15" customHeight="1">
      <c r="B622" s="48"/>
    </row>
    <row r="623" spans="2:2" ht="15" customHeight="1">
      <c r="B623" s="48"/>
    </row>
    <row r="624" spans="2:2" ht="15" customHeight="1">
      <c r="B624" s="48"/>
    </row>
    <row r="625" spans="2:2" ht="15" customHeight="1">
      <c r="B625" s="48"/>
    </row>
    <row r="626" spans="2:2" ht="15" customHeight="1">
      <c r="B626" s="48"/>
    </row>
    <row r="627" spans="2:2" ht="15" customHeight="1">
      <c r="B627" s="48"/>
    </row>
    <row r="628" spans="2:2" ht="15" customHeight="1">
      <c r="B628" s="48"/>
    </row>
    <row r="629" spans="2:2" ht="15" customHeight="1">
      <c r="B629" s="48"/>
    </row>
    <row r="630" spans="2:2" ht="15" customHeight="1">
      <c r="B630" s="48"/>
    </row>
    <row r="631" spans="2:2" ht="15" customHeight="1">
      <c r="B631" s="48"/>
    </row>
    <row r="632" spans="2:2" ht="15" customHeight="1">
      <c r="B632" s="48"/>
    </row>
    <row r="633" spans="2:2" ht="15" customHeight="1">
      <c r="B633" s="48"/>
    </row>
    <row r="634" spans="2:2" ht="15" customHeight="1">
      <c r="B634" s="48"/>
    </row>
    <row r="635" spans="2:2" ht="15" customHeight="1">
      <c r="B635" s="48"/>
    </row>
    <row r="636" spans="2:2" ht="15" customHeight="1">
      <c r="B636" s="48"/>
    </row>
    <row r="637" spans="2:2" ht="15" customHeight="1">
      <c r="B637" s="48"/>
    </row>
    <row r="638" spans="2:2" ht="15" customHeight="1">
      <c r="B638" s="48"/>
    </row>
    <row r="639" spans="2:2" ht="15" customHeight="1">
      <c r="B639" s="48"/>
    </row>
    <row r="640" spans="2:2" ht="15" customHeight="1">
      <c r="B640" s="48"/>
    </row>
    <row r="641" spans="2:2" ht="15" customHeight="1">
      <c r="B641" s="48"/>
    </row>
    <row r="642" spans="2:2" ht="15" customHeight="1">
      <c r="B642" s="48"/>
    </row>
    <row r="643" spans="2:2" ht="15" customHeight="1">
      <c r="B643" s="48"/>
    </row>
    <row r="644" spans="2:2" ht="15" customHeight="1">
      <c r="B644" s="48"/>
    </row>
    <row r="645" spans="2:2" ht="15" customHeight="1">
      <c r="B645" s="48"/>
    </row>
    <row r="646" spans="2:2" ht="15" customHeight="1">
      <c r="B646" s="48"/>
    </row>
    <row r="647" spans="2:2" ht="15" customHeight="1">
      <c r="B647" s="48"/>
    </row>
    <row r="648" spans="2:2" ht="15" customHeight="1">
      <c r="B648" s="48"/>
    </row>
    <row r="649" spans="2:2" ht="15" customHeight="1">
      <c r="B649" s="48"/>
    </row>
    <row r="650" spans="2:2" ht="15" customHeight="1">
      <c r="B650" s="48"/>
    </row>
    <row r="651" spans="2:2" ht="15" customHeight="1">
      <c r="B651" s="48"/>
    </row>
    <row r="652" spans="2:2" ht="15" customHeight="1">
      <c r="B652" s="48"/>
    </row>
    <row r="653" spans="2:2" ht="15" customHeight="1">
      <c r="B653" s="48"/>
    </row>
    <row r="654" spans="2:2" ht="15" customHeight="1">
      <c r="B654" s="48"/>
    </row>
    <row r="655" spans="2:2" ht="15" customHeight="1">
      <c r="B655" s="48"/>
    </row>
    <row r="656" spans="2:2" ht="15" customHeight="1">
      <c r="B656" s="48"/>
    </row>
    <row r="657" spans="2:2" ht="15" customHeight="1">
      <c r="B657" s="48"/>
    </row>
    <row r="658" spans="2:2" ht="15" customHeight="1">
      <c r="B658" s="48"/>
    </row>
    <row r="659" spans="2:2" ht="15" customHeight="1">
      <c r="B659" s="48"/>
    </row>
    <row r="660" spans="2:2" ht="15" customHeight="1">
      <c r="B660" s="48"/>
    </row>
    <row r="661" spans="2:2" ht="15" customHeight="1">
      <c r="B661" s="48"/>
    </row>
    <row r="662" spans="2:2" ht="15" customHeight="1">
      <c r="B662" s="48"/>
    </row>
    <row r="663" spans="2:2" ht="15" customHeight="1">
      <c r="B663" s="48"/>
    </row>
    <row r="664" spans="2:2" ht="15" customHeight="1">
      <c r="B664" s="48"/>
    </row>
    <row r="665" spans="2:2" ht="15" customHeight="1">
      <c r="B665" s="48"/>
    </row>
    <row r="666" spans="2:2" ht="15" customHeight="1">
      <c r="B666" s="48"/>
    </row>
    <row r="667" spans="2:2" ht="15" customHeight="1">
      <c r="B667" s="48"/>
    </row>
    <row r="668" spans="2:2" ht="15" customHeight="1">
      <c r="B668" s="48"/>
    </row>
    <row r="669" spans="2:2" ht="15" customHeight="1">
      <c r="B669" s="48"/>
    </row>
    <row r="670" spans="2:2" ht="15" customHeight="1">
      <c r="B670" s="48"/>
    </row>
    <row r="671" spans="2:2" ht="15" customHeight="1">
      <c r="B671" s="48"/>
    </row>
    <row r="672" spans="2:2" ht="15" customHeight="1">
      <c r="B672" s="48"/>
    </row>
    <row r="673" spans="2:2" ht="15" customHeight="1">
      <c r="B673" s="48"/>
    </row>
    <row r="674" spans="2:2" ht="15" customHeight="1">
      <c r="B674" s="48"/>
    </row>
    <row r="675" spans="2:2" ht="15" customHeight="1">
      <c r="B675" s="48"/>
    </row>
    <row r="676" spans="2:2" ht="15" customHeight="1">
      <c r="B676" s="48"/>
    </row>
    <row r="677" spans="2:2" ht="15" customHeight="1">
      <c r="B677" s="48"/>
    </row>
    <row r="678" spans="2:2" ht="15" customHeight="1">
      <c r="B678" s="48"/>
    </row>
    <row r="679" spans="2:2" ht="15" customHeight="1">
      <c r="B679" s="48"/>
    </row>
    <row r="680" spans="2:2" ht="15" customHeight="1">
      <c r="B680" s="48"/>
    </row>
    <row r="681" spans="2:2" ht="15" customHeight="1">
      <c r="B681" s="48"/>
    </row>
    <row r="682" spans="2:2" ht="15" customHeight="1">
      <c r="B682" s="48"/>
    </row>
    <row r="683" spans="2:2" ht="15" customHeight="1">
      <c r="B683" s="48"/>
    </row>
    <row r="684" spans="2:2" ht="15" customHeight="1">
      <c r="B684" s="48"/>
    </row>
    <row r="685" spans="2:2" ht="15" customHeight="1">
      <c r="B685" s="48"/>
    </row>
    <row r="686" spans="2:2" ht="15" customHeight="1">
      <c r="B686" s="48"/>
    </row>
    <row r="687" spans="2:2" ht="15" customHeight="1">
      <c r="B687" s="48"/>
    </row>
    <row r="688" spans="2:2" ht="15" customHeight="1">
      <c r="B688" s="48"/>
    </row>
    <row r="689" spans="2:2" ht="15" customHeight="1">
      <c r="B689" s="48"/>
    </row>
    <row r="690" spans="2:2" ht="15" customHeight="1">
      <c r="B690" s="48"/>
    </row>
    <row r="691" spans="2:2" ht="15" customHeight="1">
      <c r="B691" s="48"/>
    </row>
    <row r="692" spans="2:2" ht="15" customHeight="1">
      <c r="B692" s="48"/>
    </row>
    <row r="693" spans="2:2" ht="15" customHeight="1">
      <c r="B693" s="48"/>
    </row>
    <row r="694" spans="2:2" ht="15" customHeight="1">
      <c r="B694" s="48"/>
    </row>
    <row r="695" spans="2:2" ht="15" customHeight="1">
      <c r="B695" s="48"/>
    </row>
    <row r="696" spans="2:2" ht="15" customHeight="1">
      <c r="B696" s="48"/>
    </row>
    <row r="697" spans="2:2" ht="15" customHeight="1">
      <c r="B697" s="48"/>
    </row>
    <row r="698" spans="2:2" ht="15" customHeight="1">
      <c r="B698" s="48"/>
    </row>
    <row r="699" spans="2:2" ht="15" customHeight="1">
      <c r="B699" s="48"/>
    </row>
    <row r="700" spans="2:2" ht="15" customHeight="1">
      <c r="B700" s="48"/>
    </row>
    <row r="701" spans="2:2" ht="15" customHeight="1">
      <c r="B701" s="48"/>
    </row>
    <row r="702" spans="2:2" ht="15" customHeight="1">
      <c r="B702" s="48"/>
    </row>
    <row r="703" spans="2:2" ht="15" customHeight="1">
      <c r="B703" s="48"/>
    </row>
    <row r="704" spans="2:2" ht="15" customHeight="1">
      <c r="B704" s="48"/>
    </row>
    <row r="705" spans="2:2" ht="15" customHeight="1">
      <c r="B705" s="48"/>
    </row>
    <row r="706" spans="2:2" ht="15" customHeight="1">
      <c r="B706" s="48"/>
    </row>
    <row r="707" spans="2:2" ht="15" customHeight="1">
      <c r="B707" s="48"/>
    </row>
    <row r="708" spans="2:2" ht="15" customHeight="1">
      <c r="B708" s="48"/>
    </row>
    <row r="709" spans="2:2" ht="15" customHeight="1">
      <c r="B709" s="48"/>
    </row>
    <row r="710" spans="2:2" ht="15" customHeight="1">
      <c r="B710" s="48"/>
    </row>
    <row r="711" spans="2:2" ht="15" customHeight="1">
      <c r="B711" s="48"/>
    </row>
    <row r="712" spans="2:2" ht="15" customHeight="1">
      <c r="B712" s="48"/>
    </row>
    <row r="713" spans="2:2" ht="15" customHeight="1">
      <c r="B713" s="48"/>
    </row>
    <row r="714" spans="2:2" ht="15" customHeight="1">
      <c r="B714" s="48"/>
    </row>
    <row r="715" spans="2:2" ht="15" customHeight="1">
      <c r="B715" s="48"/>
    </row>
    <row r="716" spans="2:2" ht="15" customHeight="1">
      <c r="B716" s="48"/>
    </row>
    <row r="717" spans="2:2" ht="15" customHeight="1">
      <c r="B717" s="48"/>
    </row>
    <row r="718" spans="2:2" ht="15" customHeight="1">
      <c r="B718" s="48"/>
    </row>
    <row r="719" spans="2:2" ht="15" customHeight="1">
      <c r="B719" s="48"/>
    </row>
    <row r="720" spans="2:2" ht="15" customHeight="1">
      <c r="B720" s="48"/>
    </row>
    <row r="721" spans="2:2" ht="15" customHeight="1">
      <c r="B721" s="48"/>
    </row>
    <row r="722" spans="2:2" ht="15" customHeight="1">
      <c r="B722" s="48"/>
    </row>
    <row r="723" spans="2:2" ht="15" customHeight="1">
      <c r="B723" s="48"/>
    </row>
    <row r="724" spans="2:2" ht="15" customHeight="1">
      <c r="B724" s="48"/>
    </row>
    <row r="725" spans="2:2" ht="15" customHeight="1">
      <c r="B725" s="48"/>
    </row>
    <row r="726" spans="2:2" ht="15" customHeight="1">
      <c r="B726" s="48"/>
    </row>
    <row r="727" spans="2:2" ht="15" customHeight="1">
      <c r="B727" s="48"/>
    </row>
    <row r="728" spans="2:2" ht="15" customHeight="1">
      <c r="B728" s="48"/>
    </row>
    <row r="729" spans="2:2" ht="15" customHeight="1">
      <c r="B729" s="48"/>
    </row>
    <row r="730" spans="2:2" ht="15" customHeight="1">
      <c r="B730" s="48"/>
    </row>
    <row r="731" spans="2:2" ht="15" customHeight="1">
      <c r="B731" s="48"/>
    </row>
    <row r="732" spans="2:2" ht="15" customHeight="1">
      <c r="B732" s="48"/>
    </row>
    <row r="733" spans="2:2" ht="15" customHeight="1">
      <c r="B733" s="48"/>
    </row>
    <row r="734" spans="2:2" ht="15" customHeight="1">
      <c r="B734" s="48"/>
    </row>
    <row r="735" spans="2:2" ht="15" customHeight="1">
      <c r="B735" s="48"/>
    </row>
    <row r="736" spans="2:2" ht="15" customHeight="1">
      <c r="B736" s="48"/>
    </row>
    <row r="737" spans="2:2" ht="15" customHeight="1">
      <c r="B737" s="48"/>
    </row>
    <row r="738" spans="2:2" ht="15" customHeight="1">
      <c r="B738" s="48"/>
    </row>
    <row r="739" spans="2:2" ht="15" customHeight="1">
      <c r="B739" s="48"/>
    </row>
    <row r="740" spans="2:2" ht="15" customHeight="1">
      <c r="B740" s="48"/>
    </row>
    <row r="741" spans="2:2" ht="15" customHeight="1">
      <c r="B741" s="48"/>
    </row>
    <row r="742" spans="2:2" ht="15" customHeight="1">
      <c r="B742" s="48"/>
    </row>
    <row r="743" spans="2:2" ht="15" customHeight="1">
      <c r="B743" s="48"/>
    </row>
    <row r="744" spans="2:2" ht="15" customHeight="1">
      <c r="B744" s="48"/>
    </row>
    <row r="745" spans="2:2" ht="15" customHeight="1">
      <c r="B745" s="48"/>
    </row>
    <row r="746" spans="2:2" ht="15" customHeight="1">
      <c r="B746" s="48"/>
    </row>
    <row r="747" spans="2:2" ht="15" customHeight="1">
      <c r="B747" s="48"/>
    </row>
    <row r="748" spans="2:2" ht="15" customHeight="1">
      <c r="B748" s="48"/>
    </row>
    <row r="749" spans="2:2" ht="15" customHeight="1">
      <c r="B749" s="48"/>
    </row>
    <row r="750" spans="2:2" ht="15" customHeight="1">
      <c r="B750" s="48"/>
    </row>
    <row r="751" spans="2:2" ht="15" customHeight="1">
      <c r="B751" s="48"/>
    </row>
    <row r="752" spans="2:2" ht="15" customHeight="1">
      <c r="B752" s="48"/>
    </row>
    <row r="753" spans="2:2" ht="15" customHeight="1">
      <c r="B753" s="48"/>
    </row>
    <row r="754" spans="2:2" ht="15" customHeight="1">
      <c r="B754" s="48"/>
    </row>
    <row r="755" spans="2:2" ht="15" customHeight="1">
      <c r="B755" s="48"/>
    </row>
    <row r="756" spans="2:2" ht="15" customHeight="1">
      <c r="B756" s="48"/>
    </row>
    <row r="757" spans="2:2" ht="15" customHeight="1">
      <c r="B757" s="48"/>
    </row>
    <row r="758" spans="2:2" ht="15" customHeight="1">
      <c r="B758" s="48"/>
    </row>
    <row r="759" spans="2:2" ht="15" customHeight="1">
      <c r="B759" s="48"/>
    </row>
    <row r="760" spans="2:2" ht="15" customHeight="1">
      <c r="B760" s="48"/>
    </row>
    <row r="761" spans="2:2" ht="15" customHeight="1">
      <c r="B761" s="48"/>
    </row>
    <row r="762" spans="2:2" ht="15" customHeight="1">
      <c r="B762" s="48"/>
    </row>
    <row r="763" spans="2:2" ht="15" customHeight="1">
      <c r="B763" s="48"/>
    </row>
    <row r="764" spans="2:2" ht="15" customHeight="1">
      <c r="B764" s="48"/>
    </row>
    <row r="765" spans="2:2" ht="15" customHeight="1">
      <c r="B765" s="48"/>
    </row>
    <row r="766" spans="2:2" ht="15" customHeight="1">
      <c r="B766" s="48"/>
    </row>
    <row r="767" spans="2:2" ht="15" customHeight="1">
      <c r="B767" s="48"/>
    </row>
    <row r="768" spans="2:2" ht="15" customHeight="1">
      <c r="B768" s="48"/>
    </row>
    <row r="769" spans="2:2" ht="15" customHeight="1">
      <c r="B769" s="48"/>
    </row>
    <row r="770" spans="2:2" ht="15" customHeight="1">
      <c r="B770" s="48"/>
    </row>
    <row r="771" spans="2:2" ht="15" customHeight="1">
      <c r="B771" s="48"/>
    </row>
    <row r="772" spans="2:2" ht="15" customHeight="1">
      <c r="B772" s="48"/>
    </row>
    <row r="773" spans="2:2" ht="15" customHeight="1">
      <c r="B773" s="48"/>
    </row>
    <row r="774" spans="2:2" ht="15" customHeight="1">
      <c r="B774" s="48"/>
    </row>
    <row r="775" spans="2:2" ht="15" customHeight="1">
      <c r="B775" s="48"/>
    </row>
    <row r="776" spans="2:2" ht="15" customHeight="1">
      <c r="B776" s="48"/>
    </row>
    <row r="777" spans="2:2" ht="15" customHeight="1">
      <c r="B777" s="48"/>
    </row>
    <row r="778" spans="2:2" ht="15" customHeight="1">
      <c r="B778" s="48"/>
    </row>
    <row r="779" spans="2:2" ht="15" customHeight="1">
      <c r="B779" s="48"/>
    </row>
    <row r="780" spans="2:2" ht="15" customHeight="1">
      <c r="B780" s="48"/>
    </row>
    <row r="781" spans="2:2" ht="15" customHeight="1">
      <c r="B781" s="48"/>
    </row>
    <row r="782" spans="2:2" ht="15" customHeight="1">
      <c r="B782" s="48"/>
    </row>
    <row r="783" spans="2:2" ht="15" customHeight="1">
      <c r="B783" s="48"/>
    </row>
    <row r="784" spans="2:2" ht="15" customHeight="1">
      <c r="B784" s="48"/>
    </row>
    <row r="785" spans="2:2" ht="15" customHeight="1">
      <c r="B785" s="48"/>
    </row>
    <row r="786" spans="2:2" ht="15" customHeight="1">
      <c r="B786" s="48"/>
    </row>
    <row r="787" spans="2:2" ht="15" customHeight="1">
      <c r="B787" s="48"/>
    </row>
    <row r="788" spans="2:2" ht="15" customHeight="1">
      <c r="B788" s="48"/>
    </row>
    <row r="789" spans="2:2" ht="15" customHeight="1">
      <c r="B789" s="48"/>
    </row>
    <row r="790" spans="2:2" ht="15" customHeight="1">
      <c r="B790" s="48"/>
    </row>
    <row r="791" spans="2:2" ht="15" customHeight="1">
      <c r="B791" s="48"/>
    </row>
    <row r="792" spans="2:2" ht="15" customHeight="1">
      <c r="B792" s="48"/>
    </row>
    <row r="793" spans="2:2" ht="15" customHeight="1">
      <c r="B793" s="48"/>
    </row>
    <row r="794" spans="2:2" ht="15" customHeight="1">
      <c r="B794" s="48"/>
    </row>
    <row r="795" spans="2:2" ht="15" customHeight="1">
      <c r="B795" s="48"/>
    </row>
    <row r="796" spans="2:2" ht="15" customHeight="1">
      <c r="B796" s="48"/>
    </row>
    <row r="797" spans="2:2" ht="15" customHeight="1">
      <c r="B797" s="48"/>
    </row>
    <row r="798" spans="2:2" ht="15" customHeight="1">
      <c r="B798" s="48"/>
    </row>
    <row r="799" spans="2:2" ht="15" customHeight="1">
      <c r="B799" s="48"/>
    </row>
    <row r="800" spans="2:2" ht="15" customHeight="1">
      <c r="B800" s="48"/>
    </row>
    <row r="801" spans="2:2" ht="15" customHeight="1">
      <c r="B801" s="48"/>
    </row>
    <row r="802" spans="2:2" ht="15" customHeight="1">
      <c r="B802" s="48"/>
    </row>
    <row r="803" spans="2:2" ht="15" customHeight="1">
      <c r="B803" s="48"/>
    </row>
    <row r="804" spans="2:2" ht="15" customHeight="1">
      <c r="B804" s="48"/>
    </row>
    <row r="805" spans="2:2" ht="15" customHeight="1">
      <c r="B805" s="48"/>
    </row>
    <row r="806" spans="2:2" ht="15" customHeight="1">
      <c r="B806" s="48"/>
    </row>
    <row r="807" spans="2:2" ht="15" customHeight="1">
      <c r="B807" s="48"/>
    </row>
    <row r="808" spans="2:2" ht="15" customHeight="1">
      <c r="B808" s="48"/>
    </row>
    <row r="809" spans="2:2" ht="15" customHeight="1">
      <c r="B809" s="48"/>
    </row>
    <row r="810" spans="2:2" ht="15" customHeight="1">
      <c r="B810" s="48"/>
    </row>
    <row r="811" spans="2:2" ht="15" customHeight="1">
      <c r="B811" s="48"/>
    </row>
    <row r="812" spans="2:2" ht="15" customHeight="1">
      <c r="B812" s="48"/>
    </row>
    <row r="813" spans="2:2" ht="15" customHeight="1">
      <c r="B813" s="48"/>
    </row>
    <row r="814" spans="2:2" ht="15" customHeight="1">
      <c r="B814" s="48"/>
    </row>
    <row r="815" spans="2:2" ht="15" customHeight="1">
      <c r="B815" s="48"/>
    </row>
    <row r="816" spans="2:2" ht="15" customHeight="1">
      <c r="B816" s="48"/>
    </row>
    <row r="817" spans="2:2" ht="15" customHeight="1">
      <c r="B817" s="48"/>
    </row>
    <row r="818" spans="2:2" ht="15" customHeight="1">
      <c r="B818" s="48"/>
    </row>
    <row r="819" spans="2:2" ht="15" customHeight="1">
      <c r="B819" s="48"/>
    </row>
    <row r="820" spans="2:2" ht="15" customHeight="1">
      <c r="B820" s="48"/>
    </row>
    <row r="821" spans="2:2" ht="15" customHeight="1">
      <c r="B821" s="48"/>
    </row>
    <row r="822" spans="2:2" ht="15" customHeight="1">
      <c r="B822" s="48"/>
    </row>
    <row r="823" spans="2:2" ht="15" customHeight="1">
      <c r="B823" s="48"/>
    </row>
    <row r="824" spans="2:2" ht="15" customHeight="1">
      <c r="B824" s="48"/>
    </row>
    <row r="825" spans="2:2" ht="15" customHeight="1">
      <c r="B825" s="48"/>
    </row>
    <row r="826" spans="2:2" ht="15" customHeight="1">
      <c r="B826" s="48"/>
    </row>
    <row r="827" spans="2:2" ht="15" customHeight="1">
      <c r="B827" s="48"/>
    </row>
    <row r="828" spans="2:2" ht="15" customHeight="1">
      <c r="B828" s="48"/>
    </row>
    <row r="829" spans="2:2" ht="15" customHeight="1">
      <c r="B829" s="48"/>
    </row>
    <row r="830" spans="2:2" ht="15" customHeight="1">
      <c r="B830" s="48"/>
    </row>
    <row r="831" spans="2:2" ht="15" customHeight="1">
      <c r="B831" s="48"/>
    </row>
    <row r="832" spans="2:2" ht="15" customHeight="1">
      <c r="B832" s="48"/>
    </row>
    <row r="833" spans="2:2" ht="15" customHeight="1">
      <c r="B833" s="48"/>
    </row>
    <row r="834" spans="2:2" ht="15" customHeight="1">
      <c r="B834" s="48"/>
    </row>
    <row r="835" spans="2:2" ht="15" customHeight="1">
      <c r="B835" s="48"/>
    </row>
    <row r="836" spans="2:2" ht="15" customHeight="1">
      <c r="B836" s="48"/>
    </row>
    <row r="837" spans="2:2" ht="15" customHeight="1">
      <c r="B837" s="48"/>
    </row>
    <row r="838" spans="2:2" ht="15" customHeight="1">
      <c r="B838" s="48"/>
    </row>
    <row r="839" spans="2:2" ht="15" customHeight="1">
      <c r="B839" s="48"/>
    </row>
    <row r="840" spans="2:2" ht="15" customHeight="1">
      <c r="B840" s="48"/>
    </row>
    <row r="841" spans="2:2" ht="15" customHeight="1">
      <c r="B841" s="48"/>
    </row>
    <row r="842" spans="2:2" ht="15" customHeight="1">
      <c r="B842" s="48"/>
    </row>
    <row r="843" spans="2:2" ht="15" customHeight="1">
      <c r="B843" s="48"/>
    </row>
    <row r="844" spans="2:2" ht="15" customHeight="1">
      <c r="B844" s="48"/>
    </row>
    <row r="845" spans="2:2" ht="15" customHeight="1">
      <c r="B845" s="48"/>
    </row>
    <row r="846" spans="2:2" ht="15" customHeight="1">
      <c r="B846" s="48"/>
    </row>
    <row r="847" spans="2:2" ht="15" customHeight="1">
      <c r="B847" s="48"/>
    </row>
    <row r="848" spans="2:2" ht="15" customHeight="1">
      <c r="B848" s="48"/>
    </row>
    <row r="849" spans="2:2" ht="15" customHeight="1">
      <c r="B849" s="48"/>
    </row>
    <row r="850" spans="2:2" ht="15" customHeight="1">
      <c r="B850" s="48"/>
    </row>
    <row r="851" spans="2:2" ht="15" customHeight="1">
      <c r="B851" s="48"/>
    </row>
    <row r="852" spans="2:2" ht="15" customHeight="1">
      <c r="B852" s="48"/>
    </row>
    <row r="853" spans="2:2" ht="15" customHeight="1">
      <c r="B853" s="48"/>
    </row>
    <row r="854" spans="2:2" ht="15" customHeight="1">
      <c r="B854" s="48"/>
    </row>
    <row r="855" spans="2:2" ht="15" customHeight="1">
      <c r="B855" s="48"/>
    </row>
    <row r="856" spans="2:2" ht="15" customHeight="1">
      <c r="B856" s="48"/>
    </row>
    <row r="857" spans="2:2" ht="15" customHeight="1">
      <c r="B857" s="48"/>
    </row>
    <row r="858" spans="2:2" ht="15" customHeight="1">
      <c r="B858" s="48"/>
    </row>
    <row r="859" spans="2:2" ht="15" customHeight="1">
      <c r="B859" s="48"/>
    </row>
    <row r="860" spans="2:2" ht="15" customHeight="1">
      <c r="B860" s="48"/>
    </row>
    <row r="861" spans="2:2" ht="15" customHeight="1">
      <c r="B861" s="48"/>
    </row>
    <row r="862" spans="2:2" ht="15" customHeight="1">
      <c r="B862" s="48"/>
    </row>
    <row r="863" spans="2:2" ht="15" customHeight="1">
      <c r="B863" s="48"/>
    </row>
    <row r="864" spans="2:2" ht="15" customHeight="1">
      <c r="B864" s="48"/>
    </row>
    <row r="865" spans="2:2" ht="15" customHeight="1">
      <c r="B865" s="48"/>
    </row>
    <row r="866" spans="2:2" ht="15" customHeight="1">
      <c r="B866" s="48"/>
    </row>
    <row r="867" spans="2:2" ht="15" customHeight="1">
      <c r="B867" s="48"/>
    </row>
    <row r="868" spans="2:2" ht="15" customHeight="1">
      <c r="B868" s="48"/>
    </row>
    <row r="869" spans="2:2" ht="15" customHeight="1">
      <c r="B869" s="48"/>
    </row>
    <row r="870" spans="2:2" ht="15" customHeight="1">
      <c r="B870" s="48"/>
    </row>
    <row r="871" spans="2:2" ht="15" customHeight="1">
      <c r="B871" s="48"/>
    </row>
    <row r="872" spans="2:2" ht="15" customHeight="1">
      <c r="B872" s="48"/>
    </row>
    <row r="873" spans="2:2" ht="15" customHeight="1">
      <c r="B873" s="48"/>
    </row>
    <row r="874" spans="2:2" ht="15" customHeight="1">
      <c r="B874" s="48"/>
    </row>
    <row r="875" spans="2:2" ht="15" customHeight="1">
      <c r="B875" s="48"/>
    </row>
    <row r="876" spans="2:2" ht="15" customHeight="1">
      <c r="B876" s="48"/>
    </row>
    <row r="877" spans="2:2" ht="15" customHeight="1">
      <c r="B877" s="48"/>
    </row>
    <row r="878" spans="2:2" ht="15" customHeight="1">
      <c r="B878" s="48"/>
    </row>
    <row r="879" spans="2:2" ht="15" customHeight="1">
      <c r="B879" s="48"/>
    </row>
    <row r="880" spans="2:2" ht="15" customHeight="1">
      <c r="B880" s="48"/>
    </row>
    <row r="881" spans="2:2" ht="15" customHeight="1">
      <c r="B881" s="48"/>
    </row>
    <row r="882" spans="2:2" ht="15" customHeight="1">
      <c r="B882" s="48"/>
    </row>
    <row r="883" spans="2:2" ht="15" customHeight="1">
      <c r="B883" s="48"/>
    </row>
    <row r="884" spans="2:2" ht="15" customHeight="1">
      <c r="B884" s="48"/>
    </row>
    <row r="885" spans="2:2" ht="15" customHeight="1">
      <c r="B885" s="48"/>
    </row>
    <row r="886" spans="2:2" ht="15" customHeight="1">
      <c r="B886" s="48"/>
    </row>
    <row r="887" spans="2:2" ht="15" customHeight="1">
      <c r="B887" s="48"/>
    </row>
    <row r="888" spans="2:2" ht="15" customHeight="1">
      <c r="B888" s="48"/>
    </row>
    <row r="889" spans="2:2" ht="15" customHeight="1">
      <c r="B889" s="48"/>
    </row>
    <row r="890" spans="2:2" ht="15" customHeight="1">
      <c r="B890" s="48"/>
    </row>
    <row r="891" spans="2:2" ht="15" customHeight="1">
      <c r="B891" s="48"/>
    </row>
    <row r="892" spans="2:2" ht="15" customHeight="1">
      <c r="B892" s="48"/>
    </row>
    <row r="893" spans="2:2" ht="15" customHeight="1">
      <c r="B893" s="48"/>
    </row>
    <row r="894" spans="2:2" ht="15" customHeight="1">
      <c r="B894" s="48"/>
    </row>
    <row r="895" spans="2:2" ht="15" customHeight="1">
      <c r="B895" s="48"/>
    </row>
    <row r="896" spans="2:2" ht="15" customHeight="1">
      <c r="B896" s="48"/>
    </row>
    <row r="897" spans="2:2" ht="15" customHeight="1">
      <c r="B897" s="48"/>
    </row>
    <row r="898" spans="2:2" ht="15" customHeight="1">
      <c r="B898" s="48"/>
    </row>
    <row r="899" spans="2:2" ht="15" customHeight="1">
      <c r="B899" s="48"/>
    </row>
    <row r="900" spans="2:2" ht="15" customHeight="1">
      <c r="B900" s="48"/>
    </row>
    <row r="901" spans="2:2" ht="15" customHeight="1">
      <c r="B901" s="48"/>
    </row>
    <row r="902" spans="2:2" ht="15" customHeight="1">
      <c r="B902" s="48"/>
    </row>
    <row r="903" spans="2:2" ht="15" customHeight="1">
      <c r="B903" s="48"/>
    </row>
    <row r="904" spans="2:2" ht="15" customHeight="1">
      <c r="B904" s="48"/>
    </row>
    <row r="905" spans="2:2" ht="15" customHeight="1">
      <c r="B905" s="48"/>
    </row>
    <row r="906" spans="2:2" ht="15" customHeight="1">
      <c r="B906" s="48"/>
    </row>
    <row r="907" spans="2:2" ht="15" customHeight="1">
      <c r="B907" s="48"/>
    </row>
    <row r="908" spans="2:2" ht="15" customHeight="1">
      <c r="B908" s="48"/>
    </row>
    <row r="909" spans="2:2" ht="15" customHeight="1">
      <c r="B909" s="48"/>
    </row>
    <row r="910" spans="2:2" ht="15" customHeight="1">
      <c r="B910" s="48"/>
    </row>
    <row r="911" spans="2:2" ht="15" customHeight="1">
      <c r="B911" s="48"/>
    </row>
    <row r="912" spans="2:2" ht="15" customHeight="1">
      <c r="B912" s="48"/>
    </row>
    <row r="913" spans="2:2" ht="15" customHeight="1">
      <c r="B913" s="48"/>
    </row>
    <row r="914" spans="2:2" ht="15" customHeight="1">
      <c r="B914" s="48"/>
    </row>
    <row r="915" spans="2:2" ht="15" customHeight="1">
      <c r="B915" s="48"/>
    </row>
    <row r="916" spans="2:2" ht="15" customHeight="1">
      <c r="B916" s="48"/>
    </row>
    <row r="917" spans="2:2" ht="15" customHeight="1">
      <c r="B917" s="48"/>
    </row>
    <row r="918" spans="2:2" ht="15" customHeight="1">
      <c r="B918" s="48"/>
    </row>
    <row r="919" spans="2:2" ht="15" customHeight="1">
      <c r="B919" s="48"/>
    </row>
    <row r="920" spans="2:2" ht="15" customHeight="1">
      <c r="B920" s="48"/>
    </row>
    <row r="921" spans="2:2" ht="15" customHeight="1">
      <c r="B921" s="48"/>
    </row>
    <row r="922" spans="2:2" ht="15" customHeight="1">
      <c r="B922" s="48"/>
    </row>
    <row r="923" spans="2:2" ht="15" customHeight="1">
      <c r="B923" s="48"/>
    </row>
    <row r="924" spans="2:2" ht="15" customHeight="1">
      <c r="B924" s="48"/>
    </row>
    <row r="925" spans="2:2" ht="15" customHeight="1">
      <c r="B925" s="48"/>
    </row>
    <row r="926" spans="2:2" ht="15" customHeight="1">
      <c r="B926" s="48"/>
    </row>
    <row r="927" spans="2:2" ht="15" customHeight="1">
      <c r="B927" s="48"/>
    </row>
    <row r="928" spans="2:2" ht="15" customHeight="1">
      <c r="B928" s="48"/>
    </row>
    <row r="929" spans="2:2" ht="15" customHeight="1">
      <c r="B929" s="48"/>
    </row>
    <row r="930" spans="2:2" ht="15" customHeight="1">
      <c r="B930" s="48"/>
    </row>
    <row r="931" spans="2:2" ht="15" customHeight="1">
      <c r="B931" s="48"/>
    </row>
    <row r="932" spans="2:2" ht="15" customHeight="1">
      <c r="B932" s="48"/>
    </row>
    <row r="933" spans="2:2" ht="15" customHeight="1">
      <c r="B933" s="48"/>
    </row>
    <row r="934" spans="2:2" ht="15" customHeight="1">
      <c r="B934" s="48"/>
    </row>
    <row r="935" spans="2:2" ht="15" customHeight="1">
      <c r="B935" s="48"/>
    </row>
    <row r="936" spans="2:2" ht="15" customHeight="1">
      <c r="B936" s="48"/>
    </row>
    <row r="937" spans="2:2" ht="15" customHeight="1">
      <c r="B937" s="48"/>
    </row>
    <row r="938" spans="2:2" ht="15" customHeight="1">
      <c r="B938" s="48"/>
    </row>
    <row r="939" spans="2:2" ht="15" customHeight="1">
      <c r="B939" s="48"/>
    </row>
    <row r="940" spans="2:2" ht="15" customHeight="1">
      <c r="B940" s="48"/>
    </row>
    <row r="941" spans="2:2" ht="15" customHeight="1">
      <c r="B941" s="48"/>
    </row>
    <row r="942" spans="2:2" ht="15" customHeight="1">
      <c r="B942" s="48"/>
    </row>
    <row r="943" spans="2:2" ht="15" customHeight="1">
      <c r="B943" s="48"/>
    </row>
    <row r="944" spans="2:2" ht="15" customHeight="1">
      <c r="B944" s="48"/>
    </row>
    <row r="945" spans="2:2" ht="15" customHeight="1">
      <c r="B945" s="48"/>
    </row>
    <row r="946" spans="2:2" ht="15" customHeight="1">
      <c r="B946" s="48"/>
    </row>
    <row r="947" spans="2:2" ht="15" customHeight="1">
      <c r="B947" s="48"/>
    </row>
    <row r="948" spans="2:2" ht="15" customHeight="1">
      <c r="B948" s="48"/>
    </row>
    <row r="949" spans="2:2" ht="15" customHeight="1">
      <c r="B949" s="48"/>
    </row>
    <row r="950" spans="2:2" ht="15" customHeight="1">
      <c r="B950" s="48"/>
    </row>
    <row r="951" spans="2:2" ht="15" customHeight="1">
      <c r="B951" s="48"/>
    </row>
    <row r="952" spans="2:2" ht="15" customHeight="1">
      <c r="B952" s="48"/>
    </row>
    <row r="953" spans="2:2" ht="15" customHeight="1">
      <c r="B953" s="48"/>
    </row>
    <row r="954" spans="2:2" ht="15" customHeight="1">
      <c r="B954" s="48"/>
    </row>
    <row r="955" spans="2:2" ht="15" customHeight="1">
      <c r="B955" s="48"/>
    </row>
    <row r="956" spans="2:2" ht="15" customHeight="1">
      <c r="B956" s="48"/>
    </row>
    <row r="957" spans="2:2" ht="15" customHeight="1">
      <c r="B957" s="48"/>
    </row>
    <row r="958" spans="2:2" ht="15" customHeight="1">
      <c r="B958" s="48"/>
    </row>
    <row r="959" spans="2:2" ht="15" customHeight="1">
      <c r="B959" s="48"/>
    </row>
    <row r="960" spans="2:2" ht="15" customHeight="1">
      <c r="B960" s="48"/>
    </row>
    <row r="961" spans="2:2" ht="15" customHeight="1">
      <c r="B961" s="48"/>
    </row>
    <row r="962" spans="2:2" ht="15" customHeight="1">
      <c r="B962" s="48"/>
    </row>
    <row r="963" spans="2:2" ht="15" customHeight="1">
      <c r="B963" s="48"/>
    </row>
    <row r="964" spans="2:2" ht="15" customHeight="1">
      <c r="B964" s="48"/>
    </row>
    <row r="965" spans="2:2" ht="15" customHeight="1">
      <c r="B965" s="48"/>
    </row>
    <row r="966" spans="2:2" ht="15" customHeight="1">
      <c r="B966" s="48"/>
    </row>
    <row r="967" spans="2:2" ht="15" customHeight="1">
      <c r="B967" s="48"/>
    </row>
    <row r="968" spans="2:2" ht="15" customHeight="1">
      <c r="B968" s="48"/>
    </row>
    <row r="969" spans="2:2" ht="15" customHeight="1">
      <c r="B969" s="48"/>
    </row>
    <row r="970" spans="2:2" ht="15" customHeight="1">
      <c r="B970" s="48"/>
    </row>
    <row r="971" spans="2:2" ht="15" customHeight="1">
      <c r="B971" s="48"/>
    </row>
    <row r="972" spans="2:2" ht="15" customHeight="1">
      <c r="B972" s="48"/>
    </row>
    <row r="973" spans="2:2" ht="15" customHeight="1">
      <c r="B973" s="48"/>
    </row>
    <row r="974" spans="2:2" ht="15" customHeight="1">
      <c r="B974" s="48"/>
    </row>
    <row r="975" spans="2:2" ht="15" customHeight="1">
      <c r="B975" s="48"/>
    </row>
    <row r="976" spans="2:2" ht="15" customHeight="1">
      <c r="B976" s="48"/>
    </row>
    <row r="977" spans="2:2" ht="15" customHeight="1">
      <c r="B977" s="48"/>
    </row>
    <row r="978" spans="2:2" ht="15" customHeight="1">
      <c r="B978" s="48"/>
    </row>
    <row r="979" spans="2:2" ht="15" customHeight="1">
      <c r="B979" s="48"/>
    </row>
    <row r="980" spans="2:2" ht="15" customHeight="1">
      <c r="B980" s="48"/>
    </row>
    <row r="981" spans="2:2" ht="15" customHeight="1">
      <c r="B981" s="48"/>
    </row>
    <row r="982" spans="2:2" ht="15" customHeight="1">
      <c r="B982" s="48"/>
    </row>
    <row r="983" spans="2:2" ht="15" customHeight="1">
      <c r="B983" s="48"/>
    </row>
    <row r="984" spans="2:2" ht="15" customHeight="1">
      <c r="B984" s="48"/>
    </row>
    <row r="985" spans="2:2" ht="15" customHeight="1">
      <c r="B985" s="48"/>
    </row>
    <row r="986" spans="2:2" ht="15" customHeight="1">
      <c r="B986" s="48"/>
    </row>
    <row r="987" spans="2:2" ht="15" customHeight="1">
      <c r="B987" s="48"/>
    </row>
    <row r="988" spans="2:2" ht="15" customHeight="1">
      <c r="B988" s="48"/>
    </row>
    <row r="989" spans="2:2" ht="15" customHeight="1">
      <c r="B989" s="48"/>
    </row>
    <row r="990" spans="2:2" ht="15" customHeight="1">
      <c r="B990" s="48"/>
    </row>
    <row r="991" spans="2:2" ht="15" customHeight="1">
      <c r="B991" s="48"/>
    </row>
    <row r="992" spans="2:2" ht="15" customHeight="1">
      <c r="B992" s="48"/>
    </row>
    <row r="993" spans="2:2" ht="15" customHeight="1">
      <c r="B993" s="48"/>
    </row>
    <row r="994" spans="2:2" ht="15" customHeight="1">
      <c r="B994" s="48"/>
    </row>
    <row r="995" spans="2:2" ht="15" customHeight="1">
      <c r="B995" s="48"/>
    </row>
    <row r="996" spans="2:2" ht="15" customHeight="1">
      <c r="B996" s="48"/>
    </row>
    <row r="997" spans="2:2" ht="15" customHeight="1">
      <c r="B997" s="48"/>
    </row>
    <row r="998" spans="2:2" ht="15" customHeight="1">
      <c r="B998" s="48"/>
    </row>
    <row r="999" spans="2:2" ht="15" customHeight="1">
      <c r="B999" s="48"/>
    </row>
    <row r="1000" spans="2:2" ht="15" customHeight="1">
      <c r="B1000" s="48"/>
    </row>
    <row r="1001" spans="2:2" ht="15" customHeight="1">
      <c r="B1001" s="48"/>
    </row>
  </sheetData>
  <conditionalFormatting sqref="G2:M53">
    <cfRule type="cellIs" dxfId="3" priority="2" operator="equal">
      <formula>"Found"</formula>
    </cfRule>
  </conditionalFormatting>
  <conditionalFormatting sqref="O2:O54">
    <cfRule type="cellIs" dxfId="2" priority="1" operator="equal">
      <formula>"Yes"</formula>
    </cfRule>
  </conditionalFormatting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DD7D-B983-4F71-AAB1-8720D8CA28AF}">
  <sheetPr filterMode="1"/>
  <dimension ref="A1:O1001"/>
  <sheetViews>
    <sheetView tabSelected="1" topLeftCell="E1" zoomScale="115" zoomScaleNormal="115" workbookViewId="0">
      <selection activeCell="J16" sqref="J16"/>
    </sheetView>
  </sheetViews>
  <sheetFormatPr defaultColWidth="14.42578125" defaultRowHeight="15" customHeight="1"/>
  <cols>
    <col min="1" max="1" width="1.28515625" style="57" customWidth="1"/>
    <col min="2" max="2" width="32.140625" style="57" customWidth="1"/>
    <col min="3" max="3" width="29.85546875" style="57" customWidth="1"/>
    <col min="4" max="4" width="20.42578125" style="57" customWidth="1"/>
    <col min="5" max="5" width="30.28515625" style="57" customWidth="1"/>
    <col min="6" max="6" width="14.7109375" style="57" customWidth="1"/>
    <col min="7" max="7" width="9.85546875" style="57" customWidth="1"/>
    <col min="8" max="8" width="10" style="57" customWidth="1"/>
    <col min="9" max="9" width="9.85546875" style="57" customWidth="1"/>
    <col min="10" max="12" width="10" style="57" customWidth="1"/>
    <col min="13" max="13" width="9.85546875" style="57" customWidth="1"/>
    <col min="14" max="14" width="8.7109375" style="57" customWidth="1"/>
    <col min="15" max="15" width="28" style="57" customWidth="1"/>
    <col min="16" max="26" width="8.7109375" style="57" customWidth="1"/>
    <col min="27" max="16384" width="14.42578125" style="57"/>
  </cols>
  <sheetData>
    <row r="1" spans="2:15" ht="27" customHeight="1">
      <c r="B1" s="54" t="s">
        <v>1407</v>
      </c>
      <c r="C1" s="55" t="s">
        <v>1408</v>
      </c>
      <c r="D1" s="54" t="s">
        <v>6</v>
      </c>
      <c r="E1" s="54" t="s">
        <v>5</v>
      </c>
      <c r="F1" s="54" t="s">
        <v>1409</v>
      </c>
      <c r="G1" s="56">
        <v>44655</v>
      </c>
      <c r="H1" s="56">
        <v>44656</v>
      </c>
      <c r="I1" s="56">
        <v>44657</v>
      </c>
      <c r="J1" s="56">
        <v>44658</v>
      </c>
      <c r="K1" s="56">
        <v>44659</v>
      </c>
      <c r="L1" s="56">
        <v>44660</v>
      </c>
      <c r="M1" s="56">
        <v>44661</v>
      </c>
      <c r="O1" s="81" t="s">
        <v>1489</v>
      </c>
    </row>
    <row r="2" spans="2:15" ht="15" hidden="1" customHeight="1">
      <c r="B2" s="58" t="s">
        <v>1369</v>
      </c>
      <c r="C2" s="55">
        <v>247</v>
      </c>
      <c r="D2" s="58" t="s">
        <v>1370</v>
      </c>
      <c r="E2" s="59" t="s">
        <v>1371</v>
      </c>
      <c r="F2" s="58" t="s">
        <v>1410</v>
      </c>
      <c r="G2" s="58" t="str">
        <f>IF(OR(OR(ISNUMBER(MATCH(C2,'Apr 4'!$E$2:$E$300,0)),ISNUMBER(MATCH(C2,'Apr 4'!$F$2:$F$300,0))),AND(ISNUMBER(MATCH(D2,'Apr 4'!$H$2:$H$300,0)),(ISNUMBER(MATCH(E2,'Apr 4'!$G$2:$G$300,0))))),"Found","Not Found")</f>
        <v>Found</v>
      </c>
      <c r="H2" s="58" t="str">
        <f>IF(OR(OR(ISNUMBER(MATCH(C2,'Apr 5'!$E$2:$E$300,0)),ISNUMBER(MATCH(C2,'Apr 5'!$F$2:$F$300,0))),AND(ISNUMBER(MATCH(D2,'Apr 5'!$H$2:$H$300,0)),(ISNUMBER(MATCH(E2,'Apr 5'!$G$2:$G$300,0))))),"Found","Not Found")</f>
        <v>Found</v>
      </c>
      <c r="I2" s="56" t="str">
        <f>IF(OR(OR(ISNUMBER(MATCH(C2,'Apr 6'!$E$2:$E$300,0)),ISNUMBER(MATCH(C2,'Apr 6'!$F$2:$F$300,0))),AND(ISNUMBER(MATCH(D2,'Apr 6'!$H$2:$H$300,0)),(ISNUMBER(MATCH(E2,'Apr 6'!$G$2:$G$300,0))))),"Found","Not Found")</f>
        <v>Found</v>
      </c>
      <c r="J2" s="58" t="str">
        <f>IF(OR(OR(ISNUMBER(MATCH(C2,'Apr 7'!$E$2:$E$300,0)),ISNUMBER(MATCH(C2,'Apr 7'!$F$2:$F$300,0))),AND(ISNUMBER(MATCH(D2,'Apr 7'!$H$2:$H$300,0)),(ISNUMBER(MATCH(E2,'Apr 7'!$G$2:$G$300,0))))),"Found","Not Found")</f>
        <v>Found</v>
      </c>
      <c r="K2" s="58" t="str">
        <f>IF(OR(OR(ISNUMBER(MATCH(C2,'Apr 8'!$E$2:$E$300,0)),ISNUMBER(MATCH(C2,'Apr 8'!$F$2:$F$300,0))),AND(ISNUMBER(MATCH(D2,'Apr 8'!$H$2:$H$300,0)),(ISNUMBER(MATCH(E2,'Apr 8'!$G$2:$G$300,0))))),"Found","Not Found")</f>
        <v>Not Found</v>
      </c>
      <c r="L2" s="58" t="str">
        <f>IF(OR(OR(ISNUMBER(MATCH(C2,'Apr 9'!$E$2:$E$300,0)),ISNUMBER(MATCH(C2,'Apr 9'!$F$2:$F$300,0))),AND(ISNUMBER(MATCH(D2,'Apr 9'!$H$2:$H$300,0)),(ISNUMBER(MATCH(E2,'Apr 9'!$G$2:$G$300,0))))),"Found","Not Found")</f>
        <v>Not Found</v>
      </c>
      <c r="M2" s="58" t="str">
        <f>IF(OR(OR(ISNUMBER(MATCH(C2,'Apr 10'!$E$2:$E$300,0)),ISNUMBER(MATCH(C2,'Apr 10'!$F$2:$F$300,0))),AND(ISNUMBER(MATCH(D2,'Apr 10'!$H$2:$H$300,0)),(ISNUMBER(MATCH(E2,'Apr 10'!$G$2:$G$300,0))))),"Found","Not Found")</f>
        <v>Found</v>
      </c>
      <c r="N2" s="58">
        <f>COUNTIF(G2:M2, "Found")</f>
        <v>5</v>
      </c>
      <c r="O2" s="57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No</v>
      </c>
    </row>
    <row r="3" spans="2:15" ht="15" customHeight="1">
      <c r="B3" s="58" t="s">
        <v>408</v>
      </c>
      <c r="C3" s="55">
        <f>VLOOKUP(B3,'PKII Employee Details'!$A$2:$F$600,3,FALSE)</f>
        <v>269</v>
      </c>
      <c r="D3" s="58" t="s">
        <v>85</v>
      </c>
      <c r="E3" s="59" t="s">
        <v>84</v>
      </c>
      <c r="F3" s="58" t="s">
        <v>1410</v>
      </c>
      <c r="G3" s="58" t="str">
        <f>IF(OR(OR(ISNUMBER(MATCH(C3,'Apr 4'!$E$2:$E$300,0)),ISNUMBER(MATCH(C3,'Apr 4'!$F$2:$F$300,0))),AND(ISNUMBER(MATCH(D3,'Apr 4'!$H$2:$H$300,0)),(ISNUMBER(MATCH(E3,'Apr 4'!$G$2:$G$300,0))))),"Found","Not Found")</f>
        <v>Found</v>
      </c>
      <c r="H3" s="58" t="str">
        <f>IF(OR(OR(ISNUMBER(MATCH(C3,'Apr 5'!$E$2:$E$300,0)),ISNUMBER(MATCH(C3,'Apr 5'!$F$2:$F$300,0))),AND(ISNUMBER(MATCH(D3,'Apr 5'!$H$2:$H$300,0)),(ISNUMBER(MATCH(E3,'Apr 5'!$G$2:$G$300,0))))),"Found","Not Found")</f>
        <v>Not Found</v>
      </c>
      <c r="I3" s="56" t="str">
        <f>IF(OR(OR(ISNUMBER(MATCH(C3,'Apr 6'!$E$2:$E$300,0)),ISNUMBER(MATCH(C3,'Apr 6'!$F$2:$F$300,0))),AND(ISNUMBER(MATCH(D3,'Apr 6'!$H$2:$H$300,0)),(ISNUMBER(MATCH(E3,'Apr 6'!$G$2:$G$300,0))))),"Found","Not Found")</f>
        <v>Found</v>
      </c>
      <c r="J3" s="58" t="str">
        <f>IF(OR(OR(ISNUMBER(MATCH(C3,'Apr 7'!$E$2:$E$300,0)),ISNUMBER(MATCH(C3,'Apr 7'!$F$2:$F$300,0))),AND(ISNUMBER(MATCH(D3,'Apr 7'!$H$2:$H$300,0)),(ISNUMBER(MATCH(E3,'Apr 7'!$G$2:$G$300,0))))),"Found","Not Found")</f>
        <v>Not Found</v>
      </c>
      <c r="K3" s="58" t="str">
        <f>IF(OR(OR(ISNUMBER(MATCH(C3,'Apr 8'!$E$2:$E$300,0)),ISNUMBER(MATCH(C3,'Apr 8'!$F$2:$F$300,0))),AND(ISNUMBER(MATCH(D3,'Apr 8'!$H$2:$H$300,0)),(ISNUMBER(MATCH(E3,'Apr 8'!$G$2:$G$300,0))))),"Found","Not Found")</f>
        <v>Not Found</v>
      </c>
      <c r="L3" s="58" t="str">
        <f>IF(OR(OR(ISNUMBER(MATCH(C3,'Apr 9'!$E$2:$E$300,0)),ISNUMBER(MATCH(C3,'Apr 9'!$F$2:$F$300,0))),AND(ISNUMBER(MATCH(D3,'Apr 9'!$H$2:$H$300,0)),(ISNUMBER(MATCH(E3,'Apr 9'!$G$2:$G$300,0))))),"Found","Not Found")</f>
        <v>Not Found</v>
      </c>
      <c r="M3" s="58" t="str">
        <f>IF(OR(OR(ISNUMBER(MATCH(C3,'Apr 10'!$E$2:$E$300,0)),ISNUMBER(MATCH(C3,'Apr 10'!$F$2:$F$300,0))),AND(ISNUMBER(MATCH(D3,'Apr 10'!$H$2:$H$300,0)),(ISNUMBER(MATCH(E3,'Apr 10'!$G$2:$G$300,0))))),"Found","Not Found")</f>
        <v>Not Found</v>
      </c>
      <c r="N3" s="58">
        <f t="shared" ref="N3:N50" si="0">COUNTIF(G3:M3, "Found")</f>
        <v>2</v>
      </c>
      <c r="O3" s="57" t="str">
        <f t="shared" ref="O3:O54" si="1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Yes</v>
      </c>
    </row>
    <row r="4" spans="2:15" ht="15" customHeight="1">
      <c r="B4" s="60" t="s">
        <v>1336</v>
      </c>
      <c r="C4" s="55">
        <f>VLOOKUP(B4,'PKII Employee Details'!$A$2:$F$600,3,FALSE)</f>
        <v>554</v>
      </c>
      <c r="D4" s="58" t="s">
        <v>1256</v>
      </c>
      <c r="E4" s="58" t="s">
        <v>1337</v>
      </c>
      <c r="F4" s="58" t="s">
        <v>1410</v>
      </c>
      <c r="G4" s="58" t="str">
        <f>IF(OR(OR(ISNUMBER(MATCH(C4,'Apr 4'!$E$2:$E$300,0)),ISNUMBER(MATCH(C4,'Apr 4'!$F$2:$F$300,0))),AND(ISNUMBER(MATCH(D4,'Apr 4'!$H$2:$H$300,0)),(ISNUMBER(MATCH(E4,'Apr 4'!$G$2:$G$300,0))))),"Found","Not Found")</f>
        <v>Not Found</v>
      </c>
      <c r="H4" s="58" t="str">
        <f>IF(OR(OR(ISNUMBER(MATCH(C4,'Apr 5'!$E$2:$E$300,0)),ISNUMBER(MATCH(C4,'Apr 5'!$F$2:$F$300,0))),AND(ISNUMBER(MATCH(D4,'Apr 5'!$H$2:$H$300,0)),(ISNUMBER(MATCH(E4,'Apr 5'!$G$2:$G$300,0))))),"Found","Not Found")</f>
        <v>Not Found</v>
      </c>
      <c r="I4" s="56" t="str">
        <f>IF(OR(OR(ISNUMBER(MATCH(C4,'Apr 6'!$E$2:$E$300,0)),ISNUMBER(MATCH(C4,'Apr 6'!$F$2:$F$300,0))),AND(ISNUMBER(MATCH(D4,'Apr 6'!$H$2:$H$300,0)),(ISNUMBER(MATCH(E4,'Apr 6'!$G$2:$G$300,0))))),"Found","Not Found")</f>
        <v>Not Found</v>
      </c>
      <c r="J4" s="58" t="str">
        <f>IF(OR(OR(ISNUMBER(MATCH(C4,'Apr 7'!$E$2:$E$300,0)),ISNUMBER(MATCH(C4,'Apr 7'!$F$2:$F$300,0))),AND(ISNUMBER(MATCH(D4,'Apr 7'!$H$2:$H$300,0)),(ISNUMBER(MATCH(E4,'Apr 7'!$G$2:$G$300,0))))),"Found","Not Found")</f>
        <v>Not Found</v>
      </c>
      <c r="K4" s="58" t="str">
        <f>IF(OR(OR(ISNUMBER(MATCH(C4,'Apr 8'!$E$2:$E$300,0)),ISNUMBER(MATCH(C4,'Apr 8'!$F$2:$F$300,0))),AND(ISNUMBER(MATCH(D4,'Apr 8'!$H$2:$H$300,0)),(ISNUMBER(MATCH(E4,'Apr 8'!$G$2:$G$300,0))))),"Found","Not Found")</f>
        <v>Not Found</v>
      </c>
      <c r="L4" s="58" t="str">
        <f>IF(OR(OR(ISNUMBER(MATCH(C4,'Apr 9'!$E$2:$E$300,0)),ISNUMBER(MATCH(C4,'Apr 9'!$F$2:$F$300,0))),AND(ISNUMBER(MATCH(D4,'Apr 9'!$H$2:$H$300,0)),(ISNUMBER(MATCH(E4,'Apr 9'!$G$2:$G$300,0))))),"Found","Not Found")</f>
        <v>Not Found</v>
      </c>
      <c r="M4" s="58" t="str">
        <f>IF(OR(OR(ISNUMBER(MATCH(C4,'Apr 10'!$E$2:$E$300,0)),ISNUMBER(MATCH(C4,'Apr 10'!$F$2:$F$300,0))),AND(ISNUMBER(MATCH(D4,'Apr 10'!$H$2:$H$300,0)),(ISNUMBER(MATCH(E4,'Apr 10'!$G$2:$G$300,0))))),"Found","Not Found")</f>
        <v>Not Found</v>
      </c>
      <c r="N4" s="58">
        <f t="shared" si="0"/>
        <v>0</v>
      </c>
      <c r="O4" s="57" t="str">
        <f t="shared" si="1"/>
        <v>Yes</v>
      </c>
    </row>
    <row r="5" spans="2:15" ht="15" customHeight="1">
      <c r="B5" s="58" t="s">
        <v>746</v>
      </c>
      <c r="C5" s="55">
        <v>571</v>
      </c>
      <c r="D5" s="58" t="s">
        <v>743</v>
      </c>
      <c r="E5" s="58" t="s">
        <v>1411</v>
      </c>
      <c r="F5" s="58" t="s">
        <v>1410</v>
      </c>
      <c r="G5" s="58" t="str">
        <f>IF(OR(OR(ISNUMBER(MATCH(C5,'Apr 4'!$E$2:$E$300,0)),ISNUMBER(MATCH(C5,'Apr 4'!$F$2:$F$300,0))),AND(ISNUMBER(MATCH(D5,'Apr 4'!$H$2:$H$300,0)),(ISNUMBER(MATCH(E5,'Apr 4'!$G$2:$G$300,0))))),"Found","Not Found")</f>
        <v>Found</v>
      </c>
      <c r="H5" s="58" t="str">
        <f>IF(OR(OR(ISNUMBER(MATCH(C5,'Apr 5'!$E$2:$E$300,0)),ISNUMBER(MATCH(C5,'Apr 5'!$F$2:$F$300,0))),AND(ISNUMBER(MATCH(D5,'Apr 5'!$H$2:$H$300,0)),(ISNUMBER(MATCH(E5,'Apr 5'!$G$2:$G$300,0))))),"Found","Not Found")</f>
        <v>Found</v>
      </c>
      <c r="I5" s="56" t="str">
        <f>IF(OR(OR(ISNUMBER(MATCH(C5,'Apr 6'!$E$2:$E$300,0)),ISNUMBER(MATCH(C5,'Apr 6'!$F$2:$F$300,0))),AND(ISNUMBER(MATCH(D5,'Apr 6'!$H$2:$H$300,0)),(ISNUMBER(MATCH(E5,'Apr 6'!$G$2:$G$300,0))))),"Found","Not Found")</f>
        <v>Not Found</v>
      </c>
      <c r="J5" s="58" t="str">
        <f>IF(OR(OR(ISNUMBER(MATCH(C5,'Apr 7'!$E$2:$E$300,0)),ISNUMBER(MATCH(C5,'Apr 7'!$F$2:$F$300,0))),AND(ISNUMBER(MATCH(D5,'Apr 7'!$H$2:$H$300,0)),(ISNUMBER(MATCH(E5,'Apr 7'!$G$2:$G$300,0))))),"Found","Not Found")</f>
        <v>Not Found</v>
      </c>
      <c r="K5" s="58" t="str">
        <f>IF(OR(OR(ISNUMBER(MATCH(C5,'Apr 8'!$E$2:$E$300,0)),ISNUMBER(MATCH(C5,'Apr 8'!$F$2:$F$300,0))),AND(ISNUMBER(MATCH(D5,'Apr 8'!$H$2:$H$300,0)),(ISNUMBER(MATCH(E5,'Apr 8'!$G$2:$G$300,0))))),"Found","Not Found")</f>
        <v>Not Found</v>
      </c>
      <c r="L5" s="58" t="str">
        <f>IF(OR(OR(ISNUMBER(MATCH(C5,'Apr 9'!$E$2:$E$300,0)),ISNUMBER(MATCH(C5,'Apr 9'!$F$2:$F$300,0))),AND(ISNUMBER(MATCH(D5,'Apr 9'!$H$2:$H$300,0)),(ISNUMBER(MATCH(E5,'Apr 9'!$G$2:$G$300,0))))),"Found","Not Found")</f>
        <v>Not Found</v>
      </c>
      <c r="M5" s="58" t="str">
        <f>IF(OR(OR(ISNUMBER(MATCH(C5,'Apr 10'!$E$2:$E$300,0)),ISNUMBER(MATCH(C5,'Apr 10'!$F$2:$F$300,0))),AND(ISNUMBER(MATCH(D5,'Apr 10'!$H$2:$H$300,0)),(ISNUMBER(MATCH(E5,'Apr 10'!$G$2:$G$300,0))))),"Found","Not Found")</f>
        <v>Not Found</v>
      </c>
      <c r="N5" s="58">
        <f t="shared" si="0"/>
        <v>2</v>
      </c>
      <c r="O5" s="57" t="str">
        <f t="shared" si="1"/>
        <v>Yes</v>
      </c>
    </row>
    <row r="6" spans="2:15" ht="15" hidden="1" customHeight="1">
      <c r="B6" s="58" t="s">
        <v>951</v>
      </c>
      <c r="C6" s="55">
        <f>VLOOKUP(B6,'PKII Employee Details'!$A$2:$F$600,3,FALSE)</f>
        <v>505</v>
      </c>
      <c r="D6" s="58" t="s">
        <v>952</v>
      </c>
      <c r="E6" s="58" t="s">
        <v>953</v>
      </c>
      <c r="F6" s="58" t="s">
        <v>1410</v>
      </c>
      <c r="G6" s="58" t="str">
        <f>IF(OR(OR(ISNUMBER(MATCH(C6,'Apr 4'!$E$2:$E$300,0)),ISNUMBER(MATCH(C6,'Apr 4'!$F$2:$F$300,0))),AND(ISNUMBER(MATCH(D6,'Apr 4'!$H$2:$H$300,0)),(ISNUMBER(MATCH(E6,'Apr 4'!$G$2:$G$300,0))))),"Found","Not Found")</f>
        <v>Found</v>
      </c>
      <c r="H6" s="58" t="str">
        <f>IF(OR(OR(ISNUMBER(MATCH(C6,'Apr 5'!$E$2:$E$300,0)),ISNUMBER(MATCH(C6,'Apr 5'!$F$2:$F$300,0))),AND(ISNUMBER(MATCH(D6,'Apr 5'!$H$2:$H$300,0)),(ISNUMBER(MATCH(E6,'Apr 5'!$G$2:$G$300,0))))),"Found","Not Found")</f>
        <v>Not Found</v>
      </c>
      <c r="I6" s="56" t="str">
        <f>IF(OR(OR(ISNUMBER(MATCH(C6,'Apr 6'!$E$2:$E$300,0)),ISNUMBER(MATCH(C6,'Apr 6'!$F$2:$F$300,0))),AND(ISNUMBER(MATCH(D6,'Apr 6'!$H$2:$H$300,0)),(ISNUMBER(MATCH(E6,'Apr 6'!$G$2:$G$300,0))))),"Found","Not Found")</f>
        <v>Found</v>
      </c>
      <c r="J6" s="58" t="str">
        <f>IF(OR(OR(ISNUMBER(MATCH(C6,'Apr 7'!$E$2:$E$300,0)),ISNUMBER(MATCH(C6,'Apr 7'!$F$2:$F$300,0))),AND(ISNUMBER(MATCH(D6,'Apr 7'!$H$2:$H$300,0)),(ISNUMBER(MATCH(E6,'Apr 7'!$G$2:$G$300,0))))),"Found","Not Found")</f>
        <v>Found</v>
      </c>
      <c r="K6" s="58" t="str">
        <f>IF(OR(OR(ISNUMBER(MATCH(C6,'Apr 8'!$E$2:$E$300,0)),ISNUMBER(MATCH(C6,'Apr 8'!$F$2:$F$300,0))),AND(ISNUMBER(MATCH(D6,'Apr 8'!$H$2:$H$300,0)),(ISNUMBER(MATCH(E6,'Apr 8'!$G$2:$G$300,0))))),"Found","Not Found")</f>
        <v>Found</v>
      </c>
      <c r="L6" s="58" t="str">
        <f>IF(OR(OR(ISNUMBER(MATCH(C6,'Apr 9'!$E$2:$E$300,0)),ISNUMBER(MATCH(C6,'Apr 9'!$F$2:$F$300,0))),AND(ISNUMBER(MATCH(D6,'Apr 9'!$H$2:$H$300,0)),(ISNUMBER(MATCH(E6,'Apr 9'!$G$2:$G$300,0))))),"Found","Not Found")</f>
        <v>Found</v>
      </c>
      <c r="M6" s="58" t="str">
        <f>IF(OR(OR(ISNUMBER(MATCH(C6,'Apr 10'!$E$2:$E$300,0)),ISNUMBER(MATCH(C6,'Apr 10'!$F$2:$F$300,0))),AND(ISNUMBER(MATCH(D6,'Apr 10'!$H$2:$H$300,0)),(ISNUMBER(MATCH(E6,'Apr 10'!$G$2:$G$300,0))))),"Found","Not Found")</f>
        <v>Found</v>
      </c>
      <c r="N6" s="58">
        <f t="shared" si="0"/>
        <v>6</v>
      </c>
      <c r="O6" s="57" t="str">
        <f t="shared" si="1"/>
        <v>No</v>
      </c>
    </row>
    <row r="7" spans="2:15" ht="15" hidden="1" customHeight="1">
      <c r="B7" s="60" t="s">
        <v>335</v>
      </c>
      <c r="C7" s="55" t="str">
        <f>VLOOKUP(B7,'PKII Employee Details'!$A$2:$F$600,3,FALSE)</f>
        <v>C259</v>
      </c>
      <c r="D7" s="58" t="s">
        <v>337</v>
      </c>
      <c r="E7" s="59" t="s">
        <v>338</v>
      </c>
      <c r="F7" s="58" t="s">
        <v>1410</v>
      </c>
      <c r="G7" s="58" t="str">
        <f>IF(OR(OR(ISNUMBER(MATCH(C7,'Apr 4'!$E$2:$E$300,0)),ISNUMBER(MATCH(C7,'Apr 4'!$F$2:$F$300,0))),AND(ISNUMBER(MATCH(D7,'Apr 4'!$H$2:$H$300,0)),(ISNUMBER(MATCH(E7,'Apr 4'!$G$2:$G$300,0))))),"Found","Not Found")</f>
        <v>Found</v>
      </c>
      <c r="H7" s="58" t="str">
        <f>IF(OR(OR(ISNUMBER(MATCH(C7,'Apr 5'!$E$2:$E$300,0)),ISNUMBER(MATCH(C7,'Apr 5'!$F$2:$F$300,0))),AND(ISNUMBER(MATCH(D7,'Apr 5'!$H$2:$H$300,0)),(ISNUMBER(MATCH(E7,'Apr 5'!$G$2:$G$300,0))))),"Found","Not Found")</f>
        <v>Found</v>
      </c>
      <c r="I7" s="56" t="str">
        <f>IF(OR(OR(ISNUMBER(MATCH(C7,'Apr 6'!$E$2:$E$300,0)),ISNUMBER(MATCH(C7,'Apr 6'!$F$2:$F$300,0))),AND(ISNUMBER(MATCH(D7,'Apr 6'!$H$2:$H$300,0)),(ISNUMBER(MATCH(E7,'Apr 6'!$G$2:$G$300,0))))),"Found","Not Found")</f>
        <v>Found</v>
      </c>
      <c r="J7" s="58" t="str">
        <f>IF(OR(OR(ISNUMBER(MATCH(C7,'Apr 7'!$E$2:$E$300,0)),ISNUMBER(MATCH(C7,'Apr 7'!$F$2:$F$300,0))),AND(ISNUMBER(MATCH(D7,'Apr 7'!$H$2:$H$300,0)),(ISNUMBER(MATCH(E7,'Apr 7'!$G$2:$G$300,0))))),"Found","Not Found")</f>
        <v>Found</v>
      </c>
      <c r="K7" s="58" t="str">
        <f>IF(OR(OR(ISNUMBER(MATCH(C7,'Apr 8'!$E$2:$E$300,0)),ISNUMBER(MATCH(C7,'Apr 8'!$F$2:$F$300,0))),AND(ISNUMBER(MATCH(D7,'Apr 8'!$H$2:$H$300,0)),(ISNUMBER(MATCH(E7,'Apr 8'!$G$2:$G$300,0))))),"Found","Not Found")</f>
        <v>Found</v>
      </c>
      <c r="L7" s="58" t="str">
        <f>IF(OR(OR(ISNUMBER(MATCH(C7,'Apr 9'!$E$2:$E$300,0)),ISNUMBER(MATCH(C7,'Apr 9'!$F$2:$F$300,0))),AND(ISNUMBER(MATCH(D7,'Apr 9'!$H$2:$H$300,0)),(ISNUMBER(MATCH(E7,'Apr 9'!$G$2:$G$300,0))))),"Found","Not Found")</f>
        <v>Found</v>
      </c>
      <c r="M7" s="58" t="str">
        <f>IF(OR(OR(ISNUMBER(MATCH(C7,'Apr 10'!$E$2:$E$300,0)),ISNUMBER(MATCH(C7,'Apr 10'!$F$2:$F$300,0))),AND(ISNUMBER(MATCH(D7,'Apr 10'!$H$2:$H$300,0)),(ISNUMBER(MATCH(E7,'Apr 10'!$G$2:$G$300,0))))),"Found","Not Found")</f>
        <v>Found</v>
      </c>
      <c r="N7" s="58">
        <f t="shared" si="0"/>
        <v>7</v>
      </c>
      <c r="O7" s="57" t="str">
        <f t="shared" si="1"/>
        <v>No</v>
      </c>
    </row>
    <row r="8" spans="2:15" ht="15" hidden="1" customHeight="1">
      <c r="B8" s="60" t="s">
        <v>1258</v>
      </c>
      <c r="C8" s="55">
        <v>480</v>
      </c>
      <c r="D8" s="58" t="s">
        <v>1256</v>
      </c>
      <c r="E8" s="61" t="s">
        <v>1255</v>
      </c>
      <c r="F8" s="58" t="s">
        <v>1410</v>
      </c>
      <c r="G8" s="58" t="str">
        <f>IF(OR(OR(ISNUMBER(MATCH(C8,'Apr 4'!$E$2:$E$300,0)),ISNUMBER(MATCH(C8,'Apr 4'!$F$2:$F$300,0))),AND(ISNUMBER(MATCH(D8,'Apr 4'!$H$2:$H$300,0)),(ISNUMBER(MATCH(E8,'Apr 4'!$G$2:$G$300,0))))),"Found","Not Found")</f>
        <v>Found</v>
      </c>
      <c r="H8" s="58" t="str">
        <f>IF(OR(OR(ISNUMBER(MATCH(C8,'Apr 5'!$E$2:$E$300,0)),ISNUMBER(MATCH(C8,'Apr 5'!$F$2:$F$300,0))),AND(ISNUMBER(MATCH(D8,'Apr 5'!$H$2:$H$300,0)),(ISNUMBER(MATCH(E8,'Apr 5'!$G$2:$G$300,0))))),"Found","Not Found")</f>
        <v>Found</v>
      </c>
      <c r="I8" s="56" t="str">
        <f>IF(OR(OR(ISNUMBER(MATCH(C8,'Apr 6'!$E$2:$E$300,0)),ISNUMBER(MATCH(C8,'Apr 6'!$F$2:$F$300,0))),AND(ISNUMBER(MATCH(D8,'Apr 6'!$H$2:$H$300,0)),(ISNUMBER(MATCH(E8,'Apr 6'!$G$2:$G$300,0))))),"Found","Not Found")</f>
        <v>Found</v>
      </c>
      <c r="J8" s="58" t="str">
        <f>IF(OR(OR(ISNUMBER(MATCH(C8,'Apr 7'!$E$2:$E$300,0)),ISNUMBER(MATCH(C8,'Apr 7'!$F$2:$F$300,0))),AND(ISNUMBER(MATCH(D8,'Apr 7'!$H$2:$H$300,0)),(ISNUMBER(MATCH(E8,'Apr 7'!$G$2:$G$300,0))))),"Found","Not Found")</f>
        <v>Found</v>
      </c>
      <c r="K8" s="58" t="str">
        <f>IF(OR(OR(ISNUMBER(MATCH(C8,'Apr 8'!$E$2:$E$300,0)),ISNUMBER(MATCH(C8,'Apr 8'!$F$2:$F$300,0))),AND(ISNUMBER(MATCH(D8,'Apr 8'!$H$2:$H$300,0)),(ISNUMBER(MATCH(E8,'Apr 8'!$G$2:$G$300,0))))),"Found","Not Found")</f>
        <v>Found</v>
      </c>
      <c r="L8" s="58" t="str">
        <f>IF(OR(OR(ISNUMBER(MATCH(C8,'Apr 9'!$E$2:$E$300,0)),ISNUMBER(MATCH(C8,'Apr 9'!$F$2:$F$300,0))),AND(ISNUMBER(MATCH(D8,'Apr 9'!$H$2:$H$300,0)),(ISNUMBER(MATCH(E8,'Apr 9'!$G$2:$G$300,0))))),"Found","Not Found")</f>
        <v>Found</v>
      </c>
      <c r="M8" s="58" t="str">
        <f>IF(OR(OR(ISNUMBER(MATCH(C8,'Apr 10'!$E$2:$E$300,0)),ISNUMBER(MATCH(C8,'Apr 10'!$F$2:$F$300,0))),AND(ISNUMBER(MATCH(D8,'Apr 10'!$H$2:$H$300,0)),(ISNUMBER(MATCH(E8,'Apr 10'!$G$2:$G$300,0))))),"Found","Not Found")</f>
        <v>Found</v>
      </c>
      <c r="N8" s="58">
        <f t="shared" si="0"/>
        <v>7</v>
      </c>
      <c r="O8" s="57" t="str">
        <f t="shared" si="1"/>
        <v>No</v>
      </c>
    </row>
    <row r="9" spans="2:15" ht="15" customHeight="1">
      <c r="B9" s="58" t="s">
        <v>1061</v>
      </c>
      <c r="C9" s="55" t="str">
        <f>VLOOKUP(B9,'PKII Employee Details'!$A$2:$F$600,3,FALSE)</f>
        <v>C767</v>
      </c>
      <c r="D9" s="58" t="s">
        <v>71</v>
      </c>
      <c r="E9" s="59" t="s">
        <v>70</v>
      </c>
      <c r="F9" s="58" t="s">
        <v>1410</v>
      </c>
      <c r="G9" s="58" t="str">
        <f>IF(OR(OR(ISNUMBER(MATCH(C9,'Apr 4'!$E$2:$E$300,0)),ISNUMBER(MATCH(C9,'Apr 4'!$F$2:$F$300,0))),AND(ISNUMBER(MATCH(D9,'Apr 4'!$H$2:$H$300,0)),(ISNUMBER(MATCH(E9,'Apr 4'!$G$2:$G$300,0))))),"Found","Not Found")</f>
        <v>Found</v>
      </c>
      <c r="H9" s="58" t="str">
        <f>IF(OR(OR(ISNUMBER(MATCH(C9,'Apr 5'!$E$2:$E$300,0)),ISNUMBER(MATCH(C9,'Apr 5'!$F$2:$F$300,0))),AND(ISNUMBER(MATCH(D9,'Apr 5'!$H$2:$H$300,0)),(ISNUMBER(MATCH(E9,'Apr 5'!$G$2:$G$300,0))))),"Found","Not Found")</f>
        <v>Found</v>
      </c>
      <c r="I9" s="56" t="str">
        <f>IF(OR(OR(ISNUMBER(MATCH(C9,'Apr 6'!$E$2:$E$300,0)),ISNUMBER(MATCH(C9,'Apr 6'!$F$2:$F$300,0))),AND(ISNUMBER(MATCH(D9,'Apr 6'!$H$2:$H$300,0)),(ISNUMBER(MATCH(E9,'Apr 6'!$G$2:$G$300,0))))),"Found","Not Found")</f>
        <v>Not Found</v>
      </c>
      <c r="J9" s="58" t="str">
        <f>IF(OR(OR(ISNUMBER(MATCH(C9,'Apr 7'!$E$2:$E$300,0)),ISNUMBER(MATCH(C9,'Apr 7'!$F$2:$F$300,0))),AND(ISNUMBER(MATCH(D9,'Apr 7'!$H$2:$H$300,0)),(ISNUMBER(MATCH(E9,'Apr 7'!$G$2:$G$300,0))))),"Found","Not Found")</f>
        <v>Not Found</v>
      </c>
      <c r="K9" s="58" t="str">
        <f>IF(OR(OR(ISNUMBER(MATCH(C9,'Apr 8'!$E$2:$E$300,0)),ISNUMBER(MATCH(C9,'Apr 8'!$F$2:$F$300,0))),AND(ISNUMBER(MATCH(D9,'Apr 8'!$H$2:$H$300,0)),(ISNUMBER(MATCH(E9,'Apr 8'!$G$2:$G$300,0))))),"Found","Not Found")</f>
        <v>Not Found</v>
      </c>
      <c r="L9" s="58" t="str">
        <f>IF(OR(OR(ISNUMBER(MATCH(C9,'Apr 9'!$E$2:$E$300,0)),ISNUMBER(MATCH(C9,'Apr 9'!$F$2:$F$300,0))),AND(ISNUMBER(MATCH(D9,'Apr 9'!$H$2:$H$300,0)),(ISNUMBER(MATCH(E9,'Apr 9'!$G$2:$G$300,0))))),"Found","Not Found")</f>
        <v>Not Found</v>
      </c>
      <c r="M9" s="58" t="str">
        <f>IF(OR(OR(ISNUMBER(MATCH(C9,'Apr 10'!$E$2:$E$300,0)),ISNUMBER(MATCH(C9,'Apr 10'!$F$2:$F$300,0))),AND(ISNUMBER(MATCH(D9,'Apr 10'!$H$2:$H$300,0)),(ISNUMBER(MATCH(E9,'Apr 10'!$G$2:$G$300,0))))),"Found","Not Found")</f>
        <v>Not Found</v>
      </c>
      <c r="N9" s="58">
        <f t="shared" si="0"/>
        <v>2</v>
      </c>
      <c r="O9" s="57" t="str">
        <f t="shared" si="1"/>
        <v>Yes</v>
      </c>
    </row>
    <row r="10" spans="2:15" ht="15" hidden="1" customHeight="1">
      <c r="B10" s="58" t="s">
        <v>705</v>
      </c>
      <c r="C10" s="55" t="str">
        <f>VLOOKUP(B10,'PKII Employee Details'!$A$2:$F$600,3,FALSE)</f>
        <v>C652</v>
      </c>
      <c r="D10" s="58" t="s">
        <v>89</v>
      </c>
      <c r="E10" s="59" t="s">
        <v>88</v>
      </c>
      <c r="F10" s="58" t="s">
        <v>1410</v>
      </c>
      <c r="G10" s="58" t="str">
        <f>IF(OR(OR(ISNUMBER(MATCH(C10,'Apr 4'!$E$2:$E$300,0)),ISNUMBER(MATCH(C10,'Apr 4'!$F$2:$F$300,0))),AND(ISNUMBER(MATCH(D10,'Apr 4'!$H$2:$H$300,0)),(ISNUMBER(MATCH(E10,'Apr 4'!$G$2:$G$300,0))))),"Found","Not Found")</f>
        <v>Found</v>
      </c>
      <c r="H10" s="58" t="str">
        <f>IF(OR(OR(ISNUMBER(MATCH(C10,'Apr 5'!$E$2:$E$300,0)),ISNUMBER(MATCH(C10,'Apr 5'!$F$2:$F$300,0))),AND(ISNUMBER(MATCH(D10,'Apr 5'!$H$2:$H$300,0)),(ISNUMBER(MATCH(E10,'Apr 5'!$G$2:$G$300,0))))),"Found","Not Found")</f>
        <v>Found</v>
      </c>
      <c r="I10" s="56" t="str">
        <f>IF(OR(OR(ISNUMBER(MATCH(C10,'Apr 6'!$E$2:$E$300,0)),ISNUMBER(MATCH(C10,'Apr 6'!$F$2:$F$300,0))),AND(ISNUMBER(MATCH(D10,'Apr 6'!$H$2:$H$300,0)),(ISNUMBER(MATCH(E10,'Apr 6'!$G$2:$G$300,0))))),"Found","Not Found")</f>
        <v>Found</v>
      </c>
      <c r="J10" s="58" t="str">
        <f>IF(OR(OR(ISNUMBER(MATCH(C10,'Apr 7'!$E$2:$E$300,0)),ISNUMBER(MATCH(C10,'Apr 7'!$F$2:$F$300,0))),AND(ISNUMBER(MATCH(D10,'Apr 7'!$H$2:$H$300,0)),(ISNUMBER(MATCH(E10,'Apr 7'!$G$2:$G$300,0))))),"Found","Not Found")</f>
        <v>Not Found</v>
      </c>
      <c r="K10" s="58" t="str">
        <f>IF(OR(OR(ISNUMBER(MATCH(C10,'Apr 8'!$E$2:$E$300,0)),ISNUMBER(MATCH(C10,'Apr 8'!$F$2:$F$300,0))),AND(ISNUMBER(MATCH(D10,'Apr 8'!$H$2:$H$300,0)),(ISNUMBER(MATCH(E10,'Apr 8'!$G$2:$G$300,0))))),"Found","Not Found")</f>
        <v>Found</v>
      </c>
      <c r="L10" s="58" t="str">
        <f>IF(OR(OR(ISNUMBER(MATCH(C10,'Apr 9'!$E$2:$E$300,0)),ISNUMBER(MATCH(C10,'Apr 9'!$F$2:$F$300,0))),AND(ISNUMBER(MATCH(D10,'Apr 9'!$H$2:$H$300,0)),(ISNUMBER(MATCH(E10,'Apr 9'!$G$2:$G$300,0))))),"Found","Not Found")</f>
        <v>Found</v>
      </c>
      <c r="M10" s="58" t="str">
        <f>IF(OR(OR(ISNUMBER(MATCH(C10,'Apr 10'!$E$2:$E$300,0)),ISNUMBER(MATCH(C10,'Apr 10'!$F$2:$F$300,0))),AND(ISNUMBER(MATCH(D10,'Apr 10'!$H$2:$H$300,0)),(ISNUMBER(MATCH(E10,'Apr 10'!$G$2:$G$300,0))))),"Found","Not Found")</f>
        <v>Found</v>
      </c>
      <c r="N10" s="58">
        <f t="shared" si="0"/>
        <v>6</v>
      </c>
      <c r="O10" s="57" t="str">
        <f t="shared" si="1"/>
        <v>No</v>
      </c>
    </row>
    <row r="11" spans="2:15" ht="15" hidden="1" customHeight="1">
      <c r="B11" s="58" t="s">
        <v>397</v>
      </c>
      <c r="C11" s="55" t="str">
        <f>VLOOKUP(B11,'PKII Employee Details'!$A$2:$F$600,3,FALSE)</f>
        <v>C764</v>
      </c>
      <c r="D11" s="58" t="s">
        <v>43</v>
      </c>
      <c r="E11" s="59" t="s">
        <v>42</v>
      </c>
      <c r="F11" s="58" t="s">
        <v>1410</v>
      </c>
      <c r="G11" s="58" t="str">
        <f>IF(OR(OR(ISNUMBER(MATCH(C11,'Apr 4'!$E$2:$E$300,0)),ISNUMBER(MATCH(C11,'Apr 4'!$F$2:$F$300,0))),AND(ISNUMBER(MATCH(D11,'Apr 4'!$H$2:$H$300,0)),(ISNUMBER(MATCH(E11,'Apr 4'!$G$2:$G$300,0))))),"Found","Not Found")</f>
        <v>Found</v>
      </c>
      <c r="H11" s="58" t="str">
        <f>IF(OR(OR(ISNUMBER(MATCH(C11,'Apr 5'!$E$2:$E$300,0)),ISNUMBER(MATCH(C11,'Apr 5'!$F$2:$F$300,0))),AND(ISNUMBER(MATCH(D11,'Apr 5'!$H$2:$H$300,0)),(ISNUMBER(MATCH(E11,'Apr 5'!$G$2:$G$300,0))))),"Found","Not Found")</f>
        <v>Not Found</v>
      </c>
      <c r="I11" s="56" t="str">
        <f>IF(OR(OR(ISNUMBER(MATCH(C11,'Apr 6'!$E$2:$E$300,0)),ISNUMBER(MATCH(C11,'Apr 6'!$F$2:$F$300,0))),AND(ISNUMBER(MATCH(D11,'Apr 6'!$H$2:$H$300,0)),(ISNUMBER(MATCH(E11,'Apr 6'!$G$2:$G$300,0))))),"Found","Not Found")</f>
        <v>Found</v>
      </c>
      <c r="J11" s="58" t="str">
        <f>IF(OR(OR(ISNUMBER(MATCH(C11,'Apr 7'!$E$2:$E$300,0)),ISNUMBER(MATCH(C11,'Apr 7'!$F$2:$F$300,0))),AND(ISNUMBER(MATCH(D11,'Apr 7'!$H$2:$H$300,0)),(ISNUMBER(MATCH(E11,'Apr 7'!$G$2:$G$300,0))))),"Found","Not Found")</f>
        <v>Found</v>
      </c>
      <c r="K11" s="58" t="str">
        <f>IF(OR(OR(ISNUMBER(MATCH(C11,'Apr 8'!$E$2:$E$300,0)),ISNUMBER(MATCH(C11,'Apr 8'!$F$2:$F$300,0))),AND(ISNUMBER(MATCH(D11,'Apr 8'!$H$2:$H$300,0)),(ISNUMBER(MATCH(E11,'Apr 8'!$G$2:$G$300,0))))),"Found","Not Found")</f>
        <v>Not Found</v>
      </c>
      <c r="L11" s="58" t="str">
        <f>IF(OR(OR(ISNUMBER(MATCH(C11,'Apr 9'!$E$2:$E$300,0)),ISNUMBER(MATCH(C11,'Apr 9'!$F$2:$F$300,0))),AND(ISNUMBER(MATCH(D11,'Apr 9'!$H$2:$H$300,0)),(ISNUMBER(MATCH(E11,'Apr 9'!$G$2:$G$300,0))))),"Found","Not Found")</f>
        <v>Found</v>
      </c>
      <c r="M11" s="58" t="str">
        <f>IF(OR(OR(ISNUMBER(MATCH(C11,'Apr 10'!$E$2:$E$300,0)),ISNUMBER(MATCH(C11,'Apr 10'!$F$2:$F$300,0))),AND(ISNUMBER(MATCH(D11,'Apr 10'!$H$2:$H$300,0)),(ISNUMBER(MATCH(E11,'Apr 10'!$G$2:$G$300,0))))),"Found","Not Found")</f>
        <v>Found</v>
      </c>
      <c r="N11" s="58">
        <f t="shared" si="0"/>
        <v>5</v>
      </c>
      <c r="O11" s="57" t="str">
        <f t="shared" si="1"/>
        <v>No</v>
      </c>
    </row>
    <row r="12" spans="2:15" ht="15" customHeight="1">
      <c r="B12" s="58" t="s">
        <v>513</v>
      </c>
      <c r="C12" s="55" t="str">
        <f>VLOOKUP(B12,'PKII Employee Details'!$A$2:$F$600,3,FALSE)</f>
        <v>C508</v>
      </c>
      <c r="D12" s="58" t="s">
        <v>511</v>
      </c>
      <c r="E12" s="59" t="s">
        <v>515</v>
      </c>
      <c r="F12" s="58" t="s">
        <v>1410</v>
      </c>
      <c r="G12" s="58" t="str">
        <f>IF(OR(OR(ISNUMBER(MATCH(C12,'Apr 4'!$E$2:$E$300,0)),ISNUMBER(MATCH(C12,'Apr 4'!$F$2:$F$300,0))),AND(ISNUMBER(MATCH(D12,'Apr 4'!$H$2:$H$300,0)),(ISNUMBER(MATCH(E12,'Apr 4'!$G$2:$G$300,0))))),"Found","Not Found")</f>
        <v>Not Found</v>
      </c>
      <c r="H12" s="58" t="str">
        <f>IF(OR(OR(ISNUMBER(MATCH(C12,'Apr 5'!$E$2:$E$300,0)),ISNUMBER(MATCH(C12,'Apr 5'!$F$2:$F$300,0))),AND(ISNUMBER(MATCH(D12,'Apr 5'!$H$2:$H$300,0)),(ISNUMBER(MATCH(E12,'Apr 5'!$G$2:$G$300,0))))),"Found","Not Found")</f>
        <v>Not Found</v>
      </c>
      <c r="I12" s="56" t="str">
        <f>IF(OR(OR(ISNUMBER(MATCH(C12,'Apr 6'!$E$2:$E$300,0)),ISNUMBER(MATCH(C12,'Apr 6'!$F$2:$F$300,0))),AND(ISNUMBER(MATCH(D12,'Apr 6'!$H$2:$H$300,0)),(ISNUMBER(MATCH(E12,'Apr 6'!$G$2:$G$300,0))))),"Found","Not Found")</f>
        <v>Not Found</v>
      </c>
      <c r="J12" s="58" t="str">
        <f>IF(OR(OR(ISNUMBER(MATCH(C12,'Apr 7'!$E$2:$E$300,0)),ISNUMBER(MATCH(C12,'Apr 7'!$F$2:$F$300,0))),AND(ISNUMBER(MATCH(D12,'Apr 7'!$H$2:$H$300,0)),(ISNUMBER(MATCH(E12,'Apr 7'!$G$2:$G$300,0))))),"Found","Not Found")</f>
        <v>Not Found</v>
      </c>
      <c r="K12" s="58" t="str">
        <f>IF(OR(OR(ISNUMBER(MATCH(C12,'Apr 8'!$E$2:$E$300,0)),ISNUMBER(MATCH(C12,'Apr 8'!$F$2:$F$300,0))),AND(ISNUMBER(MATCH(D12,'Apr 8'!$H$2:$H$300,0)),(ISNUMBER(MATCH(E12,'Apr 8'!$G$2:$G$300,0))))),"Found","Not Found")</f>
        <v>Not Found</v>
      </c>
      <c r="L12" s="58" t="str">
        <f>IF(OR(OR(ISNUMBER(MATCH(C12,'Apr 9'!$E$2:$E$300,0)),ISNUMBER(MATCH(C12,'Apr 9'!$F$2:$F$300,0))),AND(ISNUMBER(MATCH(D12,'Apr 9'!$H$2:$H$300,0)),(ISNUMBER(MATCH(E12,'Apr 9'!$G$2:$G$300,0))))),"Found","Not Found")</f>
        <v>Not Found</v>
      </c>
      <c r="M12" s="58" t="str">
        <f>IF(OR(OR(ISNUMBER(MATCH(C12,'Apr 10'!$E$2:$E$300,0)),ISNUMBER(MATCH(C12,'Apr 10'!$F$2:$F$300,0))),AND(ISNUMBER(MATCH(D12,'Apr 10'!$H$2:$H$300,0)),(ISNUMBER(MATCH(E12,'Apr 10'!$G$2:$G$300,0))))),"Found","Not Found")</f>
        <v>Not Found</v>
      </c>
      <c r="N12" s="58">
        <f t="shared" si="0"/>
        <v>0</v>
      </c>
      <c r="O12" s="57" t="str">
        <f t="shared" si="1"/>
        <v>Yes</v>
      </c>
    </row>
    <row r="13" spans="2:15" ht="15" hidden="1" customHeight="1">
      <c r="B13" s="58" t="s">
        <v>799</v>
      </c>
      <c r="C13" s="55" t="str">
        <f>VLOOKUP(B13,'PKII Employee Details'!$A$2:$F$600,3,FALSE)</f>
        <v>C766</v>
      </c>
      <c r="D13" s="58" t="s">
        <v>65</v>
      </c>
      <c r="E13" s="59" t="s">
        <v>64</v>
      </c>
      <c r="F13" s="58" t="s">
        <v>1410</v>
      </c>
      <c r="G13" s="58" t="str">
        <f>IF(OR(OR(ISNUMBER(MATCH(C13,'Apr 4'!$E$2:$E$300,0)),ISNUMBER(MATCH(C13,'Apr 4'!$F$2:$F$300,0))),AND(ISNUMBER(MATCH(D13,'Apr 4'!$H$2:$H$300,0)),(ISNUMBER(MATCH(E13,'Apr 4'!$G$2:$G$300,0))))),"Found","Not Found")</f>
        <v>Found</v>
      </c>
      <c r="H13" s="58" t="str">
        <f>IF(OR(OR(ISNUMBER(MATCH(C13,'Apr 5'!$E$2:$E$300,0)),ISNUMBER(MATCH(C13,'Apr 5'!$F$2:$F$300,0))),AND(ISNUMBER(MATCH(D13,'Apr 5'!$H$2:$H$300,0)),(ISNUMBER(MATCH(E13,'Apr 5'!$G$2:$G$300,0))))),"Found","Not Found")</f>
        <v>Found</v>
      </c>
      <c r="I13" s="56" t="str">
        <f>IF(OR(OR(ISNUMBER(MATCH(C13,'Apr 6'!$E$2:$E$300,0)),ISNUMBER(MATCH(C13,'Apr 6'!$F$2:$F$300,0))),AND(ISNUMBER(MATCH(D13,'Apr 6'!$H$2:$H$300,0)),(ISNUMBER(MATCH(E13,'Apr 6'!$G$2:$G$300,0))))),"Found","Not Found")</f>
        <v>Not Found</v>
      </c>
      <c r="J13" s="58" t="str">
        <f>IF(OR(OR(ISNUMBER(MATCH(C13,'Apr 7'!$E$2:$E$300,0)),ISNUMBER(MATCH(C13,'Apr 7'!$F$2:$F$300,0))),AND(ISNUMBER(MATCH(D13,'Apr 7'!$H$2:$H$300,0)),(ISNUMBER(MATCH(E13,'Apr 7'!$G$2:$G$300,0))))),"Found","Not Found")</f>
        <v>Found</v>
      </c>
      <c r="K13" s="58" t="str">
        <f>IF(OR(OR(ISNUMBER(MATCH(C13,'Apr 8'!$E$2:$E$300,0)),ISNUMBER(MATCH(C13,'Apr 8'!$F$2:$F$300,0))),AND(ISNUMBER(MATCH(D13,'Apr 8'!$H$2:$H$300,0)),(ISNUMBER(MATCH(E13,'Apr 8'!$G$2:$G$300,0))))),"Found","Not Found")</f>
        <v>Found</v>
      </c>
      <c r="L13" s="58" t="str">
        <f>IF(OR(OR(ISNUMBER(MATCH(C13,'Apr 9'!$E$2:$E$300,0)),ISNUMBER(MATCH(C13,'Apr 9'!$F$2:$F$300,0))),AND(ISNUMBER(MATCH(D13,'Apr 9'!$H$2:$H$300,0)),(ISNUMBER(MATCH(E13,'Apr 9'!$G$2:$G$300,0))))),"Found","Not Found")</f>
        <v>Not Found</v>
      </c>
      <c r="M13" s="58" t="str">
        <f>IF(OR(OR(ISNUMBER(MATCH(C13,'Apr 10'!$E$2:$E$300,0)),ISNUMBER(MATCH(C13,'Apr 10'!$F$2:$F$300,0))),AND(ISNUMBER(MATCH(D13,'Apr 10'!$H$2:$H$300,0)),(ISNUMBER(MATCH(E13,'Apr 10'!$G$2:$G$300,0))))),"Found","Not Found")</f>
        <v>Not Found</v>
      </c>
      <c r="N13" s="58">
        <f t="shared" si="0"/>
        <v>4</v>
      </c>
      <c r="O13" s="57" t="str">
        <f t="shared" si="1"/>
        <v>No</v>
      </c>
    </row>
    <row r="14" spans="2:15" ht="15" customHeight="1">
      <c r="B14" s="58" t="s">
        <v>891</v>
      </c>
      <c r="C14" s="55" t="str">
        <f>VLOOKUP(B14,'PKII Employee Details'!$A$2:$F$600,3,FALSE)</f>
        <v>C768</v>
      </c>
      <c r="D14" s="58" t="s">
        <v>893</v>
      </c>
      <c r="E14" s="59" t="s">
        <v>894</v>
      </c>
      <c r="F14" s="58" t="s">
        <v>1410</v>
      </c>
      <c r="G14" s="58" t="str">
        <f>IF(OR(OR(ISNUMBER(MATCH(C14,'Apr 4'!$E$2:$E$300,0)),ISNUMBER(MATCH(C14,'Apr 4'!$F$2:$F$300,0))),AND(ISNUMBER(MATCH(D14,'Apr 4'!$H$2:$H$300,0)),(ISNUMBER(MATCH(E14,'Apr 4'!$G$2:$G$300,0))))),"Found","Not Found")</f>
        <v>Not Found</v>
      </c>
      <c r="H14" s="58" t="str">
        <f>IF(OR(OR(ISNUMBER(MATCH(C14,'Apr 5'!$E$2:$E$300,0)),ISNUMBER(MATCH(C14,'Apr 5'!$F$2:$F$300,0))),AND(ISNUMBER(MATCH(D14,'Apr 5'!$H$2:$H$300,0)),(ISNUMBER(MATCH(E14,'Apr 5'!$G$2:$G$300,0))))),"Found","Not Found")</f>
        <v>Not Found</v>
      </c>
      <c r="I14" s="56" t="str">
        <f>IF(OR(OR(ISNUMBER(MATCH(C14,'Apr 6'!$E$2:$E$300,0)),ISNUMBER(MATCH(C14,'Apr 6'!$F$2:$F$300,0))),AND(ISNUMBER(MATCH(D14,'Apr 6'!$H$2:$H$300,0)),(ISNUMBER(MATCH(E14,'Apr 6'!$G$2:$G$300,0))))),"Found","Not Found")</f>
        <v>Not Found</v>
      </c>
      <c r="J14" s="58" t="str">
        <f>IF(OR(OR(ISNUMBER(MATCH(C14,'Apr 7'!$E$2:$E$300,0)),ISNUMBER(MATCH(C14,'Apr 7'!$F$2:$F$300,0))),AND(ISNUMBER(MATCH(D14,'Apr 7'!$H$2:$H$300,0)),(ISNUMBER(MATCH(E14,'Apr 7'!$G$2:$G$300,0))))),"Found","Not Found")</f>
        <v>Not Found</v>
      </c>
      <c r="K14" s="58" t="str">
        <f>IF(OR(OR(ISNUMBER(MATCH(C14,'Apr 8'!$E$2:$E$300,0)),ISNUMBER(MATCH(C14,'Apr 8'!$F$2:$F$300,0))),AND(ISNUMBER(MATCH(D14,'Apr 8'!$H$2:$H$300,0)),(ISNUMBER(MATCH(E14,'Apr 8'!$G$2:$G$300,0))))),"Found","Not Found")</f>
        <v>Not Found</v>
      </c>
      <c r="L14" s="58" t="str">
        <f>IF(OR(OR(ISNUMBER(MATCH(C14,'Apr 9'!$E$2:$E$300,0)),ISNUMBER(MATCH(C14,'Apr 9'!$F$2:$F$300,0))),AND(ISNUMBER(MATCH(D14,'Apr 9'!$H$2:$H$300,0)),(ISNUMBER(MATCH(E14,'Apr 9'!$G$2:$G$300,0))))),"Found","Not Found")</f>
        <v>Not Found</v>
      </c>
      <c r="M14" s="58" t="str">
        <f>IF(OR(OR(ISNUMBER(MATCH(C14,'Apr 10'!$E$2:$E$300,0)),ISNUMBER(MATCH(C14,'Apr 10'!$F$2:$F$300,0))),AND(ISNUMBER(MATCH(D14,'Apr 10'!$H$2:$H$300,0)),(ISNUMBER(MATCH(E14,'Apr 10'!$G$2:$G$300,0))))),"Found","Not Found")</f>
        <v>Not Found</v>
      </c>
      <c r="N14" s="58">
        <f t="shared" si="0"/>
        <v>0</v>
      </c>
      <c r="O14" s="57" t="str">
        <f t="shared" si="1"/>
        <v>Yes</v>
      </c>
    </row>
    <row r="15" spans="2:15" ht="15" customHeight="1">
      <c r="B15" s="58" t="s">
        <v>679</v>
      </c>
      <c r="C15" s="55" t="str">
        <f>VLOOKUP(B15,'PKII Employee Details'!$A$2:$F$600,3,FALSE)</f>
        <v>C771</v>
      </c>
      <c r="D15" s="58" t="s">
        <v>105</v>
      </c>
      <c r="E15" s="59" t="s">
        <v>104</v>
      </c>
      <c r="F15" s="58" t="s">
        <v>1410</v>
      </c>
      <c r="G15" s="58" t="str">
        <f>IF(OR(OR(ISNUMBER(MATCH(C15,'Apr 4'!$E$2:$E$300,0)),ISNUMBER(MATCH(C15,'Apr 4'!$F$2:$F$300,0))),AND(ISNUMBER(MATCH(D15,'Apr 4'!$H$2:$H$300,0)),(ISNUMBER(MATCH(E15,'Apr 4'!$G$2:$G$300,0))))),"Found","Not Found")</f>
        <v>Not Found</v>
      </c>
      <c r="H15" s="58" t="str">
        <f>IF(OR(OR(ISNUMBER(MATCH(C15,'Apr 5'!$E$2:$E$300,0)),ISNUMBER(MATCH(C15,'Apr 5'!$F$2:$F$300,0))),AND(ISNUMBER(MATCH(D15,'Apr 5'!$H$2:$H$300,0)),(ISNUMBER(MATCH(E15,'Apr 5'!$G$2:$G$300,0))))),"Found","Not Found")</f>
        <v>Found</v>
      </c>
      <c r="I15" s="56" t="str">
        <f>IF(OR(OR(ISNUMBER(MATCH(C15,'Apr 6'!$E$2:$E$300,0)),ISNUMBER(MATCH(C15,'Apr 6'!$F$2:$F$300,0))),AND(ISNUMBER(MATCH(D15,'Apr 6'!$H$2:$H$300,0)),(ISNUMBER(MATCH(E15,'Apr 6'!$G$2:$G$300,0))))),"Found","Not Found")</f>
        <v>Not Found</v>
      </c>
      <c r="J15" s="58" t="str">
        <f>IF(OR(OR(ISNUMBER(MATCH(C15,'Apr 7'!$E$2:$E$300,0)),ISNUMBER(MATCH(C15,'Apr 7'!$F$2:$F$300,0))),AND(ISNUMBER(MATCH(D15,'Apr 7'!$H$2:$H$300,0)),(ISNUMBER(MATCH(E15,'Apr 7'!$G$2:$G$300,0))))),"Found","Not Found")</f>
        <v>Not Found</v>
      </c>
      <c r="K15" s="58" t="str">
        <f>IF(OR(OR(ISNUMBER(MATCH(C15,'Apr 8'!$E$2:$E$300,0)),ISNUMBER(MATCH(C15,'Apr 8'!$F$2:$F$300,0))),AND(ISNUMBER(MATCH(D15,'Apr 8'!$H$2:$H$300,0)),(ISNUMBER(MATCH(E15,'Apr 8'!$G$2:$G$300,0))))),"Found","Not Found")</f>
        <v>Not Found</v>
      </c>
      <c r="L15" s="58" t="str">
        <f>IF(OR(OR(ISNUMBER(MATCH(C15,'Apr 9'!$E$2:$E$300,0)),ISNUMBER(MATCH(C15,'Apr 9'!$F$2:$F$300,0))),AND(ISNUMBER(MATCH(D15,'Apr 9'!$H$2:$H$300,0)),(ISNUMBER(MATCH(E15,'Apr 9'!$G$2:$G$300,0))))),"Found","Not Found")</f>
        <v>Not Found</v>
      </c>
      <c r="M15" s="58" t="str">
        <f>IF(OR(OR(ISNUMBER(MATCH(C15,'Apr 10'!$E$2:$E$300,0)),ISNUMBER(MATCH(C15,'Apr 10'!$F$2:$F$300,0))),AND(ISNUMBER(MATCH(D15,'Apr 10'!$H$2:$H$300,0)),(ISNUMBER(MATCH(E15,'Apr 10'!$G$2:$G$300,0))))),"Found","Not Found")</f>
        <v>Not Found</v>
      </c>
      <c r="N15" s="58">
        <f t="shared" si="0"/>
        <v>1</v>
      </c>
      <c r="O15" s="57" t="str">
        <f t="shared" si="1"/>
        <v>Yes</v>
      </c>
    </row>
    <row r="16" spans="2:15" ht="15" customHeight="1">
      <c r="B16" s="58" t="s">
        <v>226</v>
      </c>
      <c r="C16" s="55" t="str">
        <f>VLOOKUP(B16,'PKII Employee Details'!$A$2:$F$600,3,FALSE)</f>
        <v>C775</v>
      </c>
      <c r="D16" s="58" t="s">
        <v>228</v>
      </c>
      <c r="E16" s="59" t="s">
        <v>229</v>
      </c>
      <c r="F16" s="58" t="s">
        <v>1410</v>
      </c>
      <c r="G16" s="58" t="str">
        <f>IF(OR(OR(ISNUMBER(MATCH(C16,'Apr 4'!$E$2:$E$300,0)),ISNUMBER(MATCH(C16,'Apr 4'!$F$2:$F$300,0))),AND(ISNUMBER(MATCH(D16,'Apr 4'!$H$2:$H$300,0)),(ISNUMBER(MATCH(E16,'Apr 4'!$G$2:$G$300,0))))),"Found","Not Found")</f>
        <v>Not Found</v>
      </c>
      <c r="H16" s="58" t="str">
        <f>IF(OR(OR(ISNUMBER(MATCH(C16,'Apr 5'!$E$2:$E$300,0)),ISNUMBER(MATCH(C16,'Apr 5'!$F$2:$F$300,0))),AND(ISNUMBER(MATCH(D16,'Apr 5'!$H$2:$H$300,0)),(ISNUMBER(MATCH(E16,'Apr 5'!$G$2:$G$300,0))))),"Found","Not Found")</f>
        <v>Not Found</v>
      </c>
      <c r="I16" s="56" t="str">
        <f>IF(OR(OR(ISNUMBER(MATCH(C16,'Apr 6'!$E$2:$E$300,0)),ISNUMBER(MATCH(C16,'Apr 6'!$F$2:$F$300,0))),AND(ISNUMBER(MATCH(D16,'Apr 6'!$H$2:$H$300,0)),(ISNUMBER(MATCH(E16,'Apr 6'!$G$2:$G$300,0))))),"Found","Not Found")</f>
        <v>Not Found</v>
      </c>
      <c r="J16" s="58" t="str">
        <f>IF(OR(OR(ISNUMBER(MATCH(C16,'Apr 7'!$E$2:$E$300,0)),ISNUMBER(MATCH(C16,'Apr 7'!$F$2:$F$300,0))),AND(ISNUMBER(MATCH(D16,'Apr 7'!$H$2:$H$300,0)),(ISNUMBER(MATCH(E16,'Apr 7'!$G$2:$G$300,0))))),"Found","Not Found")</f>
        <v>Not Found</v>
      </c>
      <c r="K16" s="58" t="str">
        <f>IF(OR(OR(ISNUMBER(MATCH(C16,'Apr 8'!$E$2:$E$300,0)),ISNUMBER(MATCH(C16,'Apr 8'!$F$2:$F$300,0))),AND(ISNUMBER(MATCH(D16,'Apr 8'!$H$2:$H$300,0)),(ISNUMBER(MATCH(E16,'Apr 8'!$G$2:$G$300,0))))),"Found","Not Found")</f>
        <v>Found</v>
      </c>
      <c r="L16" s="58" t="str">
        <f>IF(OR(OR(ISNUMBER(MATCH(C16,'Apr 9'!$E$2:$E$300,0)),ISNUMBER(MATCH(C16,'Apr 9'!$F$2:$F$300,0))),AND(ISNUMBER(MATCH(D16,'Apr 9'!$H$2:$H$300,0)),(ISNUMBER(MATCH(E16,'Apr 9'!$G$2:$G$300,0))))),"Found","Not Found")</f>
        <v>Not Found</v>
      </c>
      <c r="M16" s="58" t="str">
        <f>IF(OR(OR(ISNUMBER(MATCH(C16,'Apr 10'!$E$2:$E$300,0)),ISNUMBER(MATCH(C16,'Apr 10'!$F$2:$F$300,0))),AND(ISNUMBER(MATCH(D16,'Apr 10'!$H$2:$H$300,0)),(ISNUMBER(MATCH(E16,'Apr 10'!$G$2:$G$300,0))))),"Found","Not Found")</f>
        <v>Not Found</v>
      </c>
      <c r="N16" s="58">
        <f t="shared" si="0"/>
        <v>1</v>
      </c>
      <c r="O16" s="57" t="str">
        <f t="shared" si="1"/>
        <v>Yes</v>
      </c>
    </row>
    <row r="17" spans="1:15" ht="15" hidden="1" customHeight="1">
      <c r="B17" s="58" t="s">
        <v>477</v>
      </c>
      <c r="C17" s="55" t="s">
        <v>100</v>
      </c>
      <c r="D17" s="58" t="s">
        <v>1412</v>
      </c>
      <c r="E17" s="59" t="s">
        <v>475</v>
      </c>
      <c r="F17" s="58" t="s">
        <v>1410</v>
      </c>
      <c r="G17" s="58" t="str">
        <f>IF(OR(OR(ISNUMBER(MATCH(C17,'Apr 4'!$E$2:$E$300,0)),ISNUMBER(MATCH(C17,'Apr 4'!$F$2:$F$300,0))),AND(ISNUMBER(MATCH(D17,'Apr 4'!$H$2:$H$300,0)),(ISNUMBER(MATCH(E17,'Apr 4'!$G$2:$G$300,0))))),"Found","Not Found")</f>
        <v>Not Found</v>
      </c>
      <c r="H17" s="58" t="str">
        <f>IF(OR(OR(ISNUMBER(MATCH(C17,'Apr 5'!$E$2:$E$300,0)),ISNUMBER(MATCH(C17,'Apr 5'!$F$2:$F$300,0))),AND(ISNUMBER(MATCH(D17,'Apr 5'!$H$2:$H$300,0)),(ISNUMBER(MATCH(E17,'Apr 5'!$G$2:$G$300,0))))),"Found","Not Found")</f>
        <v>Found</v>
      </c>
      <c r="I17" s="56" t="str">
        <f>IF(OR(OR(ISNUMBER(MATCH(C17,'Apr 6'!$E$2:$E$300,0)),ISNUMBER(MATCH(C17,'Apr 6'!$F$2:$F$300,0))),AND(ISNUMBER(MATCH(D17,'Apr 6'!$H$2:$H$300,0)),(ISNUMBER(MATCH(E17,'Apr 6'!$G$2:$G$300,0))))),"Found","Not Found")</f>
        <v>Not Found</v>
      </c>
      <c r="J17" s="58" t="str">
        <f>IF(OR(OR(ISNUMBER(MATCH(C17,'Apr 7'!$E$2:$E$300,0)),ISNUMBER(MATCH(C17,'Apr 7'!$F$2:$F$300,0))),AND(ISNUMBER(MATCH(D17,'Apr 7'!$H$2:$H$300,0)),(ISNUMBER(MATCH(E17,'Apr 7'!$G$2:$G$300,0))))),"Found","Not Found")</f>
        <v>Found</v>
      </c>
      <c r="K17" s="58" t="str">
        <f>IF(OR(OR(ISNUMBER(MATCH(C17,'Apr 8'!$E$2:$E$300,0)),ISNUMBER(MATCH(C17,'Apr 8'!$F$2:$F$300,0))),AND(ISNUMBER(MATCH(D17,'Apr 8'!$H$2:$H$300,0)),(ISNUMBER(MATCH(E17,'Apr 8'!$G$2:$G$300,0))))),"Found","Not Found")</f>
        <v>Found</v>
      </c>
      <c r="L17" s="58" t="str">
        <f>IF(OR(OR(ISNUMBER(MATCH(C17,'Apr 9'!$E$2:$E$300,0)),ISNUMBER(MATCH(C17,'Apr 9'!$F$2:$F$300,0))),AND(ISNUMBER(MATCH(D17,'Apr 9'!$H$2:$H$300,0)),(ISNUMBER(MATCH(E17,'Apr 9'!$G$2:$G$300,0))))),"Found","Not Found")</f>
        <v>Not Found</v>
      </c>
      <c r="M17" s="58" t="str">
        <f>IF(OR(OR(ISNUMBER(MATCH(C17,'Apr 10'!$E$2:$E$300,0)),ISNUMBER(MATCH(C17,'Apr 10'!$F$2:$F$300,0))),AND(ISNUMBER(MATCH(D17,'Apr 10'!$H$2:$H$300,0)),(ISNUMBER(MATCH(E17,'Apr 10'!$G$2:$G$300,0))))),"Found","Not Found")</f>
        <v>Not Found</v>
      </c>
      <c r="N17" s="58">
        <f t="shared" si="0"/>
        <v>3</v>
      </c>
      <c r="O17" s="57" t="str">
        <f t="shared" si="1"/>
        <v>No</v>
      </c>
    </row>
    <row r="18" spans="1:15" ht="15" hidden="1" customHeight="1">
      <c r="B18" s="58" t="s">
        <v>1413</v>
      </c>
      <c r="C18" s="55" t="s">
        <v>74</v>
      </c>
      <c r="D18" s="58" t="s">
        <v>961</v>
      </c>
      <c r="E18" s="62" t="s">
        <v>1345</v>
      </c>
      <c r="F18" s="58"/>
      <c r="G18" s="58" t="str">
        <f>IF(OR(OR(ISNUMBER(MATCH(C18,'Apr 4'!$E$2:$E$300,0)),ISNUMBER(MATCH(C18,'Apr 4'!$F$2:$F$300,0))),AND(ISNUMBER(MATCH(D18,'Apr 4'!$H$2:$H$300,0)),(ISNUMBER(MATCH(E18,'Apr 4'!$G$2:$G$300,0))))),"Found","Not Found")</f>
        <v>Found</v>
      </c>
      <c r="H18" s="58" t="str">
        <f>IF(OR(OR(ISNUMBER(MATCH(C18,'Apr 5'!$E$2:$E$300,0)),ISNUMBER(MATCH(C18,'Apr 5'!$F$2:$F$300,0))),AND(ISNUMBER(MATCH(D18,'Apr 5'!$H$2:$H$300,0)),(ISNUMBER(MATCH(E18,'Apr 5'!$G$2:$G$300,0))))),"Found","Not Found")</f>
        <v>Found</v>
      </c>
      <c r="I18" s="56" t="str">
        <f>IF(OR(OR(ISNUMBER(MATCH(C18,'Apr 6'!$E$2:$E$300,0)),ISNUMBER(MATCH(C18,'Apr 6'!$F$2:$F$300,0))),AND(ISNUMBER(MATCH(D18,'Apr 6'!$H$2:$H$300,0)),(ISNUMBER(MATCH(E18,'Apr 6'!$G$2:$G$300,0))))),"Found","Not Found")</f>
        <v>Found</v>
      </c>
      <c r="J18" s="58" t="str">
        <f>IF(OR(OR(ISNUMBER(MATCH(C18,'Apr 7'!$E$2:$E$300,0)),ISNUMBER(MATCH(C18,'Apr 7'!$F$2:$F$300,0))),AND(ISNUMBER(MATCH(D18,'Apr 7'!$H$2:$H$300,0)),(ISNUMBER(MATCH(E18,'Apr 7'!$G$2:$G$300,0))))),"Found","Not Found")</f>
        <v>Found</v>
      </c>
      <c r="K18" s="58" t="str">
        <f>IF(OR(OR(ISNUMBER(MATCH(C18,'Apr 8'!$E$2:$E$300,0)),ISNUMBER(MATCH(C18,'Apr 8'!$F$2:$F$300,0))),AND(ISNUMBER(MATCH(D18,'Apr 8'!$H$2:$H$300,0)),(ISNUMBER(MATCH(E18,'Apr 8'!$G$2:$G$300,0))))),"Found","Not Found")</f>
        <v>Found</v>
      </c>
      <c r="L18" s="58" t="str">
        <f>IF(OR(OR(ISNUMBER(MATCH(C18,'Apr 9'!$E$2:$E$300,0)),ISNUMBER(MATCH(C18,'Apr 9'!$F$2:$F$300,0))),AND(ISNUMBER(MATCH(D18,'Apr 9'!$H$2:$H$300,0)),(ISNUMBER(MATCH(E18,'Apr 9'!$G$2:$G$300,0))))),"Found","Not Found")</f>
        <v>Not Found</v>
      </c>
      <c r="M18" s="58" t="str">
        <f>IF(OR(OR(ISNUMBER(MATCH(C18,'Apr 10'!$E$2:$E$300,0)),ISNUMBER(MATCH(C18,'Apr 10'!$F$2:$F$300,0))),AND(ISNUMBER(MATCH(D18,'Apr 10'!$H$2:$H$300,0)),(ISNUMBER(MATCH(E18,'Apr 10'!$G$2:$G$300,0))))),"Found","Not Found")</f>
        <v>Found</v>
      </c>
      <c r="N18" s="58">
        <f t="shared" si="0"/>
        <v>6</v>
      </c>
      <c r="O18" s="57" t="str">
        <f t="shared" si="1"/>
        <v>No</v>
      </c>
    </row>
    <row r="19" spans="1:15" ht="15" hidden="1" customHeight="1">
      <c r="B19" s="58" t="s">
        <v>1203</v>
      </c>
      <c r="C19" s="55" t="s">
        <v>78</v>
      </c>
      <c r="D19" s="58" t="s">
        <v>1204</v>
      </c>
      <c r="E19" s="63" t="s">
        <v>1205</v>
      </c>
      <c r="F19" s="58" t="s">
        <v>1410</v>
      </c>
      <c r="G19" s="58" t="str">
        <f>IF(OR(OR(ISNUMBER(MATCH(C19,'Apr 4'!$E$2:$E$300,0)),ISNUMBER(MATCH(C19,'Apr 4'!$F$2:$F$300,0))),AND(ISNUMBER(MATCH(D19,'Apr 4'!$H$2:$H$300,0)),(ISNUMBER(MATCH(E19,'Apr 4'!$G$2:$G$300,0))))),"Found","Not Found")</f>
        <v>Found</v>
      </c>
      <c r="H19" s="58" t="str">
        <f>IF(OR(OR(ISNUMBER(MATCH(C19,'Apr 5'!$E$2:$E$300,0)),ISNUMBER(MATCH(C19,'Apr 5'!$F$2:$F$300,0))),AND(ISNUMBER(MATCH(D19,'Apr 5'!$H$2:$H$300,0)),(ISNUMBER(MATCH(E19,'Apr 5'!$G$2:$G$300,0))))),"Found","Not Found")</f>
        <v>Found</v>
      </c>
      <c r="I19" s="56" t="str">
        <f>IF(OR(OR(ISNUMBER(MATCH(C19,'Apr 6'!$E$2:$E$300,0)),ISNUMBER(MATCH(C19,'Apr 6'!$F$2:$F$300,0))),AND(ISNUMBER(MATCH(D19,'Apr 6'!$H$2:$H$300,0)),(ISNUMBER(MATCH(E19,'Apr 6'!$G$2:$G$300,0))))),"Found","Not Found")</f>
        <v>Found</v>
      </c>
      <c r="J19" s="58" t="str">
        <f>IF(OR(OR(ISNUMBER(MATCH(C19,'Apr 7'!$E$2:$E$300,0)),ISNUMBER(MATCH(C19,'Apr 7'!$F$2:$F$300,0))),AND(ISNUMBER(MATCH(D19,'Apr 7'!$H$2:$H$300,0)),(ISNUMBER(MATCH(E19,'Apr 7'!$G$2:$G$300,0))))),"Found","Not Found")</f>
        <v>Found</v>
      </c>
      <c r="K19" s="58" t="str">
        <f>IF(OR(OR(ISNUMBER(MATCH(C19,'Apr 8'!$E$2:$E$300,0)),ISNUMBER(MATCH(C19,'Apr 8'!$F$2:$F$300,0))),AND(ISNUMBER(MATCH(D19,'Apr 8'!$H$2:$H$300,0)),(ISNUMBER(MATCH(E19,'Apr 8'!$G$2:$G$300,0))))),"Found","Not Found")</f>
        <v>Not Found</v>
      </c>
      <c r="L19" s="58" t="str">
        <f>IF(OR(OR(ISNUMBER(MATCH(C19,'Apr 9'!$E$2:$E$300,0)),ISNUMBER(MATCH(C19,'Apr 9'!$F$2:$F$300,0))),AND(ISNUMBER(MATCH(D19,'Apr 9'!$H$2:$H$300,0)),(ISNUMBER(MATCH(E19,'Apr 9'!$G$2:$G$300,0))))),"Found","Not Found")</f>
        <v>Found</v>
      </c>
      <c r="M19" s="58" t="str">
        <f>IF(OR(OR(ISNUMBER(MATCH(C19,'Apr 10'!$E$2:$E$300,0)),ISNUMBER(MATCH(C19,'Apr 10'!$F$2:$F$300,0))),AND(ISNUMBER(MATCH(D19,'Apr 10'!$H$2:$H$300,0)),(ISNUMBER(MATCH(E19,'Apr 10'!$G$2:$G$300,0))))),"Found","Not Found")</f>
        <v>Not Found</v>
      </c>
      <c r="N19" s="58">
        <f t="shared" si="0"/>
        <v>5</v>
      </c>
      <c r="O19" s="57" t="str">
        <f t="shared" si="1"/>
        <v>No</v>
      </c>
    </row>
    <row r="20" spans="1:15" ht="15" customHeight="1">
      <c r="B20" s="58" t="s">
        <v>1414</v>
      </c>
      <c r="C20" s="55"/>
      <c r="D20" s="58" t="s">
        <v>1415</v>
      </c>
      <c r="E20" s="64" t="s">
        <v>1416</v>
      </c>
      <c r="F20" s="58"/>
      <c r="G20" s="58" t="str">
        <f>IF(OR(OR(ISNUMBER(MATCH(C20,'Apr 4'!$E$2:$E$300,0)),ISNUMBER(MATCH(C20,'Apr 4'!$F$2:$F$300,0))),AND(ISNUMBER(MATCH(D20,'Apr 4'!$H$2:$H$300,0)),(ISNUMBER(MATCH(E20,'Apr 4'!$G$2:$G$300,0))))),"Found","Not Found")</f>
        <v>Not Found</v>
      </c>
      <c r="H20" s="58" t="str">
        <f>IF(OR(OR(ISNUMBER(MATCH(C20,'Apr 5'!$E$2:$E$300,0)),ISNUMBER(MATCH(C20,'Apr 5'!$F$2:$F$300,0))),AND(ISNUMBER(MATCH(D20,'Apr 5'!$H$2:$H$300,0)),(ISNUMBER(MATCH(E20,'Apr 5'!$G$2:$G$300,0))))),"Found","Not Found")</f>
        <v>Not Found</v>
      </c>
      <c r="I20" s="56" t="str">
        <f>IF(OR(OR(ISNUMBER(MATCH(C20,'Apr 6'!$E$2:$E$300,0)),ISNUMBER(MATCH(C20,'Apr 6'!$F$2:$F$300,0))),AND(ISNUMBER(MATCH(D20,'Apr 6'!$H$2:$H$300,0)),(ISNUMBER(MATCH(E20,'Apr 6'!$G$2:$G$300,0))))),"Found","Not Found")</f>
        <v>Not Found</v>
      </c>
      <c r="J20" s="58" t="str">
        <f>IF(OR(OR(ISNUMBER(MATCH(C20,'Apr 7'!$E$2:$E$300,0)),ISNUMBER(MATCH(C20,'Apr 7'!$F$2:$F$300,0))),AND(ISNUMBER(MATCH(D20,'Apr 7'!$H$2:$H$300,0)),(ISNUMBER(MATCH(E20,'Apr 7'!$G$2:$G$300,0))))),"Found","Not Found")</f>
        <v>Not Found</v>
      </c>
      <c r="K20" s="58" t="str">
        <f>IF(OR(OR(ISNUMBER(MATCH(C20,'Apr 8'!$E$2:$E$300,0)),ISNUMBER(MATCH(C20,'Apr 8'!$F$2:$F$300,0))),AND(ISNUMBER(MATCH(D20,'Apr 8'!$H$2:$H$300,0)),(ISNUMBER(MATCH(E20,'Apr 8'!$G$2:$G$300,0))))),"Found","Not Found")</f>
        <v>Not Found</v>
      </c>
      <c r="L20" s="58" t="str">
        <f>IF(OR(OR(ISNUMBER(MATCH(C20,'Apr 9'!$E$2:$E$300,0)),ISNUMBER(MATCH(C20,'Apr 9'!$F$2:$F$300,0))),AND(ISNUMBER(MATCH(D20,'Apr 9'!$H$2:$H$300,0)),(ISNUMBER(MATCH(E20,'Apr 9'!$G$2:$G$300,0))))),"Found","Not Found")</f>
        <v>Not Found</v>
      </c>
      <c r="M20" s="58" t="str">
        <f>IF(OR(OR(ISNUMBER(MATCH(C20,'Apr 10'!$E$2:$E$300,0)),ISNUMBER(MATCH(C20,'Apr 10'!$F$2:$F$300,0))),AND(ISNUMBER(MATCH(D20,'Apr 10'!$H$2:$H$300,0)),(ISNUMBER(MATCH(E20,'Apr 10'!$G$2:$G$300,0))))),"Found","Not Found")</f>
        <v>Not Found</v>
      </c>
      <c r="N20" s="58">
        <f t="shared" si="0"/>
        <v>0</v>
      </c>
      <c r="O20" s="57" t="str">
        <f t="shared" si="1"/>
        <v>Yes</v>
      </c>
    </row>
    <row r="21" spans="1:15" ht="15" customHeight="1">
      <c r="B21" s="58" t="s">
        <v>1417</v>
      </c>
      <c r="C21" s="55"/>
      <c r="D21" s="58" t="s">
        <v>1418</v>
      </c>
      <c r="E21" s="65" t="s">
        <v>1419</v>
      </c>
      <c r="F21" s="58"/>
      <c r="G21" s="58" t="str">
        <f>IF(OR(OR(ISNUMBER(MATCH(C21,'Apr 4'!$E$2:$E$300,0)),ISNUMBER(MATCH(C21,'Apr 4'!$F$2:$F$300,0))),AND(ISNUMBER(MATCH(D21,'Apr 4'!$H$2:$H$300,0)),(ISNUMBER(MATCH(E21,'Apr 4'!$G$2:$G$300,0))))),"Found","Not Found")</f>
        <v>Not Found</v>
      </c>
      <c r="H21" s="58" t="str">
        <f>IF(OR(OR(ISNUMBER(MATCH(C21,'Apr 5'!$E$2:$E$300,0)),ISNUMBER(MATCH(C21,'Apr 5'!$F$2:$F$300,0))),AND(ISNUMBER(MATCH(D21,'Apr 5'!$H$2:$H$300,0)),(ISNUMBER(MATCH(E21,'Apr 5'!$G$2:$G$300,0))))),"Found","Not Found")</f>
        <v>Not Found</v>
      </c>
      <c r="I21" s="56" t="str">
        <f>IF(OR(OR(ISNUMBER(MATCH(C21,'Apr 6'!$E$2:$E$300,0)),ISNUMBER(MATCH(C21,'Apr 6'!$F$2:$F$300,0))),AND(ISNUMBER(MATCH(D21,'Apr 6'!$H$2:$H$300,0)),(ISNUMBER(MATCH(E21,'Apr 6'!$G$2:$G$300,0))))),"Found","Not Found")</f>
        <v>Not Found</v>
      </c>
      <c r="J21" s="58" t="str">
        <f>IF(OR(OR(ISNUMBER(MATCH(C21,'Apr 7'!$E$2:$E$300,0)),ISNUMBER(MATCH(C21,'Apr 7'!$F$2:$F$300,0))),AND(ISNUMBER(MATCH(D21,'Apr 7'!$H$2:$H$300,0)),(ISNUMBER(MATCH(E21,'Apr 7'!$G$2:$G$300,0))))),"Found","Not Found")</f>
        <v>Not Found</v>
      </c>
      <c r="K21" s="58" t="str">
        <f>IF(OR(OR(ISNUMBER(MATCH(C21,'Apr 8'!$E$2:$E$300,0)),ISNUMBER(MATCH(C21,'Apr 8'!$F$2:$F$300,0))),AND(ISNUMBER(MATCH(D21,'Apr 8'!$H$2:$H$300,0)),(ISNUMBER(MATCH(E21,'Apr 8'!$G$2:$G$300,0))))),"Found","Not Found")</f>
        <v>Not Found</v>
      </c>
      <c r="L21" s="58" t="str">
        <f>IF(OR(OR(ISNUMBER(MATCH(C21,'Apr 9'!$E$2:$E$300,0)),ISNUMBER(MATCH(C21,'Apr 9'!$F$2:$F$300,0))),AND(ISNUMBER(MATCH(D21,'Apr 9'!$H$2:$H$300,0)),(ISNUMBER(MATCH(E21,'Apr 9'!$G$2:$G$300,0))))),"Found","Not Found")</f>
        <v>Not Found</v>
      </c>
      <c r="M21" s="58" t="str">
        <f>IF(OR(OR(ISNUMBER(MATCH(C21,'Apr 10'!$E$2:$E$300,0)),ISNUMBER(MATCH(C21,'Apr 10'!$F$2:$F$300,0))),AND(ISNUMBER(MATCH(D21,'Apr 10'!$H$2:$H$300,0)),(ISNUMBER(MATCH(E21,'Apr 10'!$G$2:$G$300,0))))),"Found","Not Found")</f>
        <v>Not Found</v>
      </c>
      <c r="N21" s="58">
        <f t="shared" si="0"/>
        <v>0</v>
      </c>
      <c r="O21" s="57" t="str">
        <f t="shared" si="1"/>
        <v>Yes</v>
      </c>
    </row>
    <row r="22" spans="1:15" ht="15" customHeight="1">
      <c r="B22" s="58" t="s">
        <v>1420</v>
      </c>
      <c r="C22" s="55"/>
      <c r="D22" s="58" t="s">
        <v>957</v>
      </c>
      <c r="E22" s="66" t="s">
        <v>958</v>
      </c>
      <c r="F22" s="58"/>
      <c r="G22" s="58" t="str">
        <f>IF(OR(OR(ISNUMBER(MATCH(C22,'Apr 4'!$E$2:$E$300,0)),ISNUMBER(MATCH(C22,'Apr 4'!$F$2:$F$300,0))),AND(ISNUMBER(MATCH(D22,'Apr 4'!$H$2:$H$300,0)),(ISNUMBER(MATCH(E22,'Apr 4'!$G$2:$G$300,0))))),"Found","Not Found")</f>
        <v>Not Found</v>
      </c>
      <c r="H22" s="58" t="str">
        <f>IF(OR(OR(ISNUMBER(MATCH(C22,'Apr 5'!$E$2:$E$300,0)),ISNUMBER(MATCH(C22,'Apr 5'!$F$2:$F$300,0))),AND(ISNUMBER(MATCH(D22,'Apr 5'!$H$2:$H$300,0)),(ISNUMBER(MATCH(E22,'Apr 5'!$G$2:$G$300,0))))),"Found","Not Found")</f>
        <v>Not Found</v>
      </c>
      <c r="I22" s="56" t="str">
        <f>IF(OR(OR(ISNUMBER(MATCH(C22,'Apr 6'!$E$2:$E$300,0)),ISNUMBER(MATCH(C22,'Apr 6'!$F$2:$F$300,0))),AND(ISNUMBER(MATCH(D22,'Apr 6'!$H$2:$H$300,0)),(ISNUMBER(MATCH(E22,'Apr 6'!$G$2:$G$300,0))))),"Found","Not Found")</f>
        <v>Not Found</v>
      </c>
      <c r="J22" s="58" t="str">
        <f>IF(OR(OR(ISNUMBER(MATCH(C22,'Apr 7'!$E$2:$E$300,0)),ISNUMBER(MATCH(C22,'Apr 7'!$F$2:$F$300,0))),AND(ISNUMBER(MATCH(D22,'Apr 7'!$H$2:$H$300,0)),(ISNUMBER(MATCH(E22,'Apr 7'!$G$2:$G$300,0))))),"Found","Not Found")</f>
        <v>Not Found</v>
      </c>
      <c r="K22" s="58" t="str">
        <f>IF(OR(OR(ISNUMBER(MATCH(C22,'Apr 8'!$E$2:$E$300,0)),ISNUMBER(MATCH(C22,'Apr 8'!$F$2:$F$300,0))),AND(ISNUMBER(MATCH(D22,'Apr 8'!$H$2:$H$300,0)),(ISNUMBER(MATCH(E22,'Apr 8'!$G$2:$G$300,0))))),"Found","Not Found")</f>
        <v>Not Found</v>
      </c>
      <c r="L22" s="58" t="str">
        <f>IF(OR(OR(ISNUMBER(MATCH(C22,'Apr 9'!$E$2:$E$300,0)),ISNUMBER(MATCH(C22,'Apr 9'!$F$2:$F$300,0))),AND(ISNUMBER(MATCH(D22,'Apr 9'!$H$2:$H$300,0)),(ISNUMBER(MATCH(E22,'Apr 9'!$G$2:$G$300,0))))),"Found","Not Found")</f>
        <v>Not Found</v>
      </c>
      <c r="M22" s="58" t="str">
        <f>IF(OR(OR(ISNUMBER(MATCH(C22,'Apr 10'!$E$2:$E$300,0)),ISNUMBER(MATCH(C22,'Apr 10'!$F$2:$F$300,0))),AND(ISNUMBER(MATCH(D22,'Apr 10'!$H$2:$H$300,0)),(ISNUMBER(MATCH(E22,'Apr 10'!$G$2:$G$300,0))))),"Found","Not Found")</f>
        <v>Not Found</v>
      </c>
      <c r="N22" s="58">
        <f t="shared" si="0"/>
        <v>0</v>
      </c>
      <c r="O22" s="57" t="str">
        <f t="shared" si="1"/>
        <v>Yes</v>
      </c>
    </row>
    <row r="23" spans="1:15" ht="15" customHeight="1">
      <c r="B23" s="58" t="s">
        <v>1421</v>
      </c>
      <c r="C23" s="55"/>
      <c r="D23" s="58" t="s">
        <v>1422</v>
      </c>
      <c r="E23" s="67" t="s">
        <v>1423</v>
      </c>
      <c r="F23" s="58"/>
      <c r="G23" s="58" t="str">
        <f>IF(OR(OR(ISNUMBER(MATCH(C23,'Apr 4'!$E$2:$E$300,0)),ISNUMBER(MATCH(C23,'Apr 4'!$F$2:$F$300,0))),AND(ISNUMBER(MATCH(D23,'Apr 4'!$H$2:$H$300,0)),(ISNUMBER(MATCH(E23,'Apr 4'!$G$2:$G$300,0))))),"Found","Not Found")</f>
        <v>Not Found</v>
      </c>
      <c r="H23" s="58" t="str">
        <f>IF(OR(OR(ISNUMBER(MATCH(C23,'Apr 5'!$E$2:$E$300,0)),ISNUMBER(MATCH(C23,'Apr 5'!$F$2:$F$300,0))),AND(ISNUMBER(MATCH(D23,'Apr 5'!$H$2:$H$300,0)),(ISNUMBER(MATCH(E23,'Apr 5'!$G$2:$G$300,0))))),"Found","Not Found")</f>
        <v>Not Found</v>
      </c>
      <c r="I23" s="56" t="str">
        <f>IF(OR(OR(ISNUMBER(MATCH(C23,'Apr 6'!$E$2:$E$300,0)),ISNUMBER(MATCH(C23,'Apr 6'!$F$2:$F$300,0))),AND(ISNUMBER(MATCH(D23,'Apr 6'!$H$2:$H$300,0)),(ISNUMBER(MATCH(E23,'Apr 6'!$G$2:$G$300,0))))),"Found","Not Found")</f>
        <v>Not Found</v>
      </c>
      <c r="J23" s="58" t="str">
        <f>IF(OR(OR(ISNUMBER(MATCH(C23,'Apr 7'!$E$2:$E$300,0)),ISNUMBER(MATCH(C23,'Apr 7'!$F$2:$F$300,0))),AND(ISNUMBER(MATCH(D23,'Apr 7'!$H$2:$H$300,0)),(ISNUMBER(MATCH(E23,'Apr 7'!$G$2:$G$300,0))))),"Found","Not Found")</f>
        <v>Not Found</v>
      </c>
      <c r="K23" s="58" t="str">
        <f>IF(OR(OR(ISNUMBER(MATCH(C23,'Apr 8'!$E$2:$E$300,0)),ISNUMBER(MATCH(C23,'Apr 8'!$F$2:$F$300,0))),AND(ISNUMBER(MATCH(D23,'Apr 8'!$H$2:$H$300,0)),(ISNUMBER(MATCH(E23,'Apr 8'!$G$2:$G$300,0))))),"Found","Not Found")</f>
        <v>Not Found</v>
      </c>
      <c r="L23" s="58" t="str">
        <f>IF(OR(OR(ISNUMBER(MATCH(C23,'Apr 9'!$E$2:$E$300,0)),ISNUMBER(MATCH(C23,'Apr 9'!$F$2:$F$300,0))),AND(ISNUMBER(MATCH(D23,'Apr 9'!$H$2:$H$300,0)),(ISNUMBER(MATCH(E23,'Apr 9'!$G$2:$G$300,0))))),"Found","Not Found")</f>
        <v>Not Found</v>
      </c>
      <c r="M23" s="58" t="str">
        <f>IF(OR(OR(ISNUMBER(MATCH(C23,'Apr 10'!$E$2:$E$300,0)),ISNUMBER(MATCH(C23,'Apr 10'!$F$2:$F$300,0))),AND(ISNUMBER(MATCH(D23,'Apr 10'!$H$2:$H$300,0)),(ISNUMBER(MATCH(E23,'Apr 10'!$G$2:$G$300,0))))),"Found","Not Found")</f>
        <v>Not Found</v>
      </c>
      <c r="N23" s="58">
        <f t="shared" si="0"/>
        <v>0</v>
      </c>
      <c r="O23" s="57" t="str">
        <f t="shared" si="1"/>
        <v>Yes</v>
      </c>
    </row>
    <row r="24" spans="1:15" ht="15" customHeight="1">
      <c r="B24" s="58" t="s">
        <v>1424</v>
      </c>
      <c r="C24" s="55"/>
      <c r="D24" s="58" t="s">
        <v>1425</v>
      </c>
      <c r="E24" s="67" t="s">
        <v>1426</v>
      </c>
      <c r="F24" s="58" t="s">
        <v>1427</v>
      </c>
      <c r="G24" s="58" t="str">
        <f>IF(OR(OR(ISNUMBER(MATCH(C24,'Apr 4'!$E$2:$E$300,0)),ISNUMBER(MATCH(C24,'Apr 4'!$F$2:$F$300,0))),AND(ISNUMBER(MATCH(D24,'Apr 4'!$H$2:$H$300,0)),(ISNUMBER(MATCH(E24,'Apr 4'!$G$2:$G$300,0))))),"Found","Not Found")</f>
        <v>Not Found</v>
      </c>
      <c r="H24" s="58" t="str">
        <f>IF(OR(OR(ISNUMBER(MATCH(C24,'Apr 5'!$E$2:$E$300,0)),ISNUMBER(MATCH(C24,'Apr 5'!$F$2:$F$300,0))),AND(ISNUMBER(MATCH(D24,'Apr 5'!$H$2:$H$300,0)),(ISNUMBER(MATCH(E24,'Apr 5'!$G$2:$G$300,0))))),"Found","Not Found")</f>
        <v>Not Found</v>
      </c>
      <c r="I24" s="56" t="str">
        <f>IF(OR(OR(ISNUMBER(MATCH(C24,'Apr 6'!$E$2:$E$300,0)),ISNUMBER(MATCH(C24,'Apr 6'!$F$2:$F$300,0))),AND(ISNUMBER(MATCH(D24,'Apr 6'!$H$2:$H$300,0)),(ISNUMBER(MATCH(E24,'Apr 6'!$G$2:$G$300,0))))),"Found","Not Found")</f>
        <v>Not Found</v>
      </c>
      <c r="J24" s="58" t="str">
        <f>IF(OR(OR(ISNUMBER(MATCH(C24,'Apr 7'!$E$2:$E$300,0)),ISNUMBER(MATCH(C24,'Apr 7'!$F$2:$F$300,0))),AND(ISNUMBER(MATCH(D24,'Apr 7'!$H$2:$H$300,0)),(ISNUMBER(MATCH(E24,'Apr 7'!$G$2:$G$300,0))))),"Found","Not Found")</f>
        <v>Not Found</v>
      </c>
      <c r="K24" s="58" t="str">
        <f>IF(OR(OR(ISNUMBER(MATCH(C24,'Apr 8'!$E$2:$E$300,0)),ISNUMBER(MATCH(C24,'Apr 8'!$F$2:$F$300,0))),AND(ISNUMBER(MATCH(D24,'Apr 8'!$H$2:$H$300,0)),(ISNUMBER(MATCH(E24,'Apr 8'!$G$2:$G$300,0))))),"Found","Not Found")</f>
        <v>Not Found</v>
      </c>
      <c r="L24" s="58" t="str">
        <f>IF(OR(OR(ISNUMBER(MATCH(C24,'Apr 9'!$E$2:$E$300,0)),ISNUMBER(MATCH(C24,'Apr 9'!$F$2:$F$300,0))),AND(ISNUMBER(MATCH(D24,'Apr 9'!$H$2:$H$300,0)),(ISNUMBER(MATCH(E24,'Apr 9'!$G$2:$G$300,0))))),"Found","Not Found")</f>
        <v>Not Found</v>
      </c>
      <c r="M24" s="58" t="str">
        <f>IF(OR(OR(ISNUMBER(MATCH(C24,'Apr 10'!$E$2:$E$300,0)),ISNUMBER(MATCH(C24,'Apr 10'!$F$2:$F$300,0))),AND(ISNUMBER(MATCH(D24,'Apr 10'!$H$2:$H$300,0)),(ISNUMBER(MATCH(E24,'Apr 10'!$G$2:$G$300,0))))),"Found","Not Found")</f>
        <v>Not Found</v>
      </c>
      <c r="N24" s="58">
        <f t="shared" si="0"/>
        <v>0</v>
      </c>
      <c r="O24" s="57" t="str">
        <f t="shared" si="1"/>
        <v>Yes</v>
      </c>
    </row>
    <row r="25" spans="1:15" ht="15" customHeight="1">
      <c r="B25" s="58" t="s">
        <v>1428</v>
      </c>
      <c r="C25" s="55"/>
      <c r="D25" s="58" t="s">
        <v>1429</v>
      </c>
      <c r="E25" s="68" t="s">
        <v>1430</v>
      </c>
      <c r="F25" s="58" t="s">
        <v>1427</v>
      </c>
      <c r="G25" s="58" t="str">
        <f>IF(OR(OR(ISNUMBER(MATCH(C25,'Apr 4'!$E$2:$E$300,0)),ISNUMBER(MATCH(C25,'Apr 4'!$F$2:$F$300,0))),AND(ISNUMBER(MATCH(D25,'Apr 4'!$H$2:$H$300,0)),(ISNUMBER(MATCH(E25,'Apr 4'!$G$2:$G$300,0))))),"Found","Not Found")</f>
        <v>Not Found</v>
      </c>
      <c r="H25" s="58" t="str">
        <f>IF(OR(OR(ISNUMBER(MATCH(C25,'Apr 5'!$E$2:$E$300,0)),ISNUMBER(MATCH(C25,'Apr 5'!$F$2:$F$300,0))),AND(ISNUMBER(MATCH(D25,'Apr 5'!$H$2:$H$300,0)),(ISNUMBER(MATCH(E25,'Apr 5'!$G$2:$G$300,0))))),"Found","Not Found")</f>
        <v>Not Found</v>
      </c>
      <c r="I25" s="56" t="str">
        <f>IF(OR(OR(ISNUMBER(MATCH(C25,'Apr 6'!$E$2:$E$300,0)),ISNUMBER(MATCH(C25,'Apr 6'!$F$2:$F$300,0))),AND(ISNUMBER(MATCH(D25,'Apr 6'!$H$2:$H$300,0)),(ISNUMBER(MATCH(E25,'Apr 6'!$G$2:$G$300,0))))),"Found","Not Found")</f>
        <v>Not Found</v>
      </c>
      <c r="J25" s="58" t="str">
        <f>IF(OR(OR(ISNUMBER(MATCH(C25,'Apr 7'!$E$2:$E$300,0)),ISNUMBER(MATCH(C25,'Apr 7'!$F$2:$F$300,0))),AND(ISNUMBER(MATCH(D25,'Apr 7'!$H$2:$H$300,0)),(ISNUMBER(MATCH(E25,'Apr 7'!$G$2:$G$300,0))))),"Found","Not Found")</f>
        <v>Not Found</v>
      </c>
      <c r="K25" s="58" t="str">
        <f>IF(OR(OR(ISNUMBER(MATCH(C25,'Apr 8'!$E$2:$E$300,0)),ISNUMBER(MATCH(C25,'Apr 8'!$F$2:$F$300,0))),AND(ISNUMBER(MATCH(D25,'Apr 8'!$H$2:$H$300,0)),(ISNUMBER(MATCH(E25,'Apr 8'!$G$2:$G$300,0))))),"Found","Not Found")</f>
        <v>Not Found</v>
      </c>
      <c r="L25" s="58" t="str">
        <f>IF(OR(OR(ISNUMBER(MATCH(C25,'Apr 9'!$E$2:$E$300,0)),ISNUMBER(MATCH(C25,'Apr 9'!$F$2:$F$300,0))),AND(ISNUMBER(MATCH(D25,'Apr 9'!$H$2:$H$300,0)),(ISNUMBER(MATCH(E25,'Apr 9'!$G$2:$G$300,0))))),"Found","Not Found")</f>
        <v>Not Found</v>
      </c>
      <c r="M25" s="58" t="str">
        <f>IF(OR(OR(ISNUMBER(MATCH(C25,'Apr 10'!$E$2:$E$300,0)),ISNUMBER(MATCH(C25,'Apr 10'!$F$2:$F$300,0))),AND(ISNUMBER(MATCH(D25,'Apr 10'!$H$2:$H$300,0)),(ISNUMBER(MATCH(E25,'Apr 10'!$G$2:$G$300,0))))),"Found","Not Found")</f>
        <v>Not Found</v>
      </c>
      <c r="N25" s="58">
        <f t="shared" si="0"/>
        <v>0</v>
      </c>
      <c r="O25" s="57" t="str">
        <f t="shared" si="1"/>
        <v>Yes</v>
      </c>
    </row>
    <row r="26" spans="1:15" ht="15" customHeight="1">
      <c r="B26" s="58" t="s">
        <v>1431</v>
      </c>
      <c r="C26" s="55"/>
      <c r="D26" s="58" t="s">
        <v>1432</v>
      </c>
      <c r="E26" s="69" t="s">
        <v>1433</v>
      </c>
      <c r="F26" s="58"/>
      <c r="G26" s="58" t="str">
        <f>IF(OR(OR(ISNUMBER(MATCH(C26,'Apr 4'!$E$2:$E$300,0)),ISNUMBER(MATCH(C26,'Apr 4'!$F$2:$F$300,0))),AND(ISNUMBER(MATCH(D26,'Apr 4'!$H$2:$H$300,0)),(ISNUMBER(MATCH(E26,'Apr 4'!$G$2:$G$300,0))))),"Found","Not Found")</f>
        <v>Not Found</v>
      </c>
      <c r="H26" s="58" t="str">
        <f>IF(OR(OR(ISNUMBER(MATCH(C26,'Apr 5'!$E$2:$E$300,0)),ISNUMBER(MATCH(C26,'Apr 5'!$F$2:$F$300,0))),AND(ISNUMBER(MATCH(D26,'Apr 5'!$H$2:$H$300,0)),(ISNUMBER(MATCH(E26,'Apr 5'!$G$2:$G$300,0))))),"Found","Not Found")</f>
        <v>Not Found</v>
      </c>
      <c r="I26" s="56" t="str">
        <f>IF(OR(OR(ISNUMBER(MATCH(C26,'Apr 6'!$E$2:$E$300,0)),ISNUMBER(MATCH(C26,'Apr 6'!$F$2:$F$300,0))),AND(ISNUMBER(MATCH(D26,'Apr 6'!$H$2:$H$300,0)),(ISNUMBER(MATCH(E26,'Apr 6'!$G$2:$G$300,0))))),"Found","Not Found")</f>
        <v>Not Found</v>
      </c>
      <c r="J26" s="58" t="str">
        <f>IF(OR(OR(ISNUMBER(MATCH(C26,'Apr 7'!$E$2:$E$300,0)),ISNUMBER(MATCH(C26,'Apr 7'!$F$2:$F$300,0))),AND(ISNUMBER(MATCH(D26,'Apr 7'!$H$2:$H$300,0)),(ISNUMBER(MATCH(E26,'Apr 7'!$G$2:$G$300,0))))),"Found","Not Found")</f>
        <v>Not Found</v>
      </c>
      <c r="K26" s="58" t="str">
        <f>IF(OR(OR(ISNUMBER(MATCH(C26,'Apr 8'!$E$2:$E$300,0)),ISNUMBER(MATCH(C26,'Apr 8'!$F$2:$F$300,0))),AND(ISNUMBER(MATCH(D26,'Apr 8'!$H$2:$H$300,0)),(ISNUMBER(MATCH(E26,'Apr 8'!$G$2:$G$300,0))))),"Found","Not Found")</f>
        <v>Not Found</v>
      </c>
      <c r="L26" s="58" t="str">
        <f>IF(OR(OR(ISNUMBER(MATCH(C26,'Apr 9'!$E$2:$E$300,0)),ISNUMBER(MATCH(C26,'Apr 9'!$F$2:$F$300,0))),AND(ISNUMBER(MATCH(D26,'Apr 9'!$H$2:$H$300,0)),(ISNUMBER(MATCH(E26,'Apr 9'!$G$2:$G$300,0))))),"Found","Not Found")</f>
        <v>Not Found</v>
      </c>
      <c r="M26" s="58" t="str">
        <f>IF(OR(OR(ISNUMBER(MATCH(C26,'Apr 10'!$E$2:$E$300,0)),ISNUMBER(MATCH(C26,'Apr 10'!$F$2:$F$300,0))),AND(ISNUMBER(MATCH(D26,'Apr 10'!$H$2:$H$300,0)),(ISNUMBER(MATCH(E26,'Apr 10'!$G$2:$G$300,0))))),"Found","Not Found")</f>
        <v>Not Found</v>
      </c>
      <c r="N26" s="58">
        <f t="shared" si="0"/>
        <v>0</v>
      </c>
      <c r="O26" s="57" t="str">
        <f t="shared" si="1"/>
        <v>Yes</v>
      </c>
    </row>
    <row r="27" spans="1:15" ht="15" customHeight="1">
      <c r="B27" s="58" t="s">
        <v>1434</v>
      </c>
      <c r="C27" s="55"/>
      <c r="D27" s="58" t="s">
        <v>1288</v>
      </c>
      <c r="E27" s="70" t="s">
        <v>1289</v>
      </c>
      <c r="F27" s="58"/>
      <c r="G27" s="58" t="str">
        <f>IF(OR(OR(ISNUMBER(MATCH(C27,'Apr 4'!$E$2:$E$300,0)),ISNUMBER(MATCH(C27,'Apr 4'!$F$2:$F$300,0))),AND(ISNUMBER(MATCH(D27,'Apr 4'!$H$2:$H$300,0)),(ISNUMBER(MATCH(E27,'Apr 4'!$G$2:$G$300,0))))),"Found","Not Found")</f>
        <v>Not Found</v>
      </c>
      <c r="H27" s="58" t="str">
        <f>IF(OR(OR(ISNUMBER(MATCH(C27,'Apr 5'!$E$2:$E$300,0)),ISNUMBER(MATCH(C27,'Apr 5'!$F$2:$F$300,0))),AND(ISNUMBER(MATCH(D27,'Apr 5'!$H$2:$H$300,0)),(ISNUMBER(MATCH(E27,'Apr 5'!$G$2:$G$300,0))))),"Found","Not Found")</f>
        <v>Not Found</v>
      </c>
      <c r="I27" s="56" t="str">
        <f>IF(OR(OR(ISNUMBER(MATCH(C27,'Apr 6'!$E$2:$E$300,0)),ISNUMBER(MATCH(C27,'Apr 6'!$F$2:$F$300,0))),AND(ISNUMBER(MATCH(D27,'Apr 6'!$H$2:$H$300,0)),(ISNUMBER(MATCH(E27,'Apr 6'!$G$2:$G$300,0))))),"Found","Not Found")</f>
        <v>Not Found</v>
      </c>
      <c r="J27" s="58" t="str">
        <f>IF(OR(OR(ISNUMBER(MATCH(C27,'Apr 7'!$E$2:$E$300,0)),ISNUMBER(MATCH(C27,'Apr 7'!$F$2:$F$300,0))),AND(ISNUMBER(MATCH(D27,'Apr 7'!$H$2:$H$300,0)),(ISNUMBER(MATCH(E27,'Apr 7'!$G$2:$G$300,0))))),"Found","Not Found")</f>
        <v>Not Found</v>
      </c>
      <c r="K27" s="58" t="str">
        <f>IF(OR(OR(ISNUMBER(MATCH(C27,'Apr 8'!$E$2:$E$300,0)),ISNUMBER(MATCH(C27,'Apr 8'!$F$2:$F$300,0))),AND(ISNUMBER(MATCH(D27,'Apr 8'!$H$2:$H$300,0)),(ISNUMBER(MATCH(E27,'Apr 8'!$G$2:$G$300,0))))),"Found","Not Found")</f>
        <v>Not Found</v>
      </c>
      <c r="L27" s="58" t="str">
        <f>IF(OR(OR(ISNUMBER(MATCH(C27,'Apr 9'!$E$2:$E$300,0)),ISNUMBER(MATCH(C27,'Apr 9'!$F$2:$F$300,0))),AND(ISNUMBER(MATCH(D27,'Apr 9'!$H$2:$H$300,0)),(ISNUMBER(MATCH(E27,'Apr 9'!$G$2:$G$300,0))))),"Found","Not Found")</f>
        <v>Not Found</v>
      </c>
      <c r="M27" s="58" t="str">
        <f>IF(OR(OR(ISNUMBER(MATCH(C27,'Apr 10'!$E$2:$E$300,0)),ISNUMBER(MATCH(C27,'Apr 10'!$F$2:$F$300,0))),AND(ISNUMBER(MATCH(D27,'Apr 10'!$H$2:$H$300,0)),(ISNUMBER(MATCH(E27,'Apr 10'!$G$2:$G$300,0))))),"Found","Not Found")</f>
        <v>Not Found</v>
      </c>
      <c r="N27" s="58">
        <f t="shared" si="0"/>
        <v>0</v>
      </c>
      <c r="O27" s="57" t="str">
        <f t="shared" si="1"/>
        <v>Yes</v>
      </c>
    </row>
    <row r="28" spans="1:15" ht="15" customHeight="1">
      <c r="B28" s="58" t="s">
        <v>1435</v>
      </c>
      <c r="C28" s="55"/>
      <c r="D28" s="58" t="s">
        <v>1436</v>
      </c>
      <c r="E28" s="71" t="s">
        <v>1437</v>
      </c>
      <c r="F28" s="58"/>
      <c r="G28" s="58" t="str">
        <f>IF(OR(OR(ISNUMBER(MATCH(C28,'Apr 4'!$E$2:$E$300,0)),ISNUMBER(MATCH(C28,'Apr 4'!$F$2:$F$300,0))),AND(ISNUMBER(MATCH(D28,'Apr 4'!$H$2:$H$300,0)),(ISNUMBER(MATCH(E28,'Apr 4'!$G$2:$G$300,0))))),"Found","Not Found")</f>
        <v>Not Found</v>
      </c>
      <c r="H28" s="58" t="str">
        <f>IF(OR(OR(ISNUMBER(MATCH(C28,'Apr 5'!$E$2:$E$300,0)),ISNUMBER(MATCH(C28,'Apr 5'!$F$2:$F$300,0))),AND(ISNUMBER(MATCH(D28,'Apr 5'!$H$2:$H$300,0)),(ISNUMBER(MATCH(E28,'Apr 5'!$G$2:$G$300,0))))),"Found","Not Found")</f>
        <v>Not Found</v>
      </c>
      <c r="I28" s="56" t="str">
        <f>IF(OR(OR(ISNUMBER(MATCH(C28,'Apr 6'!$E$2:$E$300,0)),ISNUMBER(MATCH(C28,'Apr 6'!$F$2:$F$300,0))),AND(ISNUMBER(MATCH(D28,'Apr 6'!$H$2:$H$300,0)),(ISNUMBER(MATCH(E28,'Apr 6'!$G$2:$G$300,0))))),"Found","Not Found")</f>
        <v>Not Found</v>
      </c>
      <c r="J28" s="58" t="str">
        <f>IF(OR(OR(ISNUMBER(MATCH(C28,'Apr 7'!$E$2:$E$300,0)),ISNUMBER(MATCH(C28,'Apr 7'!$F$2:$F$300,0))),AND(ISNUMBER(MATCH(D28,'Apr 7'!$H$2:$H$300,0)),(ISNUMBER(MATCH(E28,'Apr 7'!$G$2:$G$300,0))))),"Found","Not Found")</f>
        <v>Not Found</v>
      </c>
      <c r="K28" s="58" t="str">
        <f>IF(OR(OR(ISNUMBER(MATCH(C28,'Apr 8'!$E$2:$E$300,0)),ISNUMBER(MATCH(C28,'Apr 8'!$F$2:$F$300,0))),AND(ISNUMBER(MATCH(D28,'Apr 8'!$H$2:$H$300,0)),(ISNUMBER(MATCH(E28,'Apr 8'!$G$2:$G$300,0))))),"Found","Not Found")</f>
        <v>Not Found</v>
      </c>
      <c r="L28" s="58" t="str">
        <f>IF(OR(OR(ISNUMBER(MATCH(C28,'Apr 9'!$E$2:$E$300,0)),ISNUMBER(MATCH(C28,'Apr 9'!$F$2:$F$300,0))),AND(ISNUMBER(MATCH(D28,'Apr 9'!$H$2:$H$300,0)),(ISNUMBER(MATCH(E28,'Apr 9'!$G$2:$G$300,0))))),"Found","Not Found")</f>
        <v>Not Found</v>
      </c>
      <c r="M28" s="58" t="str">
        <f>IF(OR(OR(ISNUMBER(MATCH(C28,'Apr 10'!$E$2:$E$300,0)),ISNUMBER(MATCH(C28,'Apr 10'!$F$2:$F$300,0))),AND(ISNUMBER(MATCH(D28,'Apr 10'!$H$2:$H$300,0)),(ISNUMBER(MATCH(E28,'Apr 10'!$G$2:$G$300,0))))),"Found","Not Found")</f>
        <v>Not Found</v>
      </c>
      <c r="N28" s="58">
        <f t="shared" si="0"/>
        <v>0</v>
      </c>
      <c r="O28" s="57" t="str">
        <f t="shared" si="1"/>
        <v>Yes</v>
      </c>
    </row>
    <row r="29" spans="1:15" ht="15" customHeight="1">
      <c r="B29" s="58" t="s">
        <v>966</v>
      </c>
      <c r="C29" s="55" t="str">
        <f>VLOOKUP(B29,'PKII Employee Details'!$A$2:$F$600,3,FALSE)</f>
        <v>C790</v>
      </c>
      <c r="D29" s="58" t="s">
        <v>968</v>
      </c>
      <c r="E29" s="72" t="s">
        <v>969</v>
      </c>
      <c r="F29" s="58" t="s">
        <v>1410</v>
      </c>
      <c r="G29" s="58" t="str">
        <f>IF(OR(OR(ISNUMBER(MATCH(C29,'Apr 4'!$E$2:$E$300,0)),ISNUMBER(MATCH(C29,'Apr 4'!$F$2:$F$300,0))),AND(ISNUMBER(MATCH(D29,'Apr 4'!$H$2:$H$300,0)),(ISNUMBER(MATCH(E29,'Apr 4'!$G$2:$G$300,0))))),"Found","Not Found")</f>
        <v>Not Found</v>
      </c>
      <c r="H29" s="58" t="str">
        <f>IF(OR(OR(ISNUMBER(MATCH(C29,'Apr 5'!$E$2:$E$300,0)),ISNUMBER(MATCH(C29,'Apr 5'!$F$2:$F$300,0))),AND(ISNUMBER(MATCH(D29,'Apr 5'!$H$2:$H$300,0)),(ISNUMBER(MATCH(E29,'Apr 5'!$G$2:$G$300,0))))),"Found","Not Found")</f>
        <v>Not Found</v>
      </c>
      <c r="I29" s="56" t="str">
        <f>IF(OR(OR(ISNUMBER(MATCH(C29,'Apr 6'!$E$2:$E$300,0)),ISNUMBER(MATCH(C29,'Apr 6'!$F$2:$F$300,0))),AND(ISNUMBER(MATCH(D29,'Apr 6'!$H$2:$H$300,0)),(ISNUMBER(MATCH(E29,'Apr 6'!$G$2:$G$300,0))))),"Found","Not Found")</f>
        <v>Not Found</v>
      </c>
      <c r="J29" s="58" t="str">
        <f>IF(OR(OR(ISNUMBER(MATCH(C29,'Apr 7'!$E$2:$E$300,0)),ISNUMBER(MATCH(C29,'Apr 7'!$F$2:$F$300,0))),AND(ISNUMBER(MATCH(D29,'Apr 7'!$H$2:$H$300,0)),(ISNUMBER(MATCH(E29,'Apr 7'!$G$2:$G$300,0))))),"Found","Not Found")</f>
        <v>Not Found</v>
      </c>
      <c r="K29" s="58" t="str">
        <f>IF(OR(OR(ISNUMBER(MATCH(C29,'Apr 8'!$E$2:$E$300,0)),ISNUMBER(MATCH(C29,'Apr 8'!$F$2:$F$300,0))),AND(ISNUMBER(MATCH(D29,'Apr 8'!$H$2:$H$300,0)),(ISNUMBER(MATCH(E29,'Apr 8'!$G$2:$G$300,0))))),"Found","Not Found")</f>
        <v>Not Found</v>
      </c>
      <c r="L29" s="58" t="str">
        <f>IF(OR(OR(ISNUMBER(MATCH(C29,'Apr 9'!$E$2:$E$300,0)),ISNUMBER(MATCH(C29,'Apr 9'!$F$2:$F$300,0))),AND(ISNUMBER(MATCH(D29,'Apr 9'!$H$2:$H$300,0)),(ISNUMBER(MATCH(E29,'Apr 9'!$G$2:$G$300,0))))),"Found","Not Found")</f>
        <v>Not Found</v>
      </c>
      <c r="M29" s="58" t="str">
        <f>IF(OR(OR(ISNUMBER(MATCH(C29,'Apr 10'!$E$2:$E$300,0)),ISNUMBER(MATCH(C29,'Apr 10'!$F$2:$F$300,0))),AND(ISNUMBER(MATCH(D29,'Apr 10'!$H$2:$H$300,0)),(ISNUMBER(MATCH(E29,'Apr 10'!$G$2:$G$300,0))))),"Found","Not Found")</f>
        <v>Not Found</v>
      </c>
      <c r="N29" s="58">
        <f t="shared" si="0"/>
        <v>0</v>
      </c>
      <c r="O29" s="57" t="str">
        <f t="shared" si="1"/>
        <v>Yes</v>
      </c>
    </row>
    <row r="30" spans="1:15" ht="15" hidden="1" customHeight="1">
      <c r="B30" s="58" t="s">
        <v>1438</v>
      </c>
      <c r="C30" s="55"/>
      <c r="D30" s="58" t="s">
        <v>39</v>
      </c>
      <c r="E30" s="73" t="s">
        <v>123</v>
      </c>
      <c r="F30" s="58"/>
      <c r="G30" s="58" t="str">
        <f>IF(OR(OR(ISNUMBER(MATCH(C30,'Apr 4'!$E$2:$E$300,0)),ISNUMBER(MATCH(C30,'Apr 4'!$F$2:$F$300,0))),AND(ISNUMBER(MATCH(D30,'Apr 4'!$H$2:$H$300,0)),(ISNUMBER(MATCH(E30,'Apr 4'!$G$2:$G$300,0))))),"Found","Not Found")</f>
        <v>Found</v>
      </c>
      <c r="H30" s="58" t="str">
        <f>IF(OR(OR(ISNUMBER(MATCH(C30,'Apr 5'!$E$2:$E$300,0)),ISNUMBER(MATCH(C30,'Apr 5'!$F$2:$F$300,0))),AND(ISNUMBER(MATCH(D30,'Apr 5'!$H$2:$H$300,0)),(ISNUMBER(MATCH(E30,'Apr 5'!$G$2:$G$300,0))))),"Found","Not Found")</f>
        <v>Found</v>
      </c>
      <c r="I30" s="56" t="str">
        <f>IF(OR(OR(ISNUMBER(MATCH(C30,'Apr 6'!$E$2:$E$300,0)),ISNUMBER(MATCH(C30,'Apr 6'!$F$2:$F$300,0))),AND(ISNUMBER(MATCH(D30,'Apr 6'!$H$2:$H$300,0)),(ISNUMBER(MATCH(E30,'Apr 6'!$G$2:$G$300,0))))),"Found","Not Found")</f>
        <v>Found</v>
      </c>
      <c r="J30" s="58" t="str">
        <f>IF(OR(OR(ISNUMBER(MATCH(C30,'Apr 7'!$E$2:$E$300,0)),ISNUMBER(MATCH(C30,'Apr 7'!$F$2:$F$300,0))),AND(ISNUMBER(MATCH(D30,'Apr 7'!$H$2:$H$300,0)),(ISNUMBER(MATCH(E30,'Apr 7'!$G$2:$G$300,0))))),"Found","Not Found")</f>
        <v>Not Found</v>
      </c>
      <c r="K30" s="58" t="str">
        <f>IF(OR(OR(ISNUMBER(MATCH(C30,'Apr 8'!$E$2:$E$300,0)),ISNUMBER(MATCH(C30,'Apr 8'!$F$2:$F$300,0))),AND(ISNUMBER(MATCH(D30,'Apr 8'!$H$2:$H$300,0)),(ISNUMBER(MATCH(E30,'Apr 8'!$G$2:$G$300,0))))),"Found","Not Found")</f>
        <v>Found</v>
      </c>
      <c r="L30" s="58" t="str">
        <f>IF(OR(OR(ISNUMBER(MATCH(C30,'Apr 9'!$E$2:$E$300,0)),ISNUMBER(MATCH(C30,'Apr 9'!$F$2:$F$300,0))),AND(ISNUMBER(MATCH(D30,'Apr 9'!$H$2:$H$300,0)),(ISNUMBER(MATCH(E30,'Apr 9'!$G$2:$G$300,0))))),"Found","Not Found")</f>
        <v>Not Found</v>
      </c>
      <c r="M30" s="58" t="str">
        <f>IF(OR(OR(ISNUMBER(MATCH(C30,'Apr 10'!$E$2:$E$300,0)),ISNUMBER(MATCH(C30,'Apr 10'!$F$2:$F$300,0))),AND(ISNUMBER(MATCH(D30,'Apr 10'!$H$2:$H$300,0)),(ISNUMBER(MATCH(E30,'Apr 10'!$G$2:$G$300,0))))),"Found","Not Found")</f>
        <v>Found</v>
      </c>
      <c r="N30" s="58">
        <f t="shared" si="0"/>
        <v>5</v>
      </c>
      <c r="O30" s="57" t="str">
        <f t="shared" si="1"/>
        <v>No</v>
      </c>
    </row>
    <row r="31" spans="1:15" ht="15" hidden="1" customHeight="1">
      <c r="B31" s="58" t="s">
        <v>1439</v>
      </c>
      <c r="C31" s="55"/>
      <c r="D31" s="58" t="s">
        <v>33</v>
      </c>
      <c r="E31" s="71" t="s">
        <v>32</v>
      </c>
      <c r="F31" s="58"/>
      <c r="G31" s="58" t="str">
        <f>IF(OR(OR(ISNUMBER(MATCH(C31,'Apr 4'!$E$2:$E$300,0)),ISNUMBER(MATCH(C31,'Apr 4'!$F$2:$F$300,0))),AND(ISNUMBER(MATCH(D31,'Apr 4'!$H$2:$H$300,0)),(ISNUMBER(MATCH(E31,'Apr 4'!$G$2:$G$300,0))))),"Found","Not Found")</f>
        <v>Found</v>
      </c>
      <c r="H31" s="58" t="str">
        <f>IF(OR(OR(ISNUMBER(MATCH(C31,'Apr 5'!$E$2:$E$300,0)),ISNUMBER(MATCH(C31,'Apr 5'!$F$2:$F$300,0))),AND(ISNUMBER(MATCH(D31,'Apr 5'!$H$2:$H$300,0)),(ISNUMBER(MATCH(E31,'Apr 5'!$G$2:$G$300,0))))),"Found","Not Found")</f>
        <v>Not Found</v>
      </c>
      <c r="I31" s="56" t="str">
        <f>IF(OR(OR(ISNUMBER(MATCH(C31,'Apr 6'!$E$2:$E$300,0)),ISNUMBER(MATCH(C31,'Apr 6'!$F$2:$F$300,0))),AND(ISNUMBER(MATCH(D31,'Apr 6'!$H$2:$H$300,0)),(ISNUMBER(MATCH(E31,'Apr 6'!$G$2:$G$300,0))))),"Found","Not Found")</f>
        <v>Found</v>
      </c>
      <c r="J31" s="58" t="str">
        <f>IF(OR(OR(ISNUMBER(MATCH(C31,'Apr 7'!$E$2:$E$300,0)),ISNUMBER(MATCH(C31,'Apr 7'!$F$2:$F$300,0))),AND(ISNUMBER(MATCH(D31,'Apr 7'!$H$2:$H$300,0)),(ISNUMBER(MATCH(E31,'Apr 7'!$G$2:$G$300,0))))),"Found","Not Found")</f>
        <v>Found</v>
      </c>
      <c r="K31" s="58" t="str">
        <f>IF(OR(OR(ISNUMBER(MATCH(C31,'Apr 8'!$E$2:$E$300,0)),ISNUMBER(MATCH(C31,'Apr 8'!$F$2:$F$300,0))),AND(ISNUMBER(MATCH(D31,'Apr 8'!$H$2:$H$300,0)),(ISNUMBER(MATCH(E31,'Apr 8'!$G$2:$G$300,0))))),"Found","Not Found")</f>
        <v>Found</v>
      </c>
      <c r="L31" s="58" t="str">
        <f>IF(OR(OR(ISNUMBER(MATCH(C31,'Apr 9'!$E$2:$E$300,0)),ISNUMBER(MATCH(C31,'Apr 9'!$F$2:$F$300,0))),AND(ISNUMBER(MATCH(D31,'Apr 9'!$H$2:$H$300,0)),(ISNUMBER(MATCH(E31,'Apr 9'!$G$2:$G$300,0))))),"Found","Not Found")</f>
        <v>Found</v>
      </c>
      <c r="M31" s="58" t="str">
        <f>IF(OR(OR(ISNUMBER(MATCH(C31,'Apr 10'!$E$2:$E$300,0)),ISNUMBER(MATCH(C31,'Apr 10'!$F$2:$F$300,0))),AND(ISNUMBER(MATCH(D31,'Apr 10'!$H$2:$H$300,0)),(ISNUMBER(MATCH(E31,'Apr 10'!$G$2:$G$300,0))))),"Found","Not Found")</f>
        <v>Found</v>
      </c>
      <c r="N31" s="58">
        <f t="shared" si="0"/>
        <v>6</v>
      </c>
      <c r="O31" s="57" t="str">
        <f t="shared" si="1"/>
        <v>No</v>
      </c>
    </row>
    <row r="32" spans="1:15" ht="15" customHeight="1">
      <c r="A32" s="74"/>
      <c r="B32" s="59" t="s">
        <v>1440</v>
      </c>
      <c r="C32" s="75"/>
      <c r="D32" s="58" t="s">
        <v>1441</v>
      </c>
      <c r="E32" s="58" t="s">
        <v>1442</v>
      </c>
      <c r="F32" s="58" t="s">
        <v>1443</v>
      </c>
      <c r="G32" s="58" t="str">
        <f>IF(OR(OR(ISNUMBER(MATCH(C32,'Apr 4'!$E$2:$E$300,0)),ISNUMBER(MATCH(C32,'Apr 4'!$F$2:$F$300,0))),AND(ISNUMBER(MATCH(D32,'Apr 4'!$H$2:$H$300,0)),(ISNUMBER(MATCH(E32,'Apr 4'!$G$2:$G$300,0))))),"Found","Not Found")</f>
        <v>Not Found</v>
      </c>
      <c r="H32" s="58" t="str">
        <f>IF(OR(OR(ISNUMBER(MATCH(C32,'Apr 5'!$E$2:$E$300,0)),ISNUMBER(MATCH(C32,'Apr 5'!$F$2:$F$300,0))),AND(ISNUMBER(MATCH(D32,'Apr 5'!$H$2:$H$300,0)),(ISNUMBER(MATCH(E32,'Apr 5'!$G$2:$G$300,0))))),"Found","Not Found")</f>
        <v>Not Found</v>
      </c>
      <c r="I32" s="56" t="str">
        <f>IF(OR(OR(ISNUMBER(MATCH(C32,'Apr 6'!$E$2:$E$300,0)),ISNUMBER(MATCH(C32,'Apr 6'!$F$2:$F$300,0))),AND(ISNUMBER(MATCH(D32,'Apr 6'!$H$2:$H$300,0)),(ISNUMBER(MATCH(E32,'Apr 6'!$G$2:$G$300,0))))),"Found","Not Found")</f>
        <v>Not Found</v>
      </c>
      <c r="J32" s="58" t="str">
        <f>IF(OR(OR(ISNUMBER(MATCH(C32,'Apr 7'!$E$2:$E$300,0)),ISNUMBER(MATCH(C32,'Apr 7'!$F$2:$F$300,0))),AND(ISNUMBER(MATCH(D32,'Apr 7'!$H$2:$H$300,0)),(ISNUMBER(MATCH(E32,'Apr 7'!$G$2:$G$300,0))))),"Found","Not Found")</f>
        <v>Not Found</v>
      </c>
      <c r="K32" s="58" t="str">
        <f>IF(OR(OR(ISNUMBER(MATCH(C32,'Apr 8'!$E$2:$E$300,0)),ISNUMBER(MATCH(C32,'Apr 8'!$F$2:$F$300,0))),AND(ISNUMBER(MATCH(D32,'Apr 8'!$H$2:$H$300,0)),(ISNUMBER(MATCH(E32,'Apr 8'!$G$2:$G$300,0))))),"Found","Not Found")</f>
        <v>Not Found</v>
      </c>
      <c r="L32" s="58" t="str">
        <f>IF(OR(OR(ISNUMBER(MATCH(C32,'Apr 9'!$E$2:$E$300,0)),ISNUMBER(MATCH(C32,'Apr 9'!$F$2:$F$300,0))),AND(ISNUMBER(MATCH(D32,'Apr 9'!$H$2:$H$300,0)),(ISNUMBER(MATCH(E32,'Apr 9'!$G$2:$G$300,0))))),"Found","Not Found")</f>
        <v>Not Found</v>
      </c>
      <c r="M32" s="58" t="str">
        <f>IF(OR(OR(ISNUMBER(MATCH(C32,'Apr 10'!$E$2:$E$300,0)),ISNUMBER(MATCH(C32,'Apr 10'!$F$2:$F$300,0))),AND(ISNUMBER(MATCH(D32,'Apr 10'!$H$2:$H$300,0)),(ISNUMBER(MATCH(E32,'Apr 10'!$G$2:$G$300,0))))),"Found","Not Found")</f>
        <v>Not Found</v>
      </c>
      <c r="N32" s="58">
        <f t="shared" si="0"/>
        <v>0</v>
      </c>
      <c r="O32" s="57" t="str">
        <f t="shared" si="1"/>
        <v>Yes</v>
      </c>
    </row>
    <row r="33" spans="1:15" ht="15" customHeight="1">
      <c r="A33" s="74"/>
      <c r="B33" s="76" t="s">
        <v>1444</v>
      </c>
      <c r="C33" s="77"/>
      <c r="D33" s="58" t="s">
        <v>1445</v>
      </c>
      <c r="E33" s="58" t="s">
        <v>1446</v>
      </c>
      <c r="F33" s="58"/>
      <c r="G33" s="58" t="str">
        <f>IF(OR(OR(ISNUMBER(MATCH(C33,'Apr 4'!$E$2:$E$300,0)),ISNUMBER(MATCH(C33,'Apr 4'!$F$2:$F$300,0))),AND(ISNUMBER(MATCH(D33,'Apr 4'!$H$2:$H$300,0)),(ISNUMBER(MATCH(E33,'Apr 4'!$G$2:$G$300,0))))),"Found","Not Found")</f>
        <v>Not Found</v>
      </c>
      <c r="H33" s="58" t="str">
        <f>IF(OR(OR(ISNUMBER(MATCH(C33,'Apr 5'!$E$2:$E$300,0)),ISNUMBER(MATCH(C33,'Apr 5'!$F$2:$F$300,0))),AND(ISNUMBER(MATCH(D33,'Apr 5'!$H$2:$H$300,0)),(ISNUMBER(MATCH(E33,'Apr 5'!$G$2:$G$300,0))))),"Found","Not Found")</f>
        <v>Not Found</v>
      </c>
      <c r="I33" s="56" t="str">
        <f>IF(OR(OR(ISNUMBER(MATCH(C33,'Apr 6'!$E$2:$E$300,0)),ISNUMBER(MATCH(C33,'Apr 6'!$F$2:$F$300,0))),AND(ISNUMBER(MATCH(D33,'Apr 6'!$H$2:$H$300,0)),(ISNUMBER(MATCH(E33,'Apr 6'!$G$2:$G$300,0))))),"Found","Not Found")</f>
        <v>Not Found</v>
      </c>
      <c r="J33" s="58" t="str">
        <f>IF(OR(OR(ISNUMBER(MATCH(C33,'Apr 7'!$E$2:$E$300,0)),ISNUMBER(MATCH(C33,'Apr 7'!$F$2:$F$300,0))),AND(ISNUMBER(MATCH(D33,'Apr 7'!$H$2:$H$300,0)),(ISNUMBER(MATCH(E33,'Apr 7'!$G$2:$G$300,0))))),"Found","Not Found")</f>
        <v>Not Found</v>
      </c>
      <c r="K33" s="58" t="str">
        <f>IF(OR(OR(ISNUMBER(MATCH(C33,'Apr 8'!$E$2:$E$300,0)),ISNUMBER(MATCH(C33,'Apr 8'!$F$2:$F$300,0))),AND(ISNUMBER(MATCH(D33,'Apr 8'!$H$2:$H$300,0)),(ISNUMBER(MATCH(E33,'Apr 8'!$G$2:$G$300,0))))),"Found","Not Found")</f>
        <v>Not Found</v>
      </c>
      <c r="L33" s="58" t="str">
        <f>IF(OR(OR(ISNUMBER(MATCH(C33,'Apr 9'!$E$2:$E$300,0)),ISNUMBER(MATCH(C33,'Apr 9'!$F$2:$F$300,0))),AND(ISNUMBER(MATCH(D33,'Apr 9'!$H$2:$H$300,0)),(ISNUMBER(MATCH(E33,'Apr 9'!$G$2:$G$300,0))))),"Found","Not Found")</f>
        <v>Not Found</v>
      </c>
      <c r="M33" s="58" t="str">
        <f>IF(OR(OR(ISNUMBER(MATCH(C33,'Apr 10'!$E$2:$E$300,0)),ISNUMBER(MATCH(C33,'Apr 10'!$F$2:$F$300,0))),AND(ISNUMBER(MATCH(D33,'Apr 10'!$H$2:$H$300,0)),(ISNUMBER(MATCH(E33,'Apr 10'!$G$2:$G$300,0))))),"Found","Not Found")</f>
        <v>Not Found</v>
      </c>
      <c r="N33" s="58">
        <f t="shared" si="0"/>
        <v>0</v>
      </c>
      <c r="O33" s="57" t="str">
        <f t="shared" si="1"/>
        <v>Yes</v>
      </c>
    </row>
    <row r="34" spans="1:15" ht="15" customHeight="1">
      <c r="A34" s="74"/>
      <c r="B34" s="59" t="s">
        <v>1447</v>
      </c>
      <c r="C34" s="77"/>
      <c r="D34" s="58" t="s">
        <v>1448</v>
      </c>
      <c r="E34" s="58" t="s">
        <v>1449</v>
      </c>
      <c r="F34" s="58"/>
      <c r="G34" s="58" t="str">
        <f>IF(OR(OR(ISNUMBER(MATCH(C34,'Apr 4'!$E$2:$E$300,0)),ISNUMBER(MATCH(C34,'Apr 4'!$F$2:$F$300,0))),AND(ISNUMBER(MATCH(D34,'Apr 4'!$H$2:$H$300,0)),(ISNUMBER(MATCH(E34,'Apr 4'!$G$2:$G$300,0))))),"Found","Not Found")</f>
        <v>Not Found</v>
      </c>
      <c r="H34" s="58" t="str">
        <f>IF(OR(OR(ISNUMBER(MATCH(C34,'Apr 5'!$E$2:$E$300,0)),ISNUMBER(MATCH(C34,'Apr 5'!$F$2:$F$300,0))),AND(ISNUMBER(MATCH(D34,'Apr 5'!$H$2:$H$300,0)),(ISNUMBER(MATCH(E34,'Apr 5'!$G$2:$G$300,0))))),"Found","Not Found")</f>
        <v>Not Found</v>
      </c>
      <c r="I34" s="56" t="str">
        <f>IF(OR(OR(ISNUMBER(MATCH(C34,'Apr 6'!$E$2:$E$300,0)),ISNUMBER(MATCH(C34,'Apr 6'!$F$2:$F$300,0))),AND(ISNUMBER(MATCH(D34,'Apr 6'!$H$2:$H$300,0)),(ISNUMBER(MATCH(E34,'Apr 6'!$G$2:$G$300,0))))),"Found","Not Found")</f>
        <v>Not Found</v>
      </c>
      <c r="J34" s="58" t="str">
        <f>IF(OR(OR(ISNUMBER(MATCH(C34,'Apr 7'!$E$2:$E$300,0)),ISNUMBER(MATCH(C34,'Apr 7'!$F$2:$F$300,0))),AND(ISNUMBER(MATCH(D34,'Apr 7'!$H$2:$H$300,0)),(ISNUMBER(MATCH(E34,'Apr 7'!$G$2:$G$300,0))))),"Found","Not Found")</f>
        <v>Not Found</v>
      </c>
      <c r="K34" s="58" t="str">
        <f>IF(OR(OR(ISNUMBER(MATCH(C34,'Apr 8'!$E$2:$E$300,0)),ISNUMBER(MATCH(C34,'Apr 8'!$F$2:$F$300,0))),AND(ISNUMBER(MATCH(D34,'Apr 8'!$H$2:$H$300,0)),(ISNUMBER(MATCH(E34,'Apr 8'!$G$2:$G$300,0))))),"Found","Not Found")</f>
        <v>Not Found</v>
      </c>
      <c r="L34" s="58" t="str">
        <f>IF(OR(OR(ISNUMBER(MATCH(C34,'Apr 9'!$E$2:$E$300,0)),ISNUMBER(MATCH(C34,'Apr 9'!$F$2:$F$300,0))),AND(ISNUMBER(MATCH(D34,'Apr 9'!$H$2:$H$300,0)),(ISNUMBER(MATCH(E34,'Apr 9'!$G$2:$G$300,0))))),"Found","Not Found")</f>
        <v>Not Found</v>
      </c>
      <c r="M34" s="58" t="str">
        <f>IF(OR(OR(ISNUMBER(MATCH(C34,'Apr 10'!$E$2:$E$300,0)),ISNUMBER(MATCH(C34,'Apr 10'!$F$2:$F$300,0))),AND(ISNUMBER(MATCH(D34,'Apr 10'!$H$2:$H$300,0)),(ISNUMBER(MATCH(E34,'Apr 10'!$G$2:$G$300,0))))),"Found","Not Found")</f>
        <v>Not Found</v>
      </c>
      <c r="N34" s="58">
        <f t="shared" si="0"/>
        <v>0</v>
      </c>
      <c r="O34" s="57" t="str">
        <f t="shared" si="1"/>
        <v>Yes</v>
      </c>
    </row>
    <row r="35" spans="1:15" ht="15" hidden="1" customHeight="1">
      <c r="A35" s="74"/>
      <c r="B35" s="59" t="s">
        <v>1450</v>
      </c>
      <c r="C35" s="77" t="s">
        <v>125</v>
      </c>
      <c r="D35" s="58" t="s">
        <v>1451</v>
      </c>
      <c r="E35" s="58" t="s">
        <v>1452</v>
      </c>
      <c r="F35" s="58"/>
      <c r="G35" s="58" t="str">
        <f>IF(OR(OR(ISNUMBER(MATCH(C35,'Apr 4'!$E$2:$E$300,0)),ISNUMBER(MATCH(C35,'Apr 4'!$F$2:$F$300,0))),AND(ISNUMBER(MATCH(D35,'Apr 4'!$H$2:$H$300,0)),(ISNUMBER(MATCH(E35,'Apr 4'!$G$2:$G$300,0))))),"Found","Not Found")</f>
        <v>Not Found</v>
      </c>
      <c r="H35" s="58" t="str">
        <f>IF(OR(OR(ISNUMBER(MATCH(C35,'Apr 5'!$E$2:$E$300,0)),ISNUMBER(MATCH(C35,'Apr 5'!$F$2:$F$300,0))),AND(ISNUMBER(MATCH(D35,'Apr 5'!$H$2:$H$300,0)),(ISNUMBER(MATCH(E35,'Apr 5'!$G$2:$G$300,0))))),"Found","Not Found")</f>
        <v>Not Found</v>
      </c>
      <c r="I35" s="56" t="str">
        <f>IF(OR(OR(ISNUMBER(MATCH(C35,'Apr 6'!$E$2:$E$300,0)),ISNUMBER(MATCH(C35,'Apr 6'!$F$2:$F$300,0))),AND(ISNUMBER(MATCH(D35,'Apr 6'!$H$2:$H$300,0)),(ISNUMBER(MATCH(E35,'Apr 6'!$G$2:$G$300,0))))),"Found","Not Found")</f>
        <v>Found</v>
      </c>
      <c r="J35" s="58" t="str">
        <f>IF(OR(OR(ISNUMBER(MATCH(C35,'Apr 7'!$E$2:$E$300,0)),ISNUMBER(MATCH(C35,'Apr 7'!$F$2:$F$300,0))),AND(ISNUMBER(MATCH(D35,'Apr 7'!$H$2:$H$300,0)),(ISNUMBER(MATCH(E35,'Apr 7'!$G$2:$G$300,0))))),"Found","Not Found")</f>
        <v>Found</v>
      </c>
      <c r="K35" s="58" t="str">
        <f>IF(OR(OR(ISNUMBER(MATCH(C35,'Apr 8'!$E$2:$E$300,0)),ISNUMBER(MATCH(C35,'Apr 8'!$F$2:$F$300,0))),AND(ISNUMBER(MATCH(D35,'Apr 8'!$H$2:$H$300,0)),(ISNUMBER(MATCH(E35,'Apr 8'!$G$2:$G$300,0))))),"Found","Not Found")</f>
        <v>Not Found</v>
      </c>
      <c r="L35" s="58" t="str">
        <f>IF(OR(OR(ISNUMBER(MATCH(C35,'Apr 9'!$E$2:$E$300,0)),ISNUMBER(MATCH(C35,'Apr 9'!$F$2:$F$300,0))),AND(ISNUMBER(MATCH(D35,'Apr 9'!$H$2:$H$300,0)),(ISNUMBER(MATCH(E35,'Apr 9'!$G$2:$G$300,0))))),"Found","Not Found")</f>
        <v>Not Found</v>
      </c>
      <c r="M35" s="58" t="str">
        <f>IF(OR(OR(ISNUMBER(MATCH(C35,'Apr 10'!$E$2:$E$300,0)),ISNUMBER(MATCH(C35,'Apr 10'!$F$2:$F$300,0))),AND(ISNUMBER(MATCH(D35,'Apr 10'!$H$2:$H$300,0)),(ISNUMBER(MATCH(E35,'Apr 10'!$G$2:$G$300,0))))),"Found","Not Found")</f>
        <v>Not Found</v>
      </c>
      <c r="N35" s="58">
        <f t="shared" si="0"/>
        <v>2</v>
      </c>
      <c r="O35" s="57" t="str">
        <f t="shared" si="1"/>
        <v>No</v>
      </c>
    </row>
    <row r="36" spans="1:15" ht="15" hidden="1" customHeight="1">
      <c r="B36" s="78" t="s">
        <v>432</v>
      </c>
      <c r="C36" s="77" t="s">
        <v>54</v>
      </c>
      <c r="D36" s="61" t="s">
        <v>431</v>
      </c>
      <c r="E36" s="61" t="s">
        <v>242</v>
      </c>
      <c r="F36" s="58"/>
      <c r="G36" s="58" t="str">
        <f>IF(OR(OR(ISNUMBER(MATCH(C36,'Apr 4'!$E$2:$E$300,0)),ISNUMBER(MATCH(C36,'Apr 4'!$F$2:$F$300,0))),AND(ISNUMBER(MATCH(D36,'Apr 4'!$H$2:$H$300,0)),(ISNUMBER(MATCH(E36,'Apr 4'!$G$2:$G$300,0))))),"Found","Not Found")</f>
        <v>Found</v>
      </c>
      <c r="H36" s="58" t="str">
        <f>IF(OR(OR(ISNUMBER(MATCH(C36,'Apr 5'!$E$2:$E$300,0)),ISNUMBER(MATCH(C36,'Apr 5'!$F$2:$F$300,0))),AND(ISNUMBER(MATCH(D36,'Apr 5'!$H$2:$H$300,0)),(ISNUMBER(MATCH(E36,'Apr 5'!$G$2:$G$300,0))))),"Found","Not Found")</f>
        <v>Found</v>
      </c>
      <c r="I36" s="56" t="str">
        <f>IF(OR(OR(ISNUMBER(MATCH(C36,'Apr 6'!$E$2:$E$300,0)),ISNUMBER(MATCH(C36,'Apr 6'!$F$2:$F$300,0))),AND(ISNUMBER(MATCH(D36,'Apr 6'!$H$2:$H$300,0)),(ISNUMBER(MATCH(E36,'Apr 6'!$G$2:$G$300,0))))),"Found","Not Found")</f>
        <v>Found</v>
      </c>
      <c r="J36" s="58" t="str">
        <f>IF(OR(OR(ISNUMBER(MATCH(C36,'Apr 7'!$E$2:$E$300,0)),ISNUMBER(MATCH(C36,'Apr 7'!$F$2:$F$300,0))),AND(ISNUMBER(MATCH(D36,'Apr 7'!$H$2:$H$300,0)),(ISNUMBER(MATCH(E36,'Apr 7'!$G$2:$G$300,0))))),"Found","Not Found")</f>
        <v>Found</v>
      </c>
      <c r="K36" s="58" t="str">
        <f>IF(OR(OR(ISNUMBER(MATCH(C36,'Apr 8'!$E$2:$E$300,0)),ISNUMBER(MATCH(C36,'Apr 8'!$F$2:$F$300,0))),AND(ISNUMBER(MATCH(D36,'Apr 8'!$H$2:$H$300,0)),(ISNUMBER(MATCH(E36,'Apr 8'!$G$2:$G$300,0))))),"Found","Not Found")</f>
        <v>Found</v>
      </c>
      <c r="L36" s="58" t="str">
        <f>IF(OR(OR(ISNUMBER(MATCH(C36,'Apr 9'!$E$2:$E$300,0)),ISNUMBER(MATCH(C36,'Apr 9'!$F$2:$F$300,0))),AND(ISNUMBER(MATCH(D36,'Apr 9'!$H$2:$H$300,0)),(ISNUMBER(MATCH(E36,'Apr 9'!$G$2:$G$300,0))))),"Found","Not Found")</f>
        <v>Found</v>
      </c>
      <c r="M36" s="58" t="str">
        <f>IF(OR(OR(ISNUMBER(MATCH(C36,'Apr 10'!$E$2:$E$300,0)),ISNUMBER(MATCH(C36,'Apr 10'!$F$2:$F$300,0))),AND(ISNUMBER(MATCH(D36,'Apr 10'!$H$2:$H$300,0)),(ISNUMBER(MATCH(E36,'Apr 10'!$G$2:$G$300,0))))),"Found","Not Found")</f>
        <v>Found</v>
      </c>
      <c r="N36" s="58">
        <f t="shared" si="0"/>
        <v>7</v>
      </c>
      <c r="O36" s="57" t="str">
        <f t="shared" si="1"/>
        <v>No</v>
      </c>
    </row>
    <row r="37" spans="1:15" ht="15" hidden="1" customHeight="1">
      <c r="B37" s="76" t="s">
        <v>1453</v>
      </c>
      <c r="C37" s="77" t="s">
        <v>76</v>
      </c>
      <c r="D37" s="58" t="s">
        <v>1454</v>
      </c>
      <c r="E37" s="61" t="s">
        <v>1455</v>
      </c>
      <c r="F37" s="58"/>
      <c r="G37" s="58" t="str">
        <f>IF(OR(OR(ISNUMBER(MATCH(C37,'Apr 4'!$E$2:$E$300,0)),ISNUMBER(MATCH(C37,'Apr 4'!$F$2:$F$300,0))),AND(ISNUMBER(MATCH(D37,'Apr 4'!$H$2:$H$300,0)),(ISNUMBER(MATCH(E37,'Apr 4'!$G$2:$G$300,0))))),"Found","Not Found")</f>
        <v>Found</v>
      </c>
      <c r="H37" s="58" t="str">
        <f>IF(OR(OR(ISNUMBER(MATCH(C37,'Apr 5'!$E$2:$E$300,0)),ISNUMBER(MATCH(C37,'Apr 5'!$F$2:$F$300,0))),AND(ISNUMBER(MATCH(D37,'Apr 5'!$H$2:$H$300,0)),(ISNUMBER(MATCH(E37,'Apr 5'!$G$2:$G$300,0))))),"Found","Not Found")</f>
        <v>Found</v>
      </c>
      <c r="I37" s="56" t="str">
        <f>IF(OR(OR(ISNUMBER(MATCH(C37,'Apr 6'!$E$2:$E$300,0)),ISNUMBER(MATCH(C37,'Apr 6'!$F$2:$F$300,0))),AND(ISNUMBER(MATCH(D37,'Apr 6'!$H$2:$H$300,0)),(ISNUMBER(MATCH(E37,'Apr 6'!$G$2:$G$300,0))))),"Found","Not Found")</f>
        <v>Found</v>
      </c>
      <c r="J37" s="58" t="str">
        <f>IF(OR(OR(ISNUMBER(MATCH(C37,'Apr 7'!$E$2:$E$300,0)),ISNUMBER(MATCH(C37,'Apr 7'!$F$2:$F$300,0))),AND(ISNUMBER(MATCH(D37,'Apr 7'!$H$2:$H$300,0)),(ISNUMBER(MATCH(E37,'Apr 7'!$G$2:$G$300,0))))),"Found","Not Found")</f>
        <v>Found</v>
      </c>
      <c r="K37" s="58" t="str">
        <f>IF(OR(OR(ISNUMBER(MATCH(C37,'Apr 8'!$E$2:$E$300,0)),ISNUMBER(MATCH(C37,'Apr 8'!$F$2:$F$300,0))),AND(ISNUMBER(MATCH(D37,'Apr 8'!$H$2:$H$300,0)),(ISNUMBER(MATCH(E37,'Apr 8'!$G$2:$G$300,0))))),"Found","Not Found")</f>
        <v>Found</v>
      </c>
      <c r="L37" s="58" t="str">
        <f>IF(OR(OR(ISNUMBER(MATCH(C37,'Apr 9'!$E$2:$E$300,0)),ISNUMBER(MATCH(C37,'Apr 9'!$F$2:$F$300,0))),AND(ISNUMBER(MATCH(D37,'Apr 9'!$H$2:$H$300,0)),(ISNUMBER(MATCH(E37,'Apr 9'!$G$2:$G$300,0))))),"Found","Not Found")</f>
        <v>Not Found</v>
      </c>
      <c r="M37" s="58" t="str">
        <f>IF(OR(OR(ISNUMBER(MATCH(C37,'Apr 10'!$E$2:$E$300,0)),ISNUMBER(MATCH(C37,'Apr 10'!$F$2:$F$300,0))),AND(ISNUMBER(MATCH(D37,'Apr 10'!$H$2:$H$300,0)),(ISNUMBER(MATCH(E37,'Apr 10'!$G$2:$G$300,0))))),"Found","Not Found")</f>
        <v>Not Found</v>
      </c>
      <c r="N37" s="58">
        <f t="shared" si="0"/>
        <v>5</v>
      </c>
      <c r="O37" s="57" t="str">
        <f t="shared" si="1"/>
        <v>No</v>
      </c>
    </row>
    <row r="38" spans="1:15" ht="15" hidden="1" customHeight="1">
      <c r="B38" s="76" t="s">
        <v>1456</v>
      </c>
      <c r="C38" s="77" t="s">
        <v>81</v>
      </c>
      <c r="D38" s="61" t="s">
        <v>1457</v>
      </c>
      <c r="E38" s="61" t="s">
        <v>1458</v>
      </c>
      <c r="F38" s="58"/>
      <c r="G38" s="58" t="str">
        <f>IF(OR(OR(ISNUMBER(MATCH(C38,'Apr 4'!$E$2:$E$300,0)),ISNUMBER(MATCH(C38,'Apr 4'!$F$2:$F$300,0))),AND(ISNUMBER(MATCH(D38,'Apr 4'!$H$2:$H$300,0)),(ISNUMBER(MATCH(E38,'Apr 4'!$G$2:$G$300,0))))),"Found","Not Found")</f>
        <v>Found</v>
      </c>
      <c r="H38" s="58" t="str">
        <f>IF(OR(OR(ISNUMBER(MATCH(C38,'Apr 5'!$E$2:$E$300,0)),ISNUMBER(MATCH(C38,'Apr 5'!$F$2:$F$300,0))),AND(ISNUMBER(MATCH(D38,'Apr 5'!$H$2:$H$300,0)),(ISNUMBER(MATCH(E38,'Apr 5'!$G$2:$G$300,0))))),"Found","Not Found")</f>
        <v>Found</v>
      </c>
      <c r="I38" s="56" t="str">
        <f>IF(OR(OR(ISNUMBER(MATCH(C38,'Apr 6'!$E$2:$E$300,0)),ISNUMBER(MATCH(C38,'Apr 6'!$F$2:$F$300,0))),AND(ISNUMBER(MATCH(D38,'Apr 6'!$H$2:$H$300,0)),(ISNUMBER(MATCH(E38,'Apr 6'!$G$2:$G$300,0))))),"Found","Not Found")</f>
        <v>Found</v>
      </c>
      <c r="J38" s="58" t="str">
        <f>IF(OR(OR(ISNUMBER(MATCH(C38,'Apr 7'!$E$2:$E$300,0)),ISNUMBER(MATCH(C38,'Apr 7'!$F$2:$F$300,0))),AND(ISNUMBER(MATCH(D38,'Apr 7'!$H$2:$H$300,0)),(ISNUMBER(MATCH(E38,'Apr 7'!$G$2:$G$300,0))))),"Found","Not Found")</f>
        <v>Found</v>
      </c>
      <c r="K38" s="58" t="str">
        <f>IF(OR(OR(ISNUMBER(MATCH(C38,'Apr 8'!$E$2:$E$300,0)),ISNUMBER(MATCH(C38,'Apr 8'!$F$2:$F$300,0))),AND(ISNUMBER(MATCH(D38,'Apr 8'!$H$2:$H$300,0)),(ISNUMBER(MATCH(E38,'Apr 8'!$G$2:$G$300,0))))),"Found","Not Found")</f>
        <v>Found</v>
      </c>
      <c r="L38" s="58" t="str">
        <f>IF(OR(OR(ISNUMBER(MATCH(C38,'Apr 9'!$E$2:$E$300,0)),ISNUMBER(MATCH(C38,'Apr 9'!$F$2:$F$300,0))),AND(ISNUMBER(MATCH(D38,'Apr 9'!$H$2:$H$300,0)),(ISNUMBER(MATCH(E38,'Apr 9'!$G$2:$G$300,0))))),"Found","Not Found")</f>
        <v>Found</v>
      </c>
      <c r="M38" s="58" t="str">
        <f>IF(OR(OR(ISNUMBER(MATCH(C38,'Apr 10'!$E$2:$E$300,0)),ISNUMBER(MATCH(C38,'Apr 10'!$F$2:$F$300,0))),AND(ISNUMBER(MATCH(D38,'Apr 10'!$H$2:$H$300,0)),(ISNUMBER(MATCH(E38,'Apr 10'!$G$2:$G$300,0))))),"Found","Not Found")</f>
        <v>Not Found</v>
      </c>
      <c r="N38" s="58">
        <f t="shared" si="0"/>
        <v>6</v>
      </c>
      <c r="O38" s="57" t="str">
        <f t="shared" si="1"/>
        <v>No</v>
      </c>
    </row>
    <row r="39" spans="1:15" ht="15" hidden="1" customHeight="1">
      <c r="B39" s="59" t="s">
        <v>1459</v>
      </c>
      <c r="C39" s="77" t="s">
        <v>1460</v>
      </c>
      <c r="D39" s="58" t="s">
        <v>151</v>
      </c>
      <c r="E39" s="58" t="s">
        <v>150</v>
      </c>
      <c r="F39" s="58"/>
      <c r="G39" s="58" t="str">
        <f>IF(OR(OR(ISNUMBER(MATCH(C39,'Apr 4'!$E$2:$E$300,0)),ISNUMBER(MATCH(C39,'Apr 4'!$F$2:$F$300,0))),AND(ISNUMBER(MATCH(D39,'Apr 4'!$H$2:$H$300,0)),(ISNUMBER(MATCH(E39,'Apr 4'!$G$2:$G$300,0))))),"Found","Not Found")</f>
        <v>Found</v>
      </c>
      <c r="H39" s="58" t="str">
        <f>IF(OR(OR(ISNUMBER(MATCH(C39,'Apr 5'!$E$2:$E$300,0)),ISNUMBER(MATCH(C39,'Apr 5'!$F$2:$F$300,0))),AND(ISNUMBER(MATCH(D39,'Apr 5'!$H$2:$H$300,0)),(ISNUMBER(MATCH(E39,'Apr 5'!$G$2:$G$300,0))))),"Found","Not Found")</f>
        <v>Not Found</v>
      </c>
      <c r="I39" s="56" t="str">
        <f>IF(OR(OR(ISNUMBER(MATCH(C39,'Apr 6'!$E$2:$E$300,0)),ISNUMBER(MATCH(C39,'Apr 6'!$F$2:$F$300,0))),AND(ISNUMBER(MATCH(D39,'Apr 6'!$H$2:$H$300,0)),(ISNUMBER(MATCH(E39,'Apr 6'!$G$2:$G$300,0))))),"Found","Not Found")</f>
        <v>Found</v>
      </c>
      <c r="J39" s="58" t="str">
        <f>IF(OR(OR(ISNUMBER(MATCH(C39,'Apr 7'!$E$2:$E$300,0)),ISNUMBER(MATCH(C39,'Apr 7'!$F$2:$F$300,0))),AND(ISNUMBER(MATCH(D39,'Apr 7'!$H$2:$H$300,0)),(ISNUMBER(MATCH(E39,'Apr 7'!$G$2:$G$300,0))))),"Found","Not Found")</f>
        <v>Found</v>
      </c>
      <c r="K39" s="58" t="str">
        <f>IF(OR(OR(ISNUMBER(MATCH(C39,'Apr 8'!$E$2:$E$300,0)),ISNUMBER(MATCH(C39,'Apr 8'!$F$2:$F$300,0))),AND(ISNUMBER(MATCH(D39,'Apr 8'!$H$2:$H$300,0)),(ISNUMBER(MATCH(E39,'Apr 8'!$G$2:$G$300,0))))),"Found","Not Found")</f>
        <v>Found</v>
      </c>
      <c r="L39" s="58" t="str">
        <f>IF(OR(OR(ISNUMBER(MATCH(C39,'Apr 9'!$E$2:$E$300,0)),ISNUMBER(MATCH(C39,'Apr 9'!$F$2:$F$300,0))),AND(ISNUMBER(MATCH(D39,'Apr 9'!$H$2:$H$300,0)),(ISNUMBER(MATCH(E39,'Apr 9'!$G$2:$G$300,0))))),"Found","Not Found")</f>
        <v>Found</v>
      </c>
      <c r="M39" s="58" t="str">
        <f>IF(OR(OR(ISNUMBER(MATCH(C39,'Apr 10'!$E$2:$E$300,0)),ISNUMBER(MATCH(C39,'Apr 10'!$F$2:$F$300,0))),AND(ISNUMBER(MATCH(D39,'Apr 10'!$H$2:$H$300,0)),(ISNUMBER(MATCH(E39,'Apr 10'!$G$2:$G$300,0))))),"Found","Not Found")</f>
        <v>Found</v>
      </c>
      <c r="N39" s="58">
        <f t="shared" si="0"/>
        <v>6</v>
      </c>
      <c r="O39" s="57" t="str">
        <f t="shared" si="1"/>
        <v>No</v>
      </c>
    </row>
    <row r="40" spans="1:15" ht="15" hidden="1" customHeight="1">
      <c r="B40" s="59" t="s">
        <v>1461</v>
      </c>
      <c r="C40" s="79" t="s">
        <v>1462</v>
      </c>
      <c r="D40" s="58" t="s">
        <v>1463</v>
      </c>
      <c r="E40" s="58" t="s">
        <v>1464</v>
      </c>
      <c r="F40" s="58"/>
      <c r="G40" s="58" t="str">
        <f>IF(OR(OR(ISNUMBER(MATCH(C40,'Apr 4'!$E$2:$E$300,0)),ISNUMBER(MATCH(C40,'Apr 4'!$F$2:$F$300,0))),AND(ISNUMBER(MATCH(D40,'Apr 4'!$H$2:$H$300,0)),(ISNUMBER(MATCH(E40,'Apr 4'!$G$2:$G$300,0))))),"Found","Not Found")</f>
        <v>Found</v>
      </c>
      <c r="H40" s="58" t="str">
        <f>IF(OR(OR(ISNUMBER(MATCH(C40,'Apr 5'!$E$2:$E$300,0)),ISNUMBER(MATCH(C40,'Apr 5'!$F$2:$F$300,0))),AND(ISNUMBER(MATCH(D40,'Apr 5'!$H$2:$H$300,0)),(ISNUMBER(MATCH(E40,'Apr 5'!$G$2:$G$300,0))))),"Found","Not Found")</f>
        <v>Found</v>
      </c>
      <c r="I40" s="56" t="str">
        <f>IF(OR(OR(ISNUMBER(MATCH(C40,'Apr 6'!$E$2:$E$300,0)),ISNUMBER(MATCH(C40,'Apr 6'!$F$2:$F$300,0))),AND(ISNUMBER(MATCH(D40,'Apr 6'!$H$2:$H$300,0)),(ISNUMBER(MATCH(E40,'Apr 6'!$G$2:$G$300,0))))),"Found","Not Found")</f>
        <v>Found</v>
      </c>
      <c r="J40" s="58" t="str">
        <f>IF(OR(OR(ISNUMBER(MATCH(C40,'Apr 7'!$E$2:$E$300,0)),ISNUMBER(MATCH(C40,'Apr 7'!$F$2:$F$300,0))),AND(ISNUMBER(MATCH(D40,'Apr 7'!$H$2:$H$300,0)),(ISNUMBER(MATCH(E40,'Apr 7'!$G$2:$G$300,0))))),"Found","Not Found")</f>
        <v>Found</v>
      </c>
      <c r="K40" s="58" t="str">
        <f>IF(OR(OR(ISNUMBER(MATCH(C40,'Apr 8'!$E$2:$E$300,0)),ISNUMBER(MATCH(C40,'Apr 8'!$F$2:$F$300,0))),AND(ISNUMBER(MATCH(D40,'Apr 8'!$H$2:$H$300,0)),(ISNUMBER(MATCH(E40,'Apr 8'!$G$2:$G$300,0))))),"Found","Not Found")</f>
        <v>Found</v>
      </c>
      <c r="L40" s="58" t="str">
        <f>IF(OR(OR(ISNUMBER(MATCH(C40,'Apr 9'!$E$2:$E$300,0)),ISNUMBER(MATCH(C40,'Apr 9'!$F$2:$F$300,0))),AND(ISNUMBER(MATCH(D40,'Apr 9'!$H$2:$H$300,0)),(ISNUMBER(MATCH(E40,'Apr 9'!$G$2:$G$300,0))))),"Found","Not Found")</f>
        <v>Found</v>
      </c>
      <c r="M40" s="58" t="str">
        <f>IF(OR(OR(ISNUMBER(MATCH(C40,'Apr 10'!$E$2:$E$300,0)),ISNUMBER(MATCH(C40,'Apr 10'!$F$2:$F$300,0))),AND(ISNUMBER(MATCH(D40,'Apr 10'!$H$2:$H$300,0)),(ISNUMBER(MATCH(E40,'Apr 10'!$G$2:$G$300,0))))),"Found","Not Found")</f>
        <v>Found</v>
      </c>
      <c r="N40" s="58">
        <f t="shared" si="0"/>
        <v>7</v>
      </c>
      <c r="O40" s="57" t="str">
        <f t="shared" si="1"/>
        <v>No</v>
      </c>
    </row>
    <row r="41" spans="1:15" ht="15" hidden="1" customHeight="1">
      <c r="B41" s="59" t="s">
        <v>1465</v>
      </c>
      <c r="C41" s="79" t="s">
        <v>108</v>
      </c>
      <c r="D41" s="58" t="s">
        <v>565</v>
      </c>
      <c r="E41" s="58" t="s">
        <v>1466</v>
      </c>
      <c r="F41" s="58"/>
      <c r="G41" s="58" t="str">
        <f>IF(OR(OR(ISNUMBER(MATCH(C41,'Apr 4'!$E$2:$E$300,0)),ISNUMBER(MATCH(C41,'Apr 4'!$F$2:$F$300,0))),AND(ISNUMBER(MATCH(D41,'Apr 4'!$H$2:$H$300,0)),(ISNUMBER(MATCH(E41,'Apr 4'!$G$2:$G$300,0))))),"Found","Not Found")</f>
        <v>Not Found</v>
      </c>
      <c r="H41" s="58" t="str">
        <f>IF(OR(OR(ISNUMBER(MATCH(C41,'Apr 5'!$E$2:$E$300,0)),ISNUMBER(MATCH(C41,'Apr 5'!$F$2:$F$300,0))),AND(ISNUMBER(MATCH(D41,'Apr 5'!$H$2:$H$300,0)),(ISNUMBER(MATCH(E41,'Apr 5'!$G$2:$G$300,0))))),"Found","Not Found")</f>
        <v>Found</v>
      </c>
      <c r="I41" s="56" t="str">
        <f>IF(OR(OR(ISNUMBER(MATCH(C41,'Apr 6'!$E$2:$E$300,0)),ISNUMBER(MATCH(C41,'Apr 6'!$F$2:$F$300,0))),AND(ISNUMBER(MATCH(D41,'Apr 6'!$H$2:$H$300,0)),(ISNUMBER(MATCH(E41,'Apr 6'!$G$2:$G$300,0))))),"Found","Not Found")</f>
        <v>Found</v>
      </c>
      <c r="J41" s="58" t="str">
        <f>IF(OR(OR(ISNUMBER(MATCH(C41,'Apr 7'!$E$2:$E$300,0)),ISNUMBER(MATCH(C41,'Apr 7'!$F$2:$F$300,0))),AND(ISNUMBER(MATCH(D41,'Apr 7'!$H$2:$H$300,0)),(ISNUMBER(MATCH(E41,'Apr 7'!$G$2:$G$300,0))))),"Found","Not Found")</f>
        <v>Found</v>
      </c>
      <c r="K41" s="58" t="str">
        <f>IF(OR(OR(ISNUMBER(MATCH(C41,'Apr 8'!$E$2:$E$300,0)),ISNUMBER(MATCH(C41,'Apr 8'!$F$2:$F$300,0))),AND(ISNUMBER(MATCH(D41,'Apr 8'!$H$2:$H$300,0)),(ISNUMBER(MATCH(E41,'Apr 8'!$G$2:$G$300,0))))),"Found","Not Found")</f>
        <v>Found</v>
      </c>
      <c r="L41" s="58" t="str">
        <f>IF(OR(OR(ISNUMBER(MATCH(C41,'Apr 9'!$E$2:$E$300,0)),ISNUMBER(MATCH(C41,'Apr 9'!$F$2:$F$300,0))),AND(ISNUMBER(MATCH(D41,'Apr 9'!$H$2:$H$300,0)),(ISNUMBER(MATCH(E41,'Apr 9'!$G$2:$G$300,0))))),"Found","Not Found")</f>
        <v>Not Found</v>
      </c>
      <c r="M41" s="58" t="str">
        <f>IF(OR(OR(ISNUMBER(MATCH(C41,'Apr 10'!$E$2:$E$300,0)),ISNUMBER(MATCH(C41,'Apr 10'!$F$2:$F$300,0))),AND(ISNUMBER(MATCH(D41,'Apr 10'!$H$2:$H$300,0)),(ISNUMBER(MATCH(E41,'Apr 10'!$G$2:$G$300,0))))),"Found","Not Found")</f>
        <v>Found</v>
      </c>
      <c r="N41" s="58">
        <f t="shared" si="0"/>
        <v>5</v>
      </c>
      <c r="O41" s="57" t="str">
        <f t="shared" si="1"/>
        <v>No</v>
      </c>
    </row>
    <row r="42" spans="1:15" ht="15" hidden="1" customHeight="1">
      <c r="B42" s="59" t="s">
        <v>1467</v>
      </c>
      <c r="C42" s="79" t="s">
        <v>1468</v>
      </c>
      <c r="D42" s="58" t="s">
        <v>98</v>
      </c>
      <c r="E42" s="58" t="s">
        <v>97</v>
      </c>
      <c r="F42" s="58"/>
      <c r="G42" s="58" t="str">
        <f>IF(OR(OR(ISNUMBER(MATCH(C42,'Apr 4'!$E$2:$E$300,0)),ISNUMBER(MATCH(C42,'Apr 4'!$F$2:$F$300,0))),AND(ISNUMBER(MATCH(D42,'Apr 4'!$H$2:$H$300,0)),(ISNUMBER(MATCH(E42,'Apr 4'!$G$2:$G$300,0))))),"Found","Not Found")</f>
        <v>Not Found</v>
      </c>
      <c r="H42" s="58" t="str">
        <f>IF(OR(OR(ISNUMBER(MATCH(C42,'Apr 5'!$E$2:$E$300,0)),ISNUMBER(MATCH(C42,'Apr 5'!$F$2:$F$300,0))),AND(ISNUMBER(MATCH(D42,'Apr 5'!$H$2:$H$300,0)),(ISNUMBER(MATCH(E42,'Apr 5'!$G$2:$G$300,0))))),"Found","Not Found")</f>
        <v>Found</v>
      </c>
      <c r="I42" s="56" t="str">
        <f>IF(OR(OR(ISNUMBER(MATCH(C42,'Apr 6'!$E$2:$E$300,0)),ISNUMBER(MATCH(C42,'Apr 6'!$F$2:$F$300,0))),AND(ISNUMBER(MATCH(D42,'Apr 6'!$H$2:$H$300,0)),(ISNUMBER(MATCH(E42,'Apr 6'!$G$2:$G$300,0))))),"Found","Not Found")</f>
        <v>Found</v>
      </c>
      <c r="J42" s="58" t="str">
        <f>IF(OR(OR(ISNUMBER(MATCH(C42,'Apr 7'!$E$2:$E$300,0)),ISNUMBER(MATCH(C42,'Apr 7'!$F$2:$F$300,0))),AND(ISNUMBER(MATCH(D42,'Apr 7'!$H$2:$H$300,0)),(ISNUMBER(MATCH(E42,'Apr 7'!$G$2:$G$300,0))))),"Found","Not Found")</f>
        <v>Found</v>
      </c>
      <c r="K42" s="58" t="str">
        <f>IF(OR(OR(ISNUMBER(MATCH(C42,'Apr 8'!$E$2:$E$300,0)),ISNUMBER(MATCH(C42,'Apr 8'!$F$2:$F$300,0))),AND(ISNUMBER(MATCH(D42,'Apr 8'!$H$2:$H$300,0)),(ISNUMBER(MATCH(E42,'Apr 8'!$G$2:$G$300,0))))),"Found","Not Found")</f>
        <v>Found</v>
      </c>
      <c r="L42" s="58" t="str">
        <f>IF(OR(OR(ISNUMBER(MATCH(C42,'Apr 9'!$E$2:$E$300,0)),ISNUMBER(MATCH(C42,'Apr 9'!$F$2:$F$300,0))),AND(ISNUMBER(MATCH(D42,'Apr 9'!$H$2:$H$300,0)),(ISNUMBER(MATCH(E42,'Apr 9'!$G$2:$G$300,0))))),"Found","Not Found")</f>
        <v>Not Found</v>
      </c>
      <c r="M42" s="58" t="str">
        <f>IF(OR(OR(ISNUMBER(MATCH(C42,'Apr 10'!$E$2:$E$300,0)),ISNUMBER(MATCH(C42,'Apr 10'!$F$2:$F$300,0))),AND(ISNUMBER(MATCH(D42,'Apr 10'!$H$2:$H$300,0)),(ISNUMBER(MATCH(E42,'Apr 10'!$G$2:$G$300,0))))),"Found","Not Found")</f>
        <v>Not Found</v>
      </c>
      <c r="N42" s="58">
        <f t="shared" si="0"/>
        <v>4</v>
      </c>
      <c r="O42" s="57" t="str">
        <f t="shared" si="1"/>
        <v>No</v>
      </c>
    </row>
    <row r="43" spans="1:15" ht="15" hidden="1" customHeight="1">
      <c r="B43" s="59" t="s">
        <v>1469</v>
      </c>
      <c r="C43" s="77" t="s">
        <v>36</v>
      </c>
      <c r="D43" s="58" t="s">
        <v>1470</v>
      </c>
      <c r="E43" s="58" t="s">
        <v>1471</v>
      </c>
      <c r="F43" s="58"/>
      <c r="G43" s="58" t="str">
        <f>IF(OR(OR(ISNUMBER(MATCH(C43,'Apr 4'!$E$2:$E$300,0)),ISNUMBER(MATCH(C43,'Apr 4'!$F$2:$F$300,0))),AND(ISNUMBER(MATCH(D43,'Apr 4'!$H$2:$H$300,0)),(ISNUMBER(MATCH(E43,'Apr 4'!$G$2:$G$300,0))))),"Found","Not Found")</f>
        <v>Found</v>
      </c>
      <c r="H43" s="58" t="str">
        <f>IF(OR(OR(ISNUMBER(MATCH(C43,'Apr 5'!$E$2:$E$300,0)),ISNUMBER(MATCH(C43,'Apr 5'!$F$2:$F$300,0))),AND(ISNUMBER(MATCH(D43,'Apr 5'!$H$2:$H$300,0)),(ISNUMBER(MATCH(E43,'Apr 5'!$G$2:$G$300,0))))),"Found","Not Found")</f>
        <v>Found</v>
      </c>
      <c r="I43" s="56" t="str">
        <f>IF(OR(OR(ISNUMBER(MATCH(C43,'Apr 6'!$E$2:$E$300,0)),ISNUMBER(MATCH(C43,'Apr 6'!$F$2:$F$300,0))),AND(ISNUMBER(MATCH(D43,'Apr 6'!$H$2:$H$300,0)),(ISNUMBER(MATCH(E43,'Apr 6'!$G$2:$G$300,0))))),"Found","Not Found")</f>
        <v>Found</v>
      </c>
      <c r="J43" s="58" t="str">
        <f>IF(OR(OR(ISNUMBER(MATCH(C43,'Apr 7'!$E$2:$E$300,0)),ISNUMBER(MATCH(C43,'Apr 7'!$F$2:$F$300,0))),AND(ISNUMBER(MATCH(D43,'Apr 7'!$H$2:$H$300,0)),(ISNUMBER(MATCH(E43,'Apr 7'!$G$2:$G$300,0))))),"Found","Not Found")</f>
        <v>Found</v>
      </c>
      <c r="K43" s="58" t="str">
        <f>IF(OR(OR(ISNUMBER(MATCH(C43,'Apr 8'!$E$2:$E$300,0)),ISNUMBER(MATCH(C43,'Apr 8'!$F$2:$F$300,0))),AND(ISNUMBER(MATCH(D43,'Apr 8'!$H$2:$H$300,0)),(ISNUMBER(MATCH(E43,'Apr 8'!$G$2:$G$300,0))))),"Found","Not Found")</f>
        <v>Found</v>
      </c>
      <c r="L43" s="58" t="str">
        <f>IF(OR(OR(ISNUMBER(MATCH(C43,'Apr 9'!$E$2:$E$300,0)),ISNUMBER(MATCH(C43,'Apr 9'!$F$2:$F$300,0))),AND(ISNUMBER(MATCH(D43,'Apr 9'!$H$2:$H$300,0)),(ISNUMBER(MATCH(E43,'Apr 9'!$G$2:$G$300,0))))),"Found","Not Found")</f>
        <v>Found</v>
      </c>
      <c r="M43" s="58" t="str">
        <f>IF(OR(OR(ISNUMBER(MATCH(C43,'Apr 10'!$E$2:$E$300,0)),ISNUMBER(MATCH(C43,'Apr 10'!$F$2:$F$300,0))),AND(ISNUMBER(MATCH(D43,'Apr 10'!$H$2:$H$300,0)),(ISNUMBER(MATCH(E43,'Apr 10'!$G$2:$G$300,0))))),"Found","Not Found")</f>
        <v>Found</v>
      </c>
      <c r="N43" s="58">
        <f t="shared" si="0"/>
        <v>7</v>
      </c>
      <c r="O43" s="57" t="str">
        <f t="shared" si="1"/>
        <v>No</v>
      </c>
    </row>
    <row r="44" spans="1:15" ht="15" customHeight="1">
      <c r="B44" s="59" t="s">
        <v>1472</v>
      </c>
      <c r="C44" s="58"/>
      <c r="D44" s="58" t="s">
        <v>1473</v>
      </c>
      <c r="E44" s="58" t="s">
        <v>1474</v>
      </c>
      <c r="F44" s="58"/>
      <c r="G44" s="58" t="str">
        <f>IF(OR(OR(ISNUMBER(MATCH(C44,'Apr 4'!$E$2:$E$300,0)),ISNUMBER(MATCH(C44,'Apr 4'!$F$2:$F$300,0))),AND(ISNUMBER(MATCH(D44,'Apr 4'!$H$2:$H$300,0)),(ISNUMBER(MATCH(E44,'Apr 4'!$G$2:$G$300,0))))),"Found","Not Found")</f>
        <v>Not Found</v>
      </c>
      <c r="H44" s="58" t="str">
        <f>IF(OR(OR(ISNUMBER(MATCH(C44,'Apr 5'!$E$2:$E$300,0)),ISNUMBER(MATCH(C44,'Apr 5'!$F$2:$F$300,0))),AND(ISNUMBER(MATCH(D44,'Apr 5'!$H$2:$H$300,0)),(ISNUMBER(MATCH(E44,'Apr 5'!$G$2:$G$300,0))))),"Found","Not Found")</f>
        <v>Not Found</v>
      </c>
      <c r="I44" s="56" t="str">
        <f>IF(OR(OR(ISNUMBER(MATCH(C44,'Apr 6'!$E$2:$E$300,0)),ISNUMBER(MATCH(C44,'Apr 6'!$F$2:$F$300,0))),AND(ISNUMBER(MATCH(D44,'Apr 6'!$H$2:$H$300,0)),(ISNUMBER(MATCH(E44,'Apr 6'!$G$2:$G$300,0))))),"Found","Not Found")</f>
        <v>Not Found</v>
      </c>
      <c r="J44" s="58" t="str">
        <f>IF(OR(OR(ISNUMBER(MATCH(C44,'Apr 7'!$E$2:$E$300,0)),ISNUMBER(MATCH(C44,'Apr 7'!$F$2:$F$300,0))),AND(ISNUMBER(MATCH(D44,'Apr 7'!$H$2:$H$300,0)),(ISNUMBER(MATCH(E44,'Apr 7'!$G$2:$G$300,0))))),"Found","Not Found")</f>
        <v>Not Found</v>
      </c>
      <c r="K44" s="58" t="str">
        <f>IF(OR(OR(ISNUMBER(MATCH(C44,'Apr 8'!$E$2:$E$300,0)),ISNUMBER(MATCH(C44,'Apr 8'!$F$2:$F$300,0))),AND(ISNUMBER(MATCH(D44,'Apr 8'!$H$2:$H$300,0)),(ISNUMBER(MATCH(E44,'Apr 8'!$G$2:$G$300,0))))),"Found","Not Found")</f>
        <v>Not Found</v>
      </c>
      <c r="L44" s="58" t="str">
        <f>IF(OR(OR(ISNUMBER(MATCH(C44,'Apr 9'!$E$2:$E$300,0)),ISNUMBER(MATCH(C44,'Apr 9'!$F$2:$F$300,0))),AND(ISNUMBER(MATCH(D44,'Apr 9'!$H$2:$H$300,0)),(ISNUMBER(MATCH(E44,'Apr 9'!$G$2:$G$300,0))))),"Found","Not Found")</f>
        <v>Not Found</v>
      </c>
      <c r="M44" s="58" t="str">
        <f>IF(OR(OR(ISNUMBER(MATCH(C44,'Apr 10'!$E$2:$E$300,0)),ISNUMBER(MATCH(C44,'Apr 10'!$F$2:$F$300,0))),AND(ISNUMBER(MATCH(D44,'Apr 10'!$H$2:$H$300,0)),(ISNUMBER(MATCH(E44,'Apr 10'!$G$2:$G$300,0))))),"Found","Not Found")</f>
        <v>Not Found</v>
      </c>
      <c r="N44" s="58">
        <f t="shared" si="0"/>
        <v>0</v>
      </c>
      <c r="O44" s="57" t="str">
        <f t="shared" si="1"/>
        <v>Yes</v>
      </c>
    </row>
    <row r="45" spans="1:15" ht="15" hidden="1" customHeight="1">
      <c r="B45" s="59" t="s">
        <v>1475</v>
      </c>
      <c r="C45" s="77" t="s">
        <v>62</v>
      </c>
      <c r="D45" s="58" t="s">
        <v>1476</v>
      </c>
      <c r="E45" s="58" t="s">
        <v>1477</v>
      </c>
      <c r="F45" s="58"/>
      <c r="G45" s="58" t="str">
        <f>IF(OR(OR(ISNUMBER(MATCH(C45,'Apr 4'!$E$2:$E$300,0)),ISNUMBER(MATCH(C45,'Apr 4'!$F$2:$F$300,0))),AND(ISNUMBER(MATCH(D45,'Apr 4'!$H$2:$H$300,0)),(ISNUMBER(MATCH(E45,'Apr 4'!$G$2:$G$300,0))))),"Found","Not Found")</f>
        <v>Found</v>
      </c>
      <c r="H45" s="58" t="str">
        <f>IF(OR(OR(ISNUMBER(MATCH(C45,'Apr 5'!$E$2:$E$300,0)),ISNUMBER(MATCH(C45,'Apr 5'!$F$2:$F$300,0))),AND(ISNUMBER(MATCH(D45,'Apr 5'!$H$2:$H$300,0)),(ISNUMBER(MATCH(E45,'Apr 5'!$G$2:$G$300,0))))),"Found","Not Found")</f>
        <v>Found</v>
      </c>
      <c r="I45" s="56" t="str">
        <f>IF(OR(OR(ISNUMBER(MATCH(C45,'Apr 6'!$E$2:$E$300,0)),ISNUMBER(MATCH(C45,'Apr 6'!$F$2:$F$300,0))),AND(ISNUMBER(MATCH(D45,'Apr 6'!$H$2:$H$300,0)),(ISNUMBER(MATCH(E45,'Apr 6'!$G$2:$G$300,0))))),"Found","Not Found")</f>
        <v>Found</v>
      </c>
      <c r="J45" s="58" t="str">
        <f>IF(OR(OR(ISNUMBER(MATCH(C45,'Apr 7'!$E$2:$E$300,0)),ISNUMBER(MATCH(C45,'Apr 7'!$F$2:$F$300,0))),AND(ISNUMBER(MATCH(D45,'Apr 7'!$H$2:$H$300,0)),(ISNUMBER(MATCH(E45,'Apr 7'!$G$2:$G$300,0))))),"Found","Not Found")</f>
        <v>Found</v>
      </c>
      <c r="K45" s="58" t="str">
        <f>IF(OR(OR(ISNUMBER(MATCH(C45,'Apr 8'!$E$2:$E$300,0)),ISNUMBER(MATCH(C45,'Apr 8'!$F$2:$F$300,0))),AND(ISNUMBER(MATCH(D45,'Apr 8'!$H$2:$H$300,0)),(ISNUMBER(MATCH(E45,'Apr 8'!$G$2:$G$300,0))))),"Found","Not Found")</f>
        <v>Not Found</v>
      </c>
      <c r="L45" s="58" t="str">
        <f>IF(OR(OR(ISNUMBER(MATCH(C45,'Apr 9'!$E$2:$E$300,0)),ISNUMBER(MATCH(C45,'Apr 9'!$F$2:$F$300,0))),AND(ISNUMBER(MATCH(D45,'Apr 9'!$H$2:$H$300,0)),(ISNUMBER(MATCH(E45,'Apr 9'!$G$2:$G$300,0))))),"Found","Not Found")</f>
        <v>Not Found</v>
      </c>
      <c r="M45" s="58" t="str">
        <f>IF(OR(OR(ISNUMBER(MATCH(C45,'Apr 10'!$E$2:$E$300,0)),ISNUMBER(MATCH(C45,'Apr 10'!$F$2:$F$300,0))),AND(ISNUMBER(MATCH(D45,'Apr 10'!$H$2:$H$300,0)),(ISNUMBER(MATCH(E45,'Apr 10'!$G$2:$G$300,0))))),"Found","Not Found")</f>
        <v>Not Found</v>
      </c>
      <c r="N45" s="58">
        <f t="shared" si="0"/>
        <v>4</v>
      </c>
      <c r="O45" s="57" t="str">
        <f t="shared" si="1"/>
        <v>No</v>
      </c>
    </row>
    <row r="46" spans="1:15" ht="15" hidden="1" customHeight="1">
      <c r="B46" s="59" t="s">
        <v>1478</v>
      </c>
      <c r="C46" s="77" t="s">
        <v>102</v>
      </c>
      <c r="D46" s="58" t="s">
        <v>623</v>
      </c>
      <c r="E46" s="58" t="s">
        <v>1479</v>
      </c>
      <c r="F46" s="58"/>
      <c r="G46" s="58" t="str">
        <f>IF(OR(OR(ISNUMBER(MATCH(C46,'Apr 4'!$E$2:$E$300,0)),ISNUMBER(MATCH(C46,'Apr 4'!$F$2:$F$300,0))),AND(ISNUMBER(MATCH(D46,'Apr 4'!$H$2:$H$300,0)),(ISNUMBER(MATCH(E46,'Apr 4'!$G$2:$G$300,0))))),"Found","Not Found")</f>
        <v>Not Found</v>
      </c>
      <c r="H46" s="58" t="str">
        <f>IF(OR(OR(ISNUMBER(MATCH(C46,'Apr 5'!$E$2:$E$300,0)),ISNUMBER(MATCH(C46,'Apr 5'!$F$2:$F$300,0))),AND(ISNUMBER(MATCH(D46,'Apr 5'!$H$2:$H$300,0)),(ISNUMBER(MATCH(E46,'Apr 5'!$G$2:$G$300,0))))),"Found","Not Found")</f>
        <v>Found</v>
      </c>
      <c r="I46" s="56" t="str">
        <f>IF(OR(OR(ISNUMBER(MATCH(C46,'Apr 6'!$E$2:$E$300,0)),ISNUMBER(MATCH(C46,'Apr 6'!$F$2:$F$300,0))),AND(ISNUMBER(MATCH(D46,'Apr 6'!$H$2:$H$300,0)),(ISNUMBER(MATCH(E46,'Apr 6'!$G$2:$G$300,0))))),"Found","Not Found")</f>
        <v>Not Found</v>
      </c>
      <c r="J46" s="58" t="str">
        <f>IF(OR(OR(ISNUMBER(MATCH(C46,'Apr 7'!$E$2:$E$300,0)),ISNUMBER(MATCH(C46,'Apr 7'!$F$2:$F$300,0))),AND(ISNUMBER(MATCH(D46,'Apr 7'!$H$2:$H$300,0)),(ISNUMBER(MATCH(E46,'Apr 7'!$G$2:$G$300,0))))),"Found","Not Found")</f>
        <v>Found</v>
      </c>
      <c r="K46" s="58" t="str">
        <f>IF(OR(OR(ISNUMBER(MATCH(C46,'Apr 8'!$E$2:$E$300,0)),ISNUMBER(MATCH(C46,'Apr 8'!$F$2:$F$300,0))),AND(ISNUMBER(MATCH(D46,'Apr 8'!$H$2:$H$300,0)),(ISNUMBER(MATCH(E46,'Apr 8'!$G$2:$G$300,0))))),"Found","Not Found")</f>
        <v>Found</v>
      </c>
      <c r="L46" s="58" t="str">
        <f>IF(OR(OR(ISNUMBER(MATCH(C46,'Apr 9'!$E$2:$E$300,0)),ISNUMBER(MATCH(C46,'Apr 9'!$F$2:$F$300,0))),AND(ISNUMBER(MATCH(D46,'Apr 9'!$H$2:$H$300,0)),(ISNUMBER(MATCH(E46,'Apr 9'!$G$2:$G$300,0))))),"Found","Not Found")</f>
        <v>Not Found</v>
      </c>
      <c r="M46" s="58" t="str">
        <f>IF(OR(OR(ISNUMBER(MATCH(C46,'Apr 10'!$E$2:$E$300,0)),ISNUMBER(MATCH(C46,'Apr 10'!$F$2:$F$300,0))),AND(ISNUMBER(MATCH(D46,'Apr 10'!$H$2:$H$300,0)),(ISNUMBER(MATCH(E46,'Apr 10'!$G$2:$G$300,0))))),"Found","Not Found")</f>
        <v>Not Found</v>
      </c>
      <c r="N46" s="58">
        <f t="shared" si="0"/>
        <v>3</v>
      </c>
      <c r="O46" s="57" t="str">
        <f t="shared" si="1"/>
        <v>No</v>
      </c>
    </row>
    <row r="47" spans="1:15" ht="15" customHeight="1">
      <c r="B47" s="76" t="s">
        <v>1480</v>
      </c>
      <c r="C47" s="77" t="s">
        <v>1481</v>
      </c>
      <c r="D47" s="58" t="s">
        <v>1482</v>
      </c>
      <c r="E47" s="58" t="s">
        <v>1483</v>
      </c>
      <c r="F47" s="58"/>
      <c r="G47" s="58" t="str">
        <f>IF(OR(OR(ISNUMBER(MATCH(C47,'Apr 4'!$E$2:$E$300,0)),ISNUMBER(MATCH(C47,'Apr 4'!$F$2:$F$300,0))),AND(ISNUMBER(MATCH(D47,'Apr 4'!$H$2:$H$300,0)),(ISNUMBER(MATCH(E47,'Apr 4'!$G$2:$G$300,0))))),"Found","Not Found")</f>
        <v>Not Found</v>
      </c>
      <c r="H47" s="58" t="str">
        <f>IF(OR(OR(ISNUMBER(MATCH(C47,'Apr 5'!$E$2:$E$300,0)),ISNUMBER(MATCH(C47,'Apr 5'!$F$2:$F$300,0))),AND(ISNUMBER(MATCH(D47,'Apr 5'!$H$2:$H$300,0)),(ISNUMBER(MATCH(E47,'Apr 5'!$G$2:$G$300,0))))),"Found","Not Found")</f>
        <v>Not Found</v>
      </c>
      <c r="I47" s="56" t="str">
        <f>IF(OR(OR(ISNUMBER(MATCH(C47,'Apr 6'!$E$2:$E$300,0)),ISNUMBER(MATCH(C47,'Apr 6'!$F$2:$F$300,0))),AND(ISNUMBER(MATCH(D47,'Apr 6'!$H$2:$H$300,0)),(ISNUMBER(MATCH(E47,'Apr 6'!$G$2:$G$300,0))))),"Found","Not Found")</f>
        <v>Not Found</v>
      </c>
      <c r="J47" s="58" t="str">
        <f>IF(OR(OR(ISNUMBER(MATCH(C47,'Apr 7'!$E$2:$E$300,0)),ISNUMBER(MATCH(C47,'Apr 7'!$F$2:$F$300,0))),AND(ISNUMBER(MATCH(D47,'Apr 7'!$H$2:$H$300,0)),(ISNUMBER(MATCH(E47,'Apr 7'!$G$2:$G$300,0))))),"Found","Not Found")</f>
        <v>Not Found</v>
      </c>
      <c r="K47" s="58" t="str">
        <f>IF(OR(OR(ISNUMBER(MATCH(C47,'Apr 8'!$E$2:$E$300,0)),ISNUMBER(MATCH(C47,'Apr 8'!$F$2:$F$300,0))),AND(ISNUMBER(MATCH(D47,'Apr 8'!$H$2:$H$300,0)),(ISNUMBER(MATCH(E47,'Apr 8'!$G$2:$G$300,0))))),"Found","Not Found")</f>
        <v>Not Found</v>
      </c>
      <c r="L47" s="58" t="str">
        <f>IF(OR(OR(ISNUMBER(MATCH(C47,'Apr 9'!$E$2:$E$300,0)),ISNUMBER(MATCH(C47,'Apr 9'!$F$2:$F$300,0))),AND(ISNUMBER(MATCH(D47,'Apr 9'!$H$2:$H$300,0)),(ISNUMBER(MATCH(E47,'Apr 9'!$G$2:$G$300,0))))),"Found","Not Found")</f>
        <v>Not Found</v>
      </c>
      <c r="M47" s="58" t="str">
        <f>IF(OR(OR(ISNUMBER(MATCH(C47,'Apr 10'!$E$2:$E$300,0)),ISNUMBER(MATCH(C47,'Apr 10'!$F$2:$F$300,0))),AND(ISNUMBER(MATCH(D47,'Apr 10'!$H$2:$H$300,0)),(ISNUMBER(MATCH(E47,'Apr 10'!$G$2:$G$300,0))))),"Found","Not Found")</f>
        <v>Not Found</v>
      </c>
      <c r="N47" s="58">
        <f t="shared" si="0"/>
        <v>0</v>
      </c>
      <c r="O47" s="57" t="str">
        <f t="shared" si="1"/>
        <v>Yes</v>
      </c>
    </row>
    <row r="48" spans="1:15" ht="15" hidden="1" customHeight="1">
      <c r="B48" s="59" t="s">
        <v>1484</v>
      </c>
      <c r="C48" s="77" t="s">
        <v>1485</v>
      </c>
      <c r="D48" s="58" t="s">
        <v>51</v>
      </c>
      <c r="E48" s="76" t="s">
        <v>50</v>
      </c>
      <c r="F48" s="58"/>
      <c r="G48" s="58" t="str">
        <f>IF(OR(OR(ISNUMBER(MATCH(C48,'Apr 4'!$E$2:$E$300,0)),ISNUMBER(MATCH(C48,'Apr 4'!$F$2:$F$300,0))),AND(ISNUMBER(MATCH(D48,'Apr 4'!$H$2:$H$300,0)),(ISNUMBER(MATCH(E48,'Apr 4'!$G$2:$G$300,0))))),"Found","Not Found")</f>
        <v>Found</v>
      </c>
      <c r="H48" s="58" t="str">
        <f>IF(OR(OR(ISNUMBER(MATCH(C48,'Apr 5'!$E$2:$E$300,0)),ISNUMBER(MATCH(C48,'Apr 5'!$F$2:$F$300,0))),AND(ISNUMBER(MATCH(D48,'Apr 5'!$H$2:$H$300,0)),(ISNUMBER(MATCH(E48,'Apr 5'!$G$2:$G$300,0))))),"Found","Not Found")</f>
        <v>Found</v>
      </c>
      <c r="I48" s="56" t="str">
        <f>IF(OR(OR(ISNUMBER(MATCH(C48,'Apr 6'!$E$2:$E$300,0)),ISNUMBER(MATCH(C48,'Apr 6'!$F$2:$F$300,0))),AND(ISNUMBER(MATCH(D48,'Apr 6'!$H$2:$H$300,0)),(ISNUMBER(MATCH(E48,'Apr 6'!$G$2:$G$300,0))))),"Found","Not Found")</f>
        <v>Not Found</v>
      </c>
      <c r="J48" s="58" t="str">
        <f>IF(OR(OR(ISNUMBER(MATCH(C48,'Apr 7'!$E$2:$E$300,0)),ISNUMBER(MATCH(C48,'Apr 7'!$F$2:$F$300,0))),AND(ISNUMBER(MATCH(D48,'Apr 7'!$H$2:$H$300,0)),(ISNUMBER(MATCH(E48,'Apr 7'!$G$2:$G$300,0))))),"Found","Not Found")</f>
        <v>Found</v>
      </c>
      <c r="K48" s="58" t="str">
        <f>IF(OR(OR(ISNUMBER(MATCH(C48,'Apr 8'!$E$2:$E$300,0)),ISNUMBER(MATCH(C48,'Apr 8'!$F$2:$F$300,0))),AND(ISNUMBER(MATCH(D48,'Apr 8'!$H$2:$H$300,0)),(ISNUMBER(MATCH(E48,'Apr 8'!$G$2:$G$300,0))))),"Found","Not Found")</f>
        <v>Found</v>
      </c>
      <c r="L48" s="58" t="str">
        <f>IF(OR(OR(ISNUMBER(MATCH(C48,'Apr 9'!$E$2:$E$300,0)),ISNUMBER(MATCH(C48,'Apr 9'!$F$2:$F$300,0))),AND(ISNUMBER(MATCH(D48,'Apr 9'!$H$2:$H$300,0)),(ISNUMBER(MATCH(E48,'Apr 9'!$G$2:$G$300,0))))),"Found","Not Found")</f>
        <v>Not Found</v>
      </c>
      <c r="M48" s="58" t="str">
        <f>IF(OR(OR(ISNUMBER(MATCH(C48,'Apr 10'!$E$2:$E$300,0)),ISNUMBER(MATCH(C48,'Apr 10'!$F$2:$F$300,0))),AND(ISNUMBER(MATCH(D48,'Apr 10'!$H$2:$H$300,0)),(ISNUMBER(MATCH(E48,'Apr 10'!$G$2:$G$300,0))))),"Found","Not Found")</f>
        <v>Not Found</v>
      </c>
      <c r="N48" s="58">
        <f t="shared" si="0"/>
        <v>4</v>
      </c>
      <c r="O48" s="57" t="str">
        <f t="shared" si="1"/>
        <v>No</v>
      </c>
    </row>
    <row r="49" spans="2:15" ht="15" hidden="1" customHeight="1">
      <c r="B49" s="59" t="s">
        <v>1017</v>
      </c>
      <c r="C49" s="77" t="s">
        <v>1018</v>
      </c>
      <c r="D49" s="58" t="s">
        <v>46</v>
      </c>
      <c r="E49" s="58" t="s">
        <v>45</v>
      </c>
      <c r="F49" s="58"/>
      <c r="G49" s="58" t="str">
        <f>IF(OR(OR(ISNUMBER(MATCH(C49,'Apr 4'!$E$2:$E$300,0)),ISNUMBER(MATCH(C49,'Apr 4'!$F$2:$F$300,0))),AND(ISNUMBER(MATCH(D49,'Apr 4'!$H$2:$H$300,0)),(ISNUMBER(MATCH(E49,'Apr 4'!$G$2:$G$300,0))))),"Found","Not Found")</f>
        <v>Found</v>
      </c>
      <c r="H49" s="58" t="str">
        <f>IF(OR(OR(ISNUMBER(MATCH(C49,'Apr 5'!$E$2:$E$300,0)),ISNUMBER(MATCH(C49,'Apr 5'!$F$2:$F$300,0))),AND(ISNUMBER(MATCH(D49,'Apr 5'!$H$2:$H$300,0)),(ISNUMBER(MATCH(E49,'Apr 5'!$G$2:$G$300,0))))),"Found","Not Found")</f>
        <v>Found</v>
      </c>
      <c r="I49" s="56" t="str">
        <f>IF(OR(OR(ISNUMBER(MATCH(C49,'Apr 6'!$E$2:$E$300,0)),ISNUMBER(MATCH(C49,'Apr 6'!$F$2:$F$300,0))),AND(ISNUMBER(MATCH(D49,'Apr 6'!$H$2:$H$300,0)),(ISNUMBER(MATCH(E49,'Apr 6'!$G$2:$G$300,0))))),"Found","Not Found")</f>
        <v>Found</v>
      </c>
      <c r="J49" s="58" t="str">
        <f>IF(OR(OR(ISNUMBER(MATCH(C49,'Apr 7'!$E$2:$E$300,0)),ISNUMBER(MATCH(C49,'Apr 7'!$F$2:$F$300,0))),AND(ISNUMBER(MATCH(D49,'Apr 7'!$H$2:$H$300,0)),(ISNUMBER(MATCH(E49,'Apr 7'!$G$2:$G$300,0))))),"Found","Not Found")</f>
        <v>Found</v>
      </c>
      <c r="K49" s="58" t="str">
        <f>IF(OR(OR(ISNUMBER(MATCH(C49,'Apr 8'!$E$2:$E$300,0)),ISNUMBER(MATCH(C49,'Apr 8'!$F$2:$F$300,0))),AND(ISNUMBER(MATCH(D49,'Apr 8'!$H$2:$H$300,0)),(ISNUMBER(MATCH(E49,'Apr 8'!$G$2:$G$300,0))))),"Found","Not Found")</f>
        <v>Found</v>
      </c>
      <c r="L49" s="58" t="str">
        <f>IF(OR(OR(ISNUMBER(MATCH(C49,'Apr 9'!$E$2:$E$300,0)),ISNUMBER(MATCH(C49,'Apr 9'!$F$2:$F$300,0))),AND(ISNUMBER(MATCH(D49,'Apr 9'!$H$2:$H$300,0)),(ISNUMBER(MATCH(E49,'Apr 9'!$G$2:$G$300,0))))),"Found","Not Found")</f>
        <v>Not Found</v>
      </c>
      <c r="M49" s="58" t="str">
        <f>IF(OR(OR(ISNUMBER(MATCH(C49,'Apr 10'!$E$2:$E$300,0)),ISNUMBER(MATCH(C49,'Apr 10'!$F$2:$F$300,0))),AND(ISNUMBER(MATCH(D49,'Apr 10'!$H$2:$H$300,0)),(ISNUMBER(MATCH(E49,'Apr 10'!$G$2:$G$300,0))))),"Found","Not Found")</f>
        <v>Not Found</v>
      </c>
      <c r="N49" s="58">
        <f t="shared" si="0"/>
        <v>5</v>
      </c>
      <c r="O49" s="57" t="str">
        <f t="shared" si="1"/>
        <v>No</v>
      </c>
    </row>
    <row r="50" spans="2:15" ht="14.25" hidden="1" customHeight="1">
      <c r="B50" s="59" t="s">
        <v>165</v>
      </c>
      <c r="C50" s="77" t="s">
        <v>48</v>
      </c>
      <c r="D50" s="58" t="s">
        <v>166</v>
      </c>
      <c r="E50" s="58" t="s">
        <v>167</v>
      </c>
      <c r="F50" s="58"/>
      <c r="G50" s="58" t="str">
        <f>IF(OR(OR(ISNUMBER(MATCH(C50,'Apr 4'!$E$2:$E$300,0)),ISNUMBER(MATCH(C50,'Apr 4'!$F$2:$F$300,0))),AND(ISNUMBER(MATCH(D50,'Apr 4'!$H$2:$H$300,0)),(ISNUMBER(MATCH(E50,'Apr 4'!$G$2:$G$300,0))))),"Found","Not Found")</f>
        <v>Found</v>
      </c>
      <c r="H50" s="58" t="str">
        <f>IF(OR(OR(ISNUMBER(MATCH(C50,'Apr 5'!$E$2:$E$300,0)),ISNUMBER(MATCH(C50,'Apr 5'!$F$2:$F$300,0))),AND(ISNUMBER(MATCH(D50,'Apr 5'!$H$2:$H$300,0)),(ISNUMBER(MATCH(E50,'Apr 5'!$G$2:$G$300,0))))),"Found","Not Found")</f>
        <v>Found</v>
      </c>
      <c r="I50" s="56" t="str">
        <f>IF(OR(OR(ISNUMBER(MATCH(C50,'Apr 6'!$E$2:$E$300,0)),ISNUMBER(MATCH(C50,'Apr 6'!$F$2:$F$300,0))),AND(ISNUMBER(MATCH(D50,'Apr 6'!$H$2:$H$300,0)),(ISNUMBER(MATCH(E50,'Apr 6'!$G$2:$G$300,0))))),"Found","Not Found")</f>
        <v>Found</v>
      </c>
      <c r="J50" s="58" t="str">
        <f>IF(OR(OR(ISNUMBER(MATCH(C50,'Apr 7'!$E$2:$E$300,0)),ISNUMBER(MATCH(C50,'Apr 7'!$F$2:$F$300,0))),AND(ISNUMBER(MATCH(D50,'Apr 7'!$H$2:$H$300,0)),(ISNUMBER(MATCH(E50,'Apr 7'!$G$2:$G$300,0))))),"Found","Not Found")</f>
        <v>Found</v>
      </c>
      <c r="K50" s="58" t="str">
        <f>IF(OR(OR(ISNUMBER(MATCH(C50,'Apr 8'!$E$2:$E$300,0)),ISNUMBER(MATCH(C50,'Apr 8'!$F$2:$F$300,0))),AND(ISNUMBER(MATCH(D50,'Apr 8'!$H$2:$H$300,0)),(ISNUMBER(MATCH(E50,'Apr 8'!$G$2:$G$300,0))))),"Found","Not Found")</f>
        <v>Found</v>
      </c>
      <c r="L50" s="58" t="str">
        <f>IF(OR(OR(ISNUMBER(MATCH(C50,'Apr 9'!$E$2:$E$300,0)),ISNUMBER(MATCH(C50,'Apr 9'!$F$2:$F$300,0))),AND(ISNUMBER(MATCH(D50,'Apr 9'!$H$2:$H$300,0)),(ISNUMBER(MATCH(E50,'Apr 9'!$G$2:$G$300,0))))),"Found","Not Found")</f>
        <v>Not Found</v>
      </c>
      <c r="M50" s="58" t="str">
        <f>IF(OR(OR(ISNUMBER(MATCH(C50,'Apr 10'!$E$2:$E$300,0)),ISNUMBER(MATCH(C50,'Apr 10'!$F$2:$F$300,0))),AND(ISNUMBER(MATCH(D50,'Apr 10'!$H$2:$H$300,0)),(ISNUMBER(MATCH(E50,'Apr 10'!$G$2:$G$300,0))))),"Found","Not Found")</f>
        <v>Not Found</v>
      </c>
      <c r="N50" s="58">
        <f t="shared" si="0"/>
        <v>5</v>
      </c>
      <c r="O50" s="57" t="str">
        <f t="shared" si="1"/>
        <v>No</v>
      </c>
    </row>
    <row r="51" spans="2:15" ht="15" customHeight="1">
      <c r="B51" s="59" t="s">
        <v>1486</v>
      </c>
      <c r="G51" s="58" t="str">
        <f>IF(OR(OR(ISNUMBER(MATCH(C51,'Apr 4'!$E$2:$E$300,0)),ISNUMBER(MATCH(C51,'Apr 4'!$F$2:$F$300,0))),AND(ISNUMBER(MATCH(D51,'Apr 4'!$H$2:$H$300,0)),(ISNUMBER(MATCH(E51,'Apr 4'!$G$2:$G$300,0))))),"Found","Not Found")</f>
        <v>Not Found</v>
      </c>
      <c r="H51" s="58" t="str">
        <f>IF(OR(OR(ISNUMBER(MATCH(C51,'Apr 5'!$E$2:$E$300,0)),ISNUMBER(MATCH(C51,'Apr 5'!$F$2:$F$300,0))),AND(ISNUMBER(MATCH(D51,'Apr 5'!$H$2:$H$300,0)),(ISNUMBER(MATCH(E51,'Apr 5'!$G$2:$G$300,0))))),"Found","Not Found")</f>
        <v>Not Found</v>
      </c>
      <c r="I51" s="56" t="str">
        <f>IF(OR(OR(ISNUMBER(MATCH(C51,'Apr 6'!$E$2:$E$300,0)),ISNUMBER(MATCH(C51,'Apr 6'!$F$2:$F$300,0))),AND(ISNUMBER(MATCH(D51,'Apr 6'!$H$2:$H$300,0)),(ISNUMBER(MATCH(E51,'Apr 6'!$G$2:$G$300,0))))),"Found","Not Found")</f>
        <v>Not Found</v>
      </c>
      <c r="J51" s="58" t="str">
        <f>IF(OR(OR(ISNUMBER(MATCH(C51,'Apr 7'!$E$2:$E$300,0)),ISNUMBER(MATCH(C51,'Apr 7'!$F$2:$F$300,0))),AND(ISNUMBER(MATCH(D51,'Apr 7'!$H$2:$H$300,0)),(ISNUMBER(MATCH(E51,'Apr 7'!$G$2:$G$300,0))))),"Found","Not Found")</f>
        <v>Not Found</v>
      </c>
      <c r="K51" s="58" t="str">
        <f>IF(OR(OR(ISNUMBER(MATCH(C51,'Apr 8'!$E$2:$E$300,0)),ISNUMBER(MATCH(C51,'Apr 8'!$F$2:$F$300,0))),AND(ISNUMBER(MATCH(D51,'Apr 8'!$H$2:$H$300,0)),(ISNUMBER(MATCH(E51,'Apr 8'!$G$2:$G$300,0))))),"Found","Not Found")</f>
        <v>Not Found</v>
      </c>
      <c r="L51" s="58" t="str">
        <f>IF(OR(OR(ISNUMBER(MATCH(C51,'Apr 9'!$E$2:$E$300,0)),ISNUMBER(MATCH(C51,'Apr 9'!$F$2:$F$300,0))),AND(ISNUMBER(MATCH(D51,'Apr 9'!$H$2:$H$300,0)),(ISNUMBER(MATCH(E51,'Apr 9'!$G$2:$G$300,0))))),"Found","Not Found")</f>
        <v>Not Found</v>
      </c>
      <c r="M51" s="58" t="str">
        <f>IF(OR(OR(ISNUMBER(MATCH(C51,'Apr 10'!$E$2:$E$300,0)),ISNUMBER(MATCH(C51,'Apr 10'!$F$2:$F$300,0))),AND(ISNUMBER(MATCH(D51,'Apr 10'!$H$2:$H$300,0)),(ISNUMBER(MATCH(E51,'Apr 10'!$G$2:$G$300,0))))),"Found","Not Found")</f>
        <v>Not Found</v>
      </c>
      <c r="O51" s="57" t="str">
        <f t="shared" si="1"/>
        <v>Yes</v>
      </c>
    </row>
    <row r="52" spans="2:15" ht="15" customHeight="1">
      <c r="B52" s="59" t="s">
        <v>1487</v>
      </c>
      <c r="G52" s="58" t="str">
        <f>IF(OR(OR(ISNUMBER(MATCH(C52,'Apr 4'!$E$2:$E$300,0)),ISNUMBER(MATCH(C52,'Apr 4'!$F$2:$F$300,0))),AND(ISNUMBER(MATCH(D52,'Apr 4'!$H$2:$H$300,0)),(ISNUMBER(MATCH(E52,'Apr 4'!$G$2:$G$300,0))))),"Found","Not Found")</f>
        <v>Not Found</v>
      </c>
      <c r="H52" s="58" t="str">
        <f>IF(OR(OR(ISNUMBER(MATCH(C52,'Apr 5'!$E$2:$E$300,0)),ISNUMBER(MATCH(C52,'Apr 5'!$F$2:$F$300,0))),AND(ISNUMBER(MATCH(D52,'Apr 5'!$H$2:$H$300,0)),(ISNUMBER(MATCH(E52,'Apr 5'!$G$2:$G$300,0))))),"Found","Not Found")</f>
        <v>Not Found</v>
      </c>
      <c r="I52" s="56" t="str">
        <f>IF(OR(OR(ISNUMBER(MATCH(C52,'Apr 6'!$E$2:$E$300,0)),ISNUMBER(MATCH(C52,'Apr 6'!$F$2:$F$300,0))),AND(ISNUMBER(MATCH(D52,'Apr 6'!$H$2:$H$300,0)),(ISNUMBER(MATCH(E52,'Apr 6'!$G$2:$G$300,0))))),"Found","Not Found")</f>
        <v>Not Found</v>
      </c>
      <c r="J52" s="58" t="str">
        <f>IF(OR(OR(ISNUMBER(MATCH(C52,'Apr 7'!$E$2:$E$300,0)),ISNUMBER(MATCH(C52,'Apr 7'!$F$2:$F$300,0))),AND(ISNUMBER(MATCH(D52,'Apr 7'!$H$2:$H$300,0)),(ISNUMBER(MATCH(E52,'Apr 7'!$G$2:$G$300,0))))),"Found","Not Found")</f>
        <v>Not Found</v>
      </c>
      <c r="K52" s="58" t="str">
        <f>IF(OR(OR(ISNUMBER(MATCH(C52,'Apr 8'!$E$2:$E$300,0)),ISNUMBER(MATCH(C52,'Apr 8'!$F$2:$F$300,0))),AND(ISNUMBER(MATCH(D52,'Apr 8'!$H$2:$H$300,0)),(ISNUMBER(MATCH(E52,'Apr 8'!$G$2:$G$300,0))))),"Found","Not Found")</f>
        <v>Not Found</v>
      </c>
      <c r="L52" s="58" t="str">
        <f>IF(OR(OR(ISNUMBER(MATCH(C52,'Apr 9'!$E$2:$E$300,0)),ISNUMBER(MATCH(C52,'Apr 9'!$F$2:$F$300,0))),AND(ISNUMBER(MATCH(D52,'Apr 9'!$H$2:$H$300,0)),(ISNUMBER(MATCH(E52,'Apr 9'!$G$2:$G$300,0))))),"Found","Not Found")</f>
        <v>Not Found</v>
      </c>
      <c r="M52" s="58" t="str">
        <f>IF(OR(OR(ISNUMBER(MATCH(C52,'Apr 10'!$E$2:$E$300,0)),ISNUMBER(MATCH(C52,'Apr 10'!$F$2:$F$300,0))),AND(ISNUMBER(MATCH(D52,'Apr 10'!$H$2:$H$300,0)),(ISNUMBER(MATCH(E52,'Apr 10'!$G$2:$G$300,0))))),"Found","Not Found")</f>
        <v>Not Found</v>
      </c>
      <c r="O52" s="57" t="str">
        <f t="shared" si="1"/>
        <v>Yes</v>
      </c>
    </row>
    <row r="53" spans="2:15" ht="15" customHeight="1">
      <c r="B53" s="59" t="s">
        <v>1488</v>
      </c>
      <c r="G53" s="58" t="str">
        <f>IF(OR(OR(ISNUMBER(MATCH(C53,'Apr 4'!$E$2:$E$300,0)),ISNUMBER(MATCH(C53,'Apr 4'!$F$2:$F$300,0))),AND(ISNUMBER(MATCH(D53,'Apr 4'!$H$2:$H$300,0)),(ISNUMBER(MATCH(E53,'Apr 4'!$G$2:$G$300,0))))),"Found","Not Found")</f>
        <v>Not Found</v>
      </c>
      <c r="H53" s="58" t="str">
        <f>IF(OR(OR(ISNUMBER(MATCH(C53,'Apr 5'!$E$2:$E$300,0)),ISNUMBER(MATCH(C53,'Apr 5'!$F$2:$F$300,0))),AND(ISNUMBER(MATCH(D53,'Apr 5'!$H$2:$H$300,0)),(ISNUMBER(MATCH(E53,'Apr 5'!$G$2:$G$300,0))))),"Found","Not Found")</f>
        <v>Not Found</v>
      </c>
      <c r="I53" s="56" t="str">
        <f>IF(OR(OR(ISNUMBER(MATCH(C53,'Apr 6'!$E$2:$E$300,0)),ISNUMBER(MATCH(C53,'Apr 6'!$F$2:$F$300,0))),AND(ISNUMBER(MATCH(D53,'Apr 6'!$H$2:$H$300,0)),(ISNUMBER(MATCH(E53,'Apr 6'!$G$2:$G$300,0))))),"Found","Not Found")</f>
        <v>Not Found</v>
      </c>
      <c r="J53" s="58" t="str">
        <f>IF(OR(OR(ISNUMBER(MATCH(C53,'Apr 7'!$E$2:$E$300,0)),ISNUMBER(MATCH(C53,'Apr 7'!$F$2:$F$300,0))),AND(ISNUMBER(MATCH(D53,'Apr 7'!$H$2:$H$300,0)),(ISNUMBER(MATCH(E53,'Apr 7'!$G$2:$G$300,0))))),"Found","Not Found")</f>
        <v>Not Found</v>
      </c>
      <c r="K53" s="58" t="str">
        <f>IF(OR(OR(ISNUMBER(MATCH(C53,'Apr 8'!$E$2:$E$300,0)),ISNUMBER(MATCH(C53,'Apr 8'!$F$2:$F$300,0))),AND(ISNUMBER(MATCH(D53,'Apr 8'!$H$2:$H$300,0)),(ISNUMBER(MATCH(E53,'Apr 8'!$G$2:$G$300,0))))),"Found","Not Found")</f>
        <v>Not Found</v>
      </c>
      <c r="L53" s="58" t="str">
        <f>IF(OR(OR(ISNUMBER(MATCH(C53,'Apr 9'!$E$2:$E$300,0)),ISNUMBER(MATCH(C53,'Apr 9'!$F$2:$F$300,0))),AND(ISNUMBER(MATCH(D53,'Apr 9'!$H$2:$H$300,0)),(ISNUMBER(MATCH(E53,'Apr 9'!$G$2:$G$300,0))))),"Found","Not Found")</f>
        <v>Not Found</v>
      </c>
      <c r="M53" s="58" t="str">
        <f>IF(OR(OR(ISNUMBER(MATCH(C53,'Apr 10'!$E$2:$E$300,0)),ISNUMBER(MATCH(C53,'Apr 10'!$F$2:$F$300,0))),AND(ISNUMBER(MATCH(D53,'Apr 10'!$H$2:$H$300,0)),(ISNUMBER(MATCH(E53,'Apr 10'!$G$2:$G$300,0))))),"Found","Not Found")</f>
        <v>Not Found</v>
      </c>
      <c r="O53" s="57" t="str">
        <f t="shared" si="1"/>
        <v>Yes</v>
      </c>
    </row>
    <row r="54" spans="2:15" ht="15" hidden="1" customHeight="1">
      <c r="B54" s="80"/>
      <c r="G54" s="58">
        <f t="shared" ref="G54:M54" si="2">COUNTIF(G2:G50,"Found")</f>
        <v>24</v>
      </c>
      <c r="H54" s="58">
        <f t="shared" si="2"/>
        <v>24</v>
      </c>
      <c r="I54" s="58">
        <f t="shared" si="2"/>
        <v>23</v>
      </c>
      <c r="J54" s="58">
        <f t="shared" si="2"/>
        <v>24</v>
      </c>
      <c r="K54" s="58">
        <f t="shared" si="2"/>
        <v>22</v>
      </c>
      <c r="L54" s="58">
        <f t="shared" si="2"/>
        <v>12</v>
      </c>
      <c r="M54" s="58">
        <f t="shared" si="2"/>
        <v>14</v>
      </c>
    </row>
    <row r="55" spans="2:15" ht="15" customHeight="1">
      <c r="B55" s="80"/>
    </row>
    <row r="56" spans="2:15" ht="15" customHeight="1">
      <c r="B56" s="80"/>
    </row>
    <row r="57" spans="2:15" ht="15" customHeight="1">
      <c r="B57" s="80"/>
    </row>
    <row r="58" spans="2:15" ht="15" customHeight="1">
      <c r="B58" s="80"/>
    </row>
    <row r="59" spans="2:15" ht="15" customHeight="1">
      <c r="B59" s="80"/>
    </row>
    <row r="60" spans="2:15" ht="15" customHeight="1">
      <c r="B60" s="80"/>
    </row>
    <row r="61" spans="2:15" ht="15" customHeight="1">
      <c r="B61" s="80"/>
    </row>
    <row r="62" spans="2:15" ht="15" customHeight="1">
      <c r="B62" s="80"/>
    </row>
    <row r="63" spans="2:15" ht="15" customHeight="1">
      <c r="B63" s="80"/>
    </row>
    <row r="64" spans="2:15" ht="15" customHeight="1">
      <c r="B64" s="80"/>
    </row>
    <row r="65" spans="2:2" ht="15" customHeight="1">
      <c r="B65" s="80"/>
    </row>
    <row r="66" spans="2:2" ht="15" customHeight="1">
      <c r="B66" s="80"/>
    </row>
    <row r="67" spans="2:2" ht="15" customHeight="1">
      <c r="B67" s="80"/>
    </row>
    <row r="68" spans="2:2" ht="15" customHeight="1">
      <c r="B68" s="80"/>
    </row>
    <row r="69" spans="2:2" ht="15" customHeight="1">
      <c r="B69" s="80"/>
    </row>
    <row r="70" spans="2:2" ht="15" customHeight="1">
      <c r="B70" s="80"/>
    </row>
    <row r="71" spans="2:2" ht="15" customHeight="1">
      <c r="B71" s="80"/>
    </row>
    <row r="72" spans="2:2" ht="15" customHeight="1">
      <c r="B72" s="80"/>
    </row>
    <row r="73" spans="2:2" ht="15" customHeight="1">
      <c r="B73" s="80"/>
    </row>
    <row r="74" spans="2:2" ht="15" customHeight="1">
      <c r="B74" s="80"/>
    </row>
    <row r="75" spans="2:2" ht="15" customHeight="1">
      <c r="B75" s="80"/>
    </row>
    <row r="76" spans="2:2" ht="15" customHeight="1">
      <c r="B76" s="80"/>
    </row>
    <row r="77" spans="2:2" ht="15" customHeight="1">
      <c r="B77" s="80"/>
    </row>
    <row r="78" spans="2:2" ht="15" customHeight="1">
      <c r="B78" s="80"/>
    </row>
    <row r="79" spans="2:2" ht="15" customHeight="1">
      <c r="B79" s="80"/>
    </row>
    <row r="80" spans="2:2" ht="15" customHeight="1">
      <c r="B80" s="80"/>
    </row>
    <row r="81" spans="2:2" ht="15" customHeight="1">
      <c r="B81" s="80"/>
    </row>
    <row r="82" spans="2:2" ht="15" customHeight="1">
      <c r="B82" s="80"/>
    </row>
    <row r="83" spans="2:2" ht="15" customHeight="1">
      <c r="B83" s="80"/>
    </row>
    <row r="84" spans="2:2" ht="15" customHeight="1">
      <c r="B84" s="80"/>
    </row>
    <row r="85" spans="2:2" ht="15" customHeight="1">
      <c r="B85" s="80"/>
    </row>
    <row r="86" spans="2:2" ht="15" customHeight="1">
      <c r="B86" s="80"/>
    </row>
    <row r="87" spans="2:2" ht="15" customHeight="1">
      <c r="B87" s="80"/>
    </row>
    <row r="88" spans="2:2" ht="15" customHeight="1">
      <c r="B88" s="80"/>
    </row>
    <row r="89" spans="2:2" ht="15" customHeight="1">
      <c r="B89" s="80"/>
    </row>
    <row r="90" spans="2:2" ht="15" customHeight="1">
      <c r="B90" s="80"/>
    </row>
    <row r="91" spans="2:2" ht="15" customHeight="1">
      <c r="B91" s="80"/>
    </row>
    <row r="92" spans="2:2" ht="15" customHeight="1">
      <c r="B92" s="80"/>
    </row>
    <row r="93" spans="2:2" ht="15" customHeight="1">
      <c r="B93" s="80"/>
    </row>
    <row r="94" spans="2:2" ht="15" customHeight="1">
      <c r="B94" s="80"/>
    </row>
    <row r="95" spans="2:2" ht="15" customHeight="1">
      <c r="B95" s="80"/>
    </row>
    <row r="96" spans="2:2" ht="15" customHeight="1">
      <c r="B96" s="80"/>
    </row>
    <row r="97" spans="2:2" ht="15" customHeight="1">
      <c r="B97" s="80"/>
    </row>
    <row r="98" spans="2:2" ht="15" customHeight="1">
      <c r="B98" s="80"/>
    </row>
    <row r="99" spans="2:2" ht="15" customHeight="1">
      <c r="B99" s="80"/>
    </row>
    <row r="100" spans="2:2" ht="15" customHeight="1">
      <c r="B100" s="80"/>
    </row>
    <row r="101" spans="2:2" ht="15" customHeight="1">
      <c r="B101" s="80"/>
    </row>
    <row r="102" spans="2:2" ht="15" customHeight="1">
      <c r="B102" s="80"/>
    </row>
    <row r="103" spans="2:2" ht="15" customHeight="1">
      <c r="B103" s="80"/>
    </row>
    <row r="104" spans="2:2" ht="15" customHeight="1">
      <c r="B104" s="80"/>
    </row>
    <row r="105" spans="2:2" ht="15" customHeight="1">
      <c r="B105" s="80"/>
    </row>
    <row r="106" spans="2:2" ht="15" customHeight="1">
      <c r="B106" s="80"/>
    </row>
    <row r="107" spans="2:2" ht="15" customHeight="1">
      <c r="B107" s="80"/>
    </row>
    <row r="108" spans="2:2" ht="15" customHeight="1">
      <c r="B108" s="80"/>
    </row>
    <row r="109" spans="2:2" ht="15" customHeight="1">
      <c r="B109" s="80"/>
    </row>
    <row r="110" spans="2:2" ht="15" customHeight="1">
      <c r="B110" s="80"/>
    </row>
    <row r="111" spans="2:2" ht="15" customHeight="1">
      <c r="B111" s="80"/>
    </row>
    <row r="112" spans="2:2" ht="15" customHeight="1">
      <c r="B112" s="80"/>
    </row>
    <row r="113" spans="2:2" ht="15" customHeight="1">
      <c r="B113" s="80"/>
    </row>
    <row r="114" spans="2:2" ht="15" customHeight="1">
      <c r="B114" s="80"/>
    </row>
    <row r="115" spans="2:2" ht="15" customHeight="1">
      <c r="B115" s="80"/>
    </row>
    <row r="116" spans="2:2" ht="15" customHeight="1">
      <c r="B116" s="80"/>
    </row>
    <row r="117" spans="2:2" ht="15" customHeight="1">
      <c r="B117" s="80"/>
    </row>
    <row r="118" spans="2:2" ht="15" customHeight="1">
      <c r="B118" s="80"/>
    </row>
    <row r="119" spans="2:2" ht="15" customHeight="1">
      <c r="B119" s="80"/>
    </row>
    <row r="120" spans="2:2" ht="15" customHeight="1">
      <c r="B120" s="80"/>
    </row>
    <row r="121" spans="2:2" ht="15" customHeight="1">
      <c r="B121" s="80"/>
    </row>
    <row r="122" spans="2:2" ht="15" customHeight="1">
      <c r="B122" s="80"/>
    </row>
    <row r="123" spans="2:2" ht="15" customHeight="1">
      <c r="B123" s="80"/>
    </row>
    <row r="124" spans="2:2" ht="15" customHeight="1">
      <c r="B124" s="80"/>
    </row>
    <row r="125" spans="2:2" ht="15" customHeight="1">
      <c r="B125" s="80"/>
    </row>
    <row r="126" spans="2:2" ht="15" customHeight="1">
      <c r="B126" s="80"/>
    </row>
    <row r="127" spans="2:2" ht="15" customHeight="1">
      <c r="B127" s="80"/>
    </row>
    <row r="128" spans="2:2" ht="15" customHeight="1">
      <c r="B128" s="80"/>
    </row>
    <row r="129" spans="2:2" ht="15" customHeight="1">
      <c r="B129" s="80"/>
    </row>
    <row r="130" spans="2:2" ht="15" customHeight="1">
      <c r="B130" s="80"/>
    </row>
    <row r="131" spans="2:2" ht="15" customHeight="1">
      <c r="B131" s="80"/>
    </row>
    <row r="132" spans="2:2" ht="15" customHeight="1">
      <c r="B132" s="80"/>
    </row>
    <row r="133" spans="2:2" ht="15" customHeight="1">
      <c r="B133" s="80"/>
    </row>
    <row r="134" spans="2:2" ht="15" customHeight="1">
      <c r="B134" s="80"/>
    </row>
    <row r="135" spans="2:2" ht="15" customHeight="1">
      <c r="B135" s="80"/>
    </row>
    <row r="136" spans="2:2" ht="15" customHeight="1">
      <c r="B136" s="80"/>
    </row>
    <row r="137" spans="2:2" ht="15" customHeight="1">
      <c r="B137" s="80"/>
    </row>
    <row r="138" spans="2:2" ht="15" customHeight="1">
      <c r="B138" s="80"/>
    </row>
    <row r="139" spans="2:2" ht="15" customHeight="1">
      <c r="B139" s="80"/>
    </row>
    <row r="140" spans="2:2" ht="15" customHeight="1">
      <c r="B140" s="80"/>
    </row>
    <row r="141" spans="2:2" ht="15" customHeight="1">
      <c r="B141" s="80"/>
    </row>
    <row r="142" spans="2:2" ht="15" customHeight="1">
      <c r="B142" s="80"/>
    </row>
    <row r="143" spans="2:2" ht="15" customHeight="1">
      <c r="B143" s="80"/>
    </row>
    <row r="144" spans="2:2" ht="15" customHeight="1">
      <c r="B144" s="80"/>
    </row>
    <row r="145" spans="2:2" ht="15" customHeight="1">
      <c r="B145" s="80"/>
    </row>
    <row r="146" spans="2:2" ht="15" customHeight="1">
      <c r="B146" s="80"/>
    </row>
    <row r="147" spans="2:2" ht="15" customHeight="1">
      <c r="B147" s="80"/>
    </row>
    <row r="148" spans="2:2" ht="15" customHeight="1">
      <c r="B148" s="80"/>
    </row>
    <row r="149" spans="2:2" ht="15" customHeight="1">
      <c r="B149" s="80"/>
    </row>
    <row r="150" spans="2:2" ht="15" customHeight="1">
      <c r="B150" s="80"/>
    </row>
    <row r="151" spans="2:2" ht="15" customHeight="1">
      <c r="B151" s="80"/>
    </row>
    <row r="152" spans="2:2" ht="15" customHeight="1">
      <c r="B152" s="80"/>
    </row>
    <row r="153" spans="2:2" ht="15" customHeight="1">
      <c r="B153" s="80"/>
    </row>
    <row r="154" spans="2:2" ht="15" customHeight="1">
      <c r="B154" s="80"/>
    </row>
    <row r="155" spans="2:2" ht="15" customHeight="1">
      <c r="B155" s="80"/>
    </row>
    <row r="156" spans="2:2" ht="15" customHeight="1">
      <c r="B156" s="80"/>
    </row>
    <row r="157" spans="2:2" ht="15" customHeight="1">
      <c r="B157" s="80"/>
    </row>
    <row r="158" spans="2:2" ht="15" customHeight="1">
      <c r="B158" s="80"/>
    </row>
    <row r="159" spans="2:2" ht="15" customHeight="1">
      <c r="B159" s="80"/>
    </row>
    <row r="160" spans="2:2" ht="15" customHeight="1">
      <c r="B160" s="80"/>
    </row>
    <row r="161" spans="2:2" ht="15" customHeight="1">
      <c r="B161" s="80"/>
    </row>
    <row r="162" spans="2:2" ht="15" customHeight="1">
      <c r="B162" s="80"/>
    </row>
    <row r="163" spans="2:2" ht="15" customHeight="1">
      <c r="B163" s="80"/>
    </row>
    <row r="164" spans="2:2" ht="15" customHeight="1">
      <c r="B164" s="80"/>
    </row>
    <row r="165" spans="2:2" ht="15" customHeight="1">
      <c r="B165" s="80"/>
    </row>
    <row r="166" spans="2:2" ht="15" customHeight="1">
      <c r="B166" s="80"/>
    </row>
    <row r="167" spans="2:2" ht="15" customHeight="1">
      <c r="B167" s="80"/>
    </row>
    <row r="168" spans="2:2" ht="15" customHeight="1">
      <c r="B168" s="80"/>
    </row>
    <row r="169" spans="2:2" ht="15" customHeight="1">
      <c r="B169" s="80"/>
    </row>
    <row r="170" spans="2:2" ht="15" customHeight="1">
      <c r="B170" s="80"/>
    </row>
    <row r="171" spans="2:2" ht="15" customHeight="1">
      <c r="B171" s="80"/>
    </row>
    <row r="172" spans="2:2" ht="15" customHeight="1">
      <c r="B172" s="80"/>
    </row>
    <row r="173" spans="2:2" ht="15" customHeight="1">
      <c r="B173" s="80"/>
    </row>
    <row r="174" spans="2:2" ht="15" customHeight="1">
      <c r="B174" s="80"/>
    </row>
    <row r="175" spans="2:2" ht="15" customHeight="1">
      <c r="B175" s="80"/>
    </row>
    <row r="176" spans="2:2" ht="15" customHeight="1">
      <c r="B176" s="80"/>
    </row>
    <row r="177" spans="2:2" ht="15" customHeight="1">
      <c r="B177" s="80"/>
    </row>
    <row r="178" spans="2:2" ht="15" customHeight="1">
      <c r="B178" s="80"/>
    </row>
    <row r="179" spans="2:2" ht="15" customHeight="1">
      <c r="B179" s="80"/>
    </row>
    <row r="180" spans="2:2" ht="15" customHeight="1">
      <c r="B180" s="80"/>
    </row>
    <row r="181" spans="2:2" ht="15" customHeight="1">
      <c r="B181" s="80"/>
    </row>
    <row r="182" spans="2:2" ht="15" customHeight="1">
      <c r="B182" s="80"/>
    </row>
    <row r="183" spans="2:2" ht="15" customHeight="1">
      <c r="B183" s="80"/>
    </row>
    <row r="184" spans="2:2" ht="15" customHeight="1">
      <c r="B184" s="80"/>
    </row>
    <row r="185" spans="2:2" ht="15" customHeight="1">
      <c r="B185" s="80"/>
    </row>
    <row r="186" spans="2:2" ht="15" customHeight="1">
      <c r="B186" s="80"/>
    </row>
    <row r="187" spans="2:2" ht="15" customHeight="1">
      <c r="B187" s="80"/>
    </row>
    <row r="188" spans="2:2" ht="15" customHeight="1">
      <c r="B188" s="80"/>
    </row>
    <row r="189" spans="2:2" ht="15" customHeight="1">
      <c r="B189" s="80"/>
    </row>
    <row r="190" spans="2:2" ht="15" customHeight="1">
      <c r="B190" s="80"/>
    </row>
    <row r="191" spans="2:2" ht="15" customHeight="1">
      <c r="B191" s="80"/>
    </row>
    <row r="192" spans="2:2" ht="15" customHeight="1">
      <c r="B192" s="80"/>
    </row>
    <row r="193" spans="2:2" ht="15" customHeight="1">
      <c r="B193" s="80"/>
    </row>
    <row r="194" spans="2:2" ht="15" customHeight="1">
      <c r="B194" s="80"/>
    </row>
    <row r="195" spans="2:2" ht="15" customHeight="1">
      <c r="B195" s="80"/>
    </row>
    <row r="196" spans="2:2" ht="15" customHeight="1">
      <c r="B196" s="80"/>
    </row>
    <row r="197" spans="2:2" ht="15" customHeight="1">
      <c r="B197" s="80"/>
    </row>
    <row r="198" spans="2:2" ht="15" customHeight="1">
      <c r="B198" s="80"/>
    </row>
    <row r="199" spans="2:2" ht="15" customHeight="1">
      <c r="B199" s="80"/>
    </row>
    <row r="200" spans="2:2" ht="15" customHeight="1">
      <c r="B200" s="80"/>
    </row>
    <row r="201" spans="2:2" ht="15" customHeight="1">
      <c r="B201" s="80"/>
    </row>
    <row r="202" spans="2:2" ht="15" customHeight="1">
      <c r="B202" s="80"/>
    </row>
    <row r="203" spans="2:2" ht="15" customHeight="1">
      <c r="B203" s="80"/>
    </row>
    <row r="204" spans="2:2" ht="15" customHeight="1">
      <c r="B204" s="80"/>
    </row>
    <row r="205" spans="2:2" ht="15" customHeight="1">
      <c r="B205" s="80"/>
    </row>
    <row r="206" spans="2:2" ht="15" customHeight="1">
      <c r="B206" s="80"/>
    </row>
    <row r="207" spans="2:2" ht="15" customHeight="1">
      <c r="B207" s="80"/>
    </row>
    <row r="208" spans="2:2" ht="15" customHeight="1">
      <c r="B208" s="80"/>
    </row>
    <row r="209" spans="2:2" ht="15" customHeight="1">
      <c r="B209" s="80"/>
    </row>
    <row r="210" spans="2:2" ht="15" customHeight="1">
      <c r="B210" s="80"/>
    </row>
    <row r="211" spans="2:2" ht="15" customHeight="1">
      <c r="B211" s="80"/>
    </row>
    <row r="212" spans="2:2" ht="15" customHeight="1">
      <c r="B212" s="80"/>
    </row>
    <row r="213" spans="2:2" ht="15" customHeight="1">
      <c r="B213" s="80"/>
    </row>
    <row r="214" spans="2:2" ht="15" customHeight="1">
      <c r="B214" s="80"/>
    </row>
    <row r="215" spans="2:2" ht="15" customHeight="1">
      <c r="B215" s="80"/>
    </row>
    <row r="216" spans="2:2" ht="15" customHeight="1">
      <c r="B216" s="80"/>
    </row>
    <row r="217" spans="2:2" ht="15" customHeight="1">
      <c r="B217" s="80"/>
    </row>
    <row r="218" spans="2:2" ht="15" customHeight="1">
      <c r="B218" s="80"/>
    </row>
    <row r="219" spans="2:2" ht="15" customHeight="1">
      <c r="B219" s="80"/>
    </row>
    <row r="220" spans="2:2" ht="15" customHeight="1">
      <c r="B220" s="80"/>
    </row>
    <row r="221" spans="2:2" ht="15" customHeight="1">
      <c r="B221" s="80"/>
    </row>
    <row r="222" spans="2:2" ht="15" customHeight="1">
      <c r="B222" s="80"/>
    </row>
    <row r="223" spans="2:2" ht="15" customHeight="1">
      <c r="B223" s="80"/>
    </row>
    <row r="224" spans="2:2" ht="15" customHeight="1">
      <c r="B224" s="80"/>
    </row>
    <row r="225" spans="2:2" ht="15" customHeight="1">
      <c r="B225" s="80"/>
    </row>
    <row r="226" spans="2:2" ht="15" customHeight="1">
      <c r="B226" s="80"/>
    </row>
    <row r="227" spans="2:2" ht="15" customHeight="1">
      <c r="B227" s="80"/>
    </row>
    <row r="228" spans="2:2" ht="15" customHeight="1">
      <c r="B228" s="80"/>
    </row>
    <row r="229" spans="2:2" ht="15" customHeight="1">
      <c r="B229" s="80"/>
    </row>
    <row r="230" spans="2:2" ht="15" customHeight="1">
      <c r="B230" s="80"/>
    </row>
    <row r="231" spans="2:2" ht="15" customHeight="1">
      <c r="B231" s="80"/>
    </row>
    <row r="232" spans="2:2" ht="15" customHeight="1">
      <c r="B232" s="80"/>
    </row>
    <row r="233" spans="2:2" ht="15" customHeight="1">
      <c r="B233" s="80"/>
    </row>
    <row r="234" spans="2:2" ht="15" customHeight="1">
      <c r="B234" s="80"/>
    </row>
    <row r="235" spans="2:2" ht="15" customHeight="1">
      <c r="B235" s="80"/>
    </row>
    <row r="236" spans="2:2" ht="15" customHeight="1">
      <c r="B236" s="80"/>
    </row>
    <row r="237" spans="2:2" ht="15" customHeight="1">
      <c r="B237" s="80"/>
    </row>
    <row r="238" spans="2:2" ht="15" customHeight="1">
      <c r="B238" s="80"/>
    </row>
    <row r="239" spans="2:2" ht="15" customHeight="1">
      <c r="B239" s="80"/>
    </row>
    <row r="240" spans="2:2" ht="15" customHeight="1">
      <c r="B240" s="80"/>
    </row>
    <row r="241" spans="2:2" ht="15" customHeight="1">
      <c r="B241" s="80"/>
    </row>
    <row r="242" spans="2:2" ht="15" customHeight="1">
      <c r="B242" s="80"/>
    </row>
    <row r="243" spans="2:2" ht="15" customHeight="1">
      <c r="B243" s="80"/>
    </row>
    <row r="244" spans="2:2" ht="15" customHeight="1">
      <c r="B244" s="80"/>
    </row>
    <row r="245" spans="2:2" ht="15" customHeight="1">
      <c r="B245" s="80"/>
    </row>
    <row r="246" spans="2:2" ht="15" customHeight="1">
      <c r="B246" s="80"/>
    </row>
    <row r="247" spans="2:2" ht="15" customHeight="1">
      <c r="B247" s="80"/>
    </row>
    <row r="248" spans="2:2" ht="15" customHeight="1">
      <c r="B248" s="80"/>
    </row>
    <row r="249" spans="2:2" ht="15" customHeight="1">
      <c r="B249" s="80"/>
    </row>
    <row r="250" spans="2:2" ht="15" customHeight="1">
      <c r="B250" s="80"/>
    </row>
    <row r="251" spans="2:2" ht="15" customHeight="1">
      <c r="B251" s="80"/>
    </row>
    <row r="252" spans="2:2" ht="15" customHeight="1">
      <c r="B252" s="80"/>
    </row>
    <row r="253" spans="2:2" ht="15" customHeight="1">
      <c r="B253" s="80"/>
    </row>
    <row r="254" spans="2:2" ht="15" customHeight="1">
      <c r="B254" s="80"/>
    </row>
    <row r="255" spans="2:2" ht="15" customHeight="1">
      <c r="B255" s="80"/>
    </row>
    <row r="256" spans="2:2" ht="15" customHeight="1">
      <c r="B256" s="80"/>
    </row>
    <row r="257" spans="2:2" ht="15" customHeight="1">
      <c r="B257" s="80"/>
    </row>
    <row r="258" spans="2:2" ht="15" customHeight="1">
      <c r="B258" s="80"/>
    </row>
    <row r="259" spans="2:2" ht="15" customHeight="1">
      <c r="B259" s="80"/>
    </row>
    <row r="260" spans="2:2" ht="15" customHeight="1">
      <c r="B260" s="80"/>
    </row>
    <row r="261" spans="2:2" ht="15" customHeight="1">
      <c r="B261" s="80"/>
    </row>
    <row r="262" spans="2:2" ht="15" customHeight="1">
      <c r="B262" s="80"/>
    </row>
    <row r="263" spans="2:2" ht="15" customHeight="1">
      <c r="B263" s="80"/>
    </row>
    <row r="264" spans="2:2" ht="15" customHeight="1">
      <c r="B264" s="80"/>
    </row>
    <row r="265" spans="2:2" ht="15" customHeight="1">
      <c r="B265" s="80"/>
    </row>
    <row r="266" spans="2:2" ht="15" customHeight="1">
      <c r="B266" s="80"/>
    </row>
    <row r="267" spans="2:2" ht="15" customHeight="1">
      <c r="B267" s="80"/>
    </row>
    <row r="268" spans="2:2" ht="15" customHeight="1">
      <c r="B268" s="80"/>
    </row>
    <row r="269" spans="2:2" ht="15" customHeight="1">
      <c r="B269" s="80"/>
    </row>
    <row r="270" spans="2:2" ht="15" customHeight="1">
      <c r="B270" s="80"/>
    </row>
    <row r="271" spans="2:2" ht="15" customHeight="1">
      <c r="B271" s="80"/>
    </row>
    <row r="272" spans="2:2" ht="15" customHeight="1">
      <c r="B272" s="80"/>
    </row>
    <row r="273" spans="2:2" ht="15" customHeight="1">
      <c r="B273" s="80"/>
    </row>
    <row r="274" spans="2:2" ht="15" customHeight="1">
      <c r="B274" s="80"/>
    </row>
    <row r="275" spans="2:2" ht="15" customHeight="1">
      <c r="B275" s="80"/>
    </row>
    <row r="276" spans="2:2" ht="15" customHeight="1">
      <c r="B276" s="80"/>
    </row>
    <row r="277" spans="2:2" ht="15" customHeight="1">
      <c r="B277" s="80"/>
    </row>
    <row r="278" spans="2:2" ht="15" customHeight="1">
      <c r="B278" s="80"/>
    </row>
    <row r="279" spans="2:2" ht="15" customHeight="1">
      <c r="B279" s="80"/>
    </row>
    <row r="280" spans="2:2" ht="15" customHeight="1">
      <c r="B280" s="80"/>
    </row>
    <row r="281" spans="2:2" ht="15" customHeight="1">
      <c r="B281" s="80"/>
    </row>
    <row r="282" spans="2:2" ht="15" customHeight="1">
      <c r="B282" s="80"/>
    </row>
    <row r="283" spans="2:2" ht="15" customHeight="1">
      <c r="B283" s="80"/>
    </row>
    <row r="284" spans="2:2" ht="15" customHeight="1">
      <c r="B284" s="80"/>
    </row>
    <row r="285" spans="2:2" ht="15" customHeight="1">
      <c r="B285" s="80"/>
    </row>
    <row r="286" spans="2:2" ht="15" customHeight="1">
      <c r="B286" s="80"/>
    </row>
    <row r="287" spans="2:2" ht="15" customHeight="1">
      <c r="B287" s="80"/>
    </row>
    <row r="288" spans="2:2" ht="15" customHeight="1">
      <c r="B288" s="80"/>
    </row>
    <row r="289" spans="2:2" ht="15" customHeight="1">
      <c r="B289" s="80"/>
    </row>
    <row r="290" spans="2:2" ht="15" customHeight="1">
      <c r="B290" s="80"/>
    </row>
    <row r="291" spans="2:2" ht="15" customHeight="1">
      <c r="B291" s="80"/>
    </row>
    <row r="292" spans="2:2" ht="15" customHeight="1">
      <c r="B292" s="80"/>
    </row>
    <row r="293" spans="2:2" ht="15" customHeight="1">
      <c r="B293" s="80"/>
    </row>
    <row r="294" spans="2:2" ht="15" customHeight="1">
      <c r="B294" s="80"/>
    </row>
    <row r="295" spans="2:2" ht="15" customHeight="1">
      <c r="B295" s="80"/>
    </row>
    <row r="296" spans="2:2" ht="15" customHeight="1">
      <c r="B296" s="80"/>
    </row>
    <row r="297" spans="2:2" ht="15" customHeight="1">
      <c r="B297" s="80"/>
    </row>
    <row r="298" spans="2:2" ht="15" customHeight="1">
      <c r="B298" s="80"/>
    </row>
    <row r="299" spans="2:2" ht="15" customHeight="1">
      <c r="B299" s="80"/>
    </row>
    <row r="300" spans="2:2" ht="15" customHeight="1">
      <c r="B300" s="80"/>
    </row>
    <row r="301" spans="2:2" ht="15" customHeight="1">
      <c r="B301" s="80"/>
    </row>
    <row r="302" spans="2:2" ht="15" customHeight="1">
      <c r="B302" s="80"/>
    </row>
    <row r="303" spans="2:2" ht="15" customHeight="1">
      <c r="B303" s="80"/>
    </row>
    <row r="304" spans="2:2" ht="15" customHeight="1">
      <c r="B304" s="80"/>
    </row>
    <row r="305" spans="2:2" ht="15" customHeight="1">
      <c r="B305" s="80"/>
    </row>
    <row r="306" spans="2:2" ht="15" customHeight="1">
      <c r="B306" s="80"/>
    </row>
    <row r="307" spans="2:2" ht="15" customHeight="1">
      <c r="B307" s="80"/>
    </row>
    <row r="308" spans="2:2" ht="15" customHeight="1">
      <c r="B308" s="80"/>
    </row>
    <row r="309" spans="2:2" ht="15" customHeight="1">
      <c r="B309" s="80"/>
    </row>
    <row r="310" spans="2:2" ht="15" customHeight="1">
      <c r="B310" s="80"/>
    </row>
    <row r="311" spans="2:2" ht="15" customHeight="1">
      <c r="B311" s="80"/>
    </row>
    <row r="312" spans="2:2" ht="15" customHeight="1">
      <c r="B312" s="80"/>
    </row>
    <row r="313" spans="2:2" ht="15" customHeight="1">
      <c r="B313" s="80"/>
    </row>
    <row r="314" spans="2:2" ht="15" customHeight="1">
      <c r="B314" s="80"/>
    </row>
    <row r="315" spans="2:2" ht="15" customHeight="1">
      <c r="B315" s="80"/>
    </row>
    <row r="316" spans="2:2" ht="15" customHeight="1">
      <c r="B316" s="80"/>
    </row>
    <row r="317" spans="2:2" ht="15" customHeight="1">
      <c r="B317" s="80"/>
    </row>
    <row r="318" spans="2:2" ht="15" customHeight="1">
      <c r="B318" s="80"/>
    </row>
    <row r="319" spans="2:2" ht="15" customHeight="1">
      <c r="B319" s="80"/>
    </row>
    <row r="320" spans="2:2" ht="15" customHeight="1">
      <c r="B320" s="80"/>
    </row>
    <row r="321" spans="2:2" ht="15" customHeight="1">
      <c r="B321" s="80"/>
    </row>
    <row r="322" spans="2:2" ht="15" customHeight="1">
      <c r="B322" s="80"/>
    </row>
    <row r="323" spans="2:2" ht="15" customHeight="1">
      <c r="B323" s="80"/>
    </row>
    <row r="324" spans="2:2" ht="15" customHeight="1">
      <c r="B324" s="80"/>
    </row>
    <row r="325" spans="2:2" ht="15" customHeight="1">
      <c r="B325" s="80"/>
    </row>
    <row r="326" spans="2:2" ht="15" customHeight="1">
      <c r="B326" s="80"/>
    </row>
    <row r="327" spans="2:2" ht="15" customHeight="1">
      <c r="B327" s="80"/>
    </row>
    <row r="328" spans="2:2" ht="15" customHeight="1">
      <c r="B328" s="80"/>
    </row>
    <row r="329" spans="2:2" ht="15" customHeight="1">
      <c r="B329" s="80"/>
    </row>
    <row r="330" spans="2:2" ht="15" customHeight="1">
      <c r="B330" s="80"/>
    </row>
    <row r="331" spans="2:2" ht="15" customHeight="1">
      <c r="B331" s="80"/>
    </row>
    <row r="332" spans="2:2" ht="15" customHeight="1">
      <c r="B332" s="80"/>
    </row>
    <row r="333" spans="2:2" ht="15" customHeight="1">
      <c r="B333" s="80"/>
    </row>
    <row r="334" spans="2:2" ht="15" customHeight="1">
      <c r="B334" s="80"/>
    </row>
    <row r="335" spans="2:2" ht="15" customHeight="1">
      <c r="B335" s="80"/>
    </row>
    <row r="336" spans="2:2" ht="15" customHeight="1">
      <c r="B336" s="80"/>
    </row>
    <row r="337" spans="2:2" ht="15" customHeight="1">
      <c r="B337" s="80"/>
    </row>
    <row r="338" spans="2:2" ht="15" customHeight="1">
      <c r="B338" s="80"/>
    </row>
    <row r="339" spans="2:2" ht="15" customHeight="1">
      <c r="B339" s="80"/>
    </row>
    <row r="340" spans="2:2" ht="15" customHeight="1">
      <c r="B340" s="80"/>
    </row>
    <row r="341" spans="2:2" ht="15" customHeight="1">
      <c r="B341" s="80"/>
    </row>
    <row r="342" spans="2:2" ht="15" customHeight="1">
      <c r="B342" s="80"/>
    </row>
    <row r="343" spans="2:2" ht="15" customHeight="1">
      <c r="B343" s="80"/>
    </row>
    <row r="344" spans="2:2" ht="15" customHeight="1">
      <c r="B344" s="80"/>
    </row>
    <row r="345" spans="2:2" ht="15" customHeight="1">
      <c r="B345" s="80"/>
    </row>
    <row r="346" spans="2:2" ht="15" customHeight="1">
      <c r="B346" s="80"/>
    </row>
    <row r="347" spans="2:2" ht="15" customHeight="1">
      <c r="B347" s="80"/>
    </row>
    <row r="348" spans="2:2" ht="15" customHeight="1">
      <c r="B348" s="80"/>
    </row>
    <row r="349" spans="2:2" ht="15" customHeight="1">
      <c r="B349" s="80"/>
    </row>
    <row r="350" spans="2:2" ht="15" customHeight="1">
      <c r="B350" s="80"/>
    </row>
    <row r="351" spans="2:2" ht="15" customHeight="1">
      <c r="B351" s="80"/>
    </row>
    <row r="352" spans="2:2" ht="15" customHeight="1">
      <c r="B352" s="80"/>
    </row>
    <row r="353" spans="2:2" ht="15" customHeight="1">
      <c r="B353" s="80"/>
    </row>
    <row r="354" spans="2:2" ht="15" customHeight="1">
      <c r="B354" s="80"/>
    </row>
    <row r="355" spans="2:2" ht="15" customHeight="1">
      <c r="B355" s="80"/>
    </row>
    <row r="356" spans="2:2" ht="15" customHeight="1">
      <c r="B356" s="80"/>
    </row>
    <row r="357" spans="2:2" ht="15" customHeight="1">
      <c r="B357" s="80"/>
    </row>
    <row r="358" spans="2:2" ht="15" customHeight="1">
      <c r="B358" s="80"/>
    </row>
    <row r="359" spans="2:2" ht="15" customHeight="1">
      <c r="B359" s="80"/>
    </row>
    <row r="360" spans="2:2" ht="15" customHeight="1">
      <c r="B360" s="80"/>
    </row>
    <row r="361" spans="2:2" ht="15" customHeight="1">
      <c r="B361" s="80"/>
    </row>
    <row r="362" spans="2:2" ht="15" customHeight="1">
      <c r="B362" s="80"/>
    </row>
    <row r="363" spans="2:2" ht="15" customHeight="1">
      <c r="B363" s="80"/>
    </row>
    <row r="364" spans="2:2" ht="15" customHeight="1">
      <c r="B364" s="80"/>
    </row>
    <row r="365" spans="2:2" ht="15" customHeight="1">
      <c r="B365" s="80"/>
    </row>
    <row r="366" spans="2:2" ht="15" customHeight="1">
      <c r="B366" s="80"/>
    </row>
    <row r="367" spans="2:2" ht="15" customHeight="1">
      <c r="B367" s="80"/>
    </row>
    <row r="368" spans="2:2" ht="15" customHeight="1">
      <c r="B368" s="80"/>
    </row>
    <row r="369" spans="2:2" ht="15" customHeight="1">
      <c r="B369" s="80"/>
    </row>
    <row r="370" spans="2:2" ht="15" customHeight="1">
      <c r="B370" s="80"/>
    </row>
    <row r="371" spans="2:2" ht="15" customHeight="1">
      <c r="B371" s="80"/>
    </row>
    <row r="372" spans="2:2" ht="15" customHeight="1">
      <c r="B372" s="80"/>
    </row>
    <row r="373" spans="2:2" ht="15" customHeight="1">
      <c r="B373" s="80"/>
    </row>
    <row r="374" spans="2:2" ht="15" customHeight="1">
      <c r="B374" s="80"/>
    </row>
    <row r="375" spans="2:2" ht="15" customHeight="1">
      <c r="B375" s="80"/>
    </row>
    <row r="376" spans="2:2" ht="15" customHeight="1">
      <c r="B376" s="80"/>
    </row>
    <row r="377" spans="2:2" ht="15" customHeight="1">
      <c r="B377" s="80"/>
    </row>
    <row r="378" spans="2:2" ht="15" customHeight="1">
      <c r="B378" s="80"/>
    </row>
    <row r="379" spans="2:2" ht="15" customHeight="1">
      <c r="B379" s="80"/>
    </row>
    <row r="380" spans="2:2" ht="15" customHeight="1">
      <c r="B380" s="80"/>
    </row>
    <row r="381" spans="2:2" ht="15" customHeight="1">
      <c r="B381" s="80"/>
    </row>
    <row r="382" spans="2:2" ht="15" customHeight="1">
      <c r="B382" s="80"/>
    </row>
    <row r="383" spans="2:2" ht="15" customHeight="1">
      <c r="B383" s="80"/>
    </row>
    <row r="384" spans="2:2" ht="15" customHeight="1">
      <c r="B384" s="80"/>
    </row>
    <row r="385" spans="2:2" ht="15" customHeight="1">
      <c r="B385" s="80"/>
    </row>
    <row r="386" spans="2:2" ht="15" customHeight="1">
      <c r="B386" s="80"/>
    </row>
    <row r="387" spans="2:2" ht="15" customHeight="1">
      <c r="B387" s="80"/>
    </row>
    <row r="388" spans="2:2" ht="15" customHeight="1">
      <c r="B388" s="80"/>
    </row>
    <row r="389" spans="2:2" ht="15" customHeight="1">
      <c r="B389" s="80"/>
    </row>
    <row r="390" spans="2:2" ht="15" customHeight="1">
      <c r="B390" s="80"/>
    </row>
    <row r="391" spans="2:2" ht="15" customHeight="1">
      <c r="B391" s="80"/>
    </row>
    <row r="392" spans="2:2" ht="15" customHeight="1">
      <c r="B392" s="80"/>
    </row>
    <row r="393" spans="2:2" ht="15" customHeight="1">
      <c r="B393" s="80"/>
    </row>
    <row r="394" spans="2:2" ht="15" customHeight="1">
      <c r="B394" s="80"/>
    </row>
    <row r="395" spans="2:2" ht="15" customHeight="1">
      <c r="B395" s="80"/>
    </row>
    <row r="396" spans="2:2" ht="15" customHeight="1">
      <c r="B396" s="80"/>
    </row>
    <row r="397" spans="2:2" ht="15" customHeight="1">
      <c r="B397" s="80"/>
    </row>
    <row r="398" spans="2:2" ht="15" customHeight="1">
      <c r="B398" s="80"/>
    </row>
    <row r="399" spans="2:2" ht="15" customHeight="1">
      <c r="B399" s="80"/>
    </row>
    <row r="400" spans="2:2" ht="15" customHeight="1">
      <c r="B400" s="80"/>
    </row>
    <row r="401" spans="2:2" ht="15" customHeight="1">
      <c r="B401" s="80"/>
    </row>
    <row r="402" spans="2:2" ht="15" customHeight="1">
      <c r="B402" s="80"/>
    </row>
    <row r="403" spans="2:2" ht="15" customHeight="1">
      <c r="B403" s="80"/>
    </row>
    <row r="404" spans="2:2" ht="15" customHeight="1">
      <c r="B404" s="80"/>
    </row>
    <row r="405" spans="2:2" ht="15" customHeight="1">
      <c r="B405" s="80"/>
    </row>
    <row r="406" spans="2:2" ht="15" customHeight="1">
      <c r="B406" s="80"/>
    </row>
    <row r="407" spans="2:2" ht="15" customHeight="1">
      <c r="B407" s="80"/>
    </row>
    <row r="408" spans="2:2" ht="15" customHeight="1">
      <c r="B408" s="80"/>
    </row>
    <row r="409" spans="2:2" ht="15" customHeight="1">
      <c r="B409" s="80"/>
    </row>
    <row r="410" spans="2:2" ht="15" customHeight="1">
      <c r="B410" s="80"/>
    </row>
    <row r="411" spans="2:2" ht="15" customHeight="1">
      <c r="B411" s="80"/>
    </row>
    <row r="412" spans="2:2" ht="15" customHeight="1">
      <c r="B412" s="80"/>
    </row>
    <row r="413" spans="2:2" ht="15" customHeight="1">
      <c r="B413" s="80"/>
    </row>
    <row r="414" spans="2:2" ht="15" customHeight="1">
      <c r="B414" s="80"/>
    </row>
    <row r="415" spans="2:2" ht="15" customHeight="1">
      <c r="B415" s="80"/>
    </row>
    <row r="416" spans="2:2" ht="15" customHeight="1">
      <c r="B416" s="80"/>
    </row>
    <row r="417" spans="2:2" ht="15" customHeight="1">
      <c r="B417" s="80"/>
    </row>
    <row r="418" spans="2:2" ht="15" customHeight="1">
      <c r="B418" s="80"/>
    </row>
    <row r="419" spans="2:2" ht="15" customHeight="1">
      <c r="B419" s="80"/>
    </row>
    <row r="420" spans="2:2" ht="15" customHeight="1">
      <c r="B420" s="80"/>
    </row>
    <row r="421" spans="2:2" ht="15" customHeight="1">
      <c r="B421" s="80"/>
    </row>
    <row r="422" spans="2:2" ht="15" customHeight="1">
      <c r="B422" s="80"/>
    </row>
    <row r="423" spans="2:2" ht="15" customHeight="1">
      <c r="B423" s="80"/>
    </row>
    <row r="424" spans="2:2" ht="15" customHeight="1">
      <c r="B424" s="80"/>
    </row>
    <row r="425" spans="2:2" ht="15" customHeight="1">
      <c r="B425" s="80"/>
    </row>
    <row r="426" spans="2:2" ht="15" customHeight="1">
      <c r="B426" s="80"/>
    </row>
    <row r="427" spans="2:2" ht="15" customHeight="1">
      <c r="B427" s="80"/>
    </row>
    <row r="428" spans="2:2" ht="15" customHeight="1">
      <c r="B428" s="80"/>
    </row>
    <row r="429" spans="2:2" ht="15" customHeight="1">
      <c r="B429" s="80"/>
    </row>
    <row r="430" spans="2:2" ht="15" customHeight="1">
      <c r="B430" s="80"/>
    </row>
    <row r="431" spans="2:2" ht="15" customHeight="1">
      <c r="B431" s="80"/>
    </row>
    <row r="432" spans="2:2" ht="15" customHeight="1">
      <c r="B432" s="80"/>
    </row>
    <row r="433" spans="2:2" ht="15" customHeight="1">
      <c r="B433" s="80"/>
    </row>
    <row r="434" spans="2:2" ht="15" customHeight="1">
      <c r="B434" s="80"/>
    </row>
    <row r="435" spans="2:2" ht="15" customHeight="1">
      <c r="B435" s="80"/>
    </row>
    <row r="436" spans="2:2" ht="15" customHeight="1">
      <c r="B436" s="80"/>
    </row>
    <row r="437" spans="2:2" ht="15" customHeight="1">
      <c r="B437" s="80"/>
    </row>
    <row r="438" spans="2:2" ht="15" customHeight="1">
      <c r="B438" s="80"/>
    </row>
    <row r="439" spans="2:2" ht="15" customHeight="1">
      <c r="B439" s="80"/>
    </row>
    <row r="440" spans="2:2" ht="15" customHeight="1">
      <c r="B440" s="80"/>
    </row>
    <row r="441" spans="2:2" ht="15" customHeight="1">
      <c r="B441" s="80"/>
    </row>
    <row r="442" spans="2:2" ht="15" customHeight="1">
      <c r="B442" s="80"/>
    </row>
    <row r="443" spans="2:2" ht="15" customHeight="1">
      <c r="B443" s="80"/>
    </row>
    <row r="444" spans="2:2" ht="15" customHeight="1">
      <c r="B444" s="80"/>
    </row>
    <row r="445" spans="2:2" ht="15" customHeight="1">
      <c r="B445" s="80"/>
    </row>
    <row r="446" spans="2:2" ht="15" customHeight="1">
      <c r="B446" s="80"/>
    </row>
    <row r="447" spans="2:2" ht="15" customHeight="1">
      <c r="B447" s="80"/>
    </row>
    <row r="448" spans="2:2" ht="15" customHeight="1">
      <c r="B448" s="80"/>
    </row>
    <row r="449" spans="2:2" ht="15" customHeight="1">
      <c r="B449" s="80"/>
    </row>
    <row r="450" spans="2:2" ht="15" customHeight="1">
      <c r="B450" s="80"/>
    </row>
    <row r="451" spans="2:2" ht="15" customHeight="1">
      <c r="B451" s="80"/>
    </row>
    <row r="452" spans="2:2" ht="15" customHeight="1">
      <c r="B452" s="80"/>
    </row>
    <row r="453" spans="2:2" ht="15" customHeight="1">
      <c r="B453" s="80"/>
    </row>
    <row r="454" spans="2:2" ht="15" customHeight="1">
      <c r="B454" s="80"/>
    </row>
    <row r="455" spans="2:2" ht="15" customHeight="1">
      <c r="B455" s="80"/>
    </row>
    <row r="456" spans="2:2" ht="15" customHeight="1">
      <c r="B456" s="80"/>
    </row>
    <row r="457" spans="2:2" ht="15" customHeight="1">
      <c r="B457" s="80"/>
    </row>
    <row r="458" spans="2:2" ht="15" customHeight="1">
      <c r="B458" s="80"/>
    </row>
    <row r="459" spans="2:2" ht="15" customHeight="1">
      <c r="B459" s="80"/>
    </row>
    <row r="460" spans="2:2" ht="15" customHeight="1">
      <c r="B460" s="80"/>
    </row>
    <row r="461" spans="2:2" ht="15" customHeight="1">
      <c r="B461" s="80"/>
    </row>
    <row r="462" spans="2:2" ht="15" customHeight="1">
      <c r="B462" s="80"/>
    </row>
    <row r="463" spans="2:2" ht="15" customHeight="1">
      <c r="B463" s="80"/>
    </row>
    <row r="464" spans="2:2" ht="15" customHeight="1">
      <c r="B464" s="80"/>
    </row>
    <row r="465" spans="2:2" ht="15" customHeight="1">
      <c r="B465" s="80"/>
    </row>
    <row r="466" spans="2:2" ht="15" customHeight="1">
      <c r="B466" s="80"/>
    </row>
    <row r="467" spans="2:2" ht="15" customHeight="1">
      <c r="B467" s="80"/>
    </row>
    <row r="468" spans="2:2" ht="15" customHeight="1">
      <c r="B468" s="80"/>
    </row>
    <row r="469" spans="2:2" ht="15" customHeight="1">
      <c r="B469" s="80"/>
    </row>
    <row r="470" spans="2:2" ht="15" customHeight="1">
      <c r="B470" s="80"/>
    </row>
    <row r="471" spans="2:2" ht="15" customHeight="1">
      <c r="B471" s="80"/>
    </row>
    <row r="472" spans="2:2" ht="15" customHeight="1">
      <c r="B472" s="80"/>
    </row>
    <row r="473" spans="2:2" ht="15" customHeight="1">
      <c r="B473" s="80"/>
    </row>
    <row r="474" spans="2:2" ht="15" customHeight="1">
      <c r="B474" s="80"/>
    </row>
    <row r="475" spans="2:2" ht="15" customHeight="1">
      <c r="B475" s="80"/>
    </row>
    <row r="476" spans="2:2" ht="15" customHeight="1">
      <c r="B476" s="80"/>
    </row>
    <row r="477" spans="2:2" ht="15" customHeight="1">
      <c r="B477" s="80"/>
    </row>
    <row r="478" spans="2:2" ht="15" customHeight="1">
      <c r="B478" s="80"/>
    </row>
    <row r="479" spans="2:2" ht="15" customHeight="1">
      <c r="B479" s="80"/>
    </row>
    <row r="480" spans="2:2" ht="15" customHeight="1">
      <c r="B480" s="80"/>
    </row>
    <row r="481" spans="2:2" ht="15" customHeight="1">
      <c r="B481" s="80"/>
    </row>
    <row r="482" spans="2:2" ht="15" customHeight="1">
      <c r="B482" s="80"/>
    </row>
    <row r="483" spans="2:2" ht="15" customHeight="1">
      <c r="B483" s="80"/>
    </row>
    <row r="484" spans="2:2" ht="15" customHeight="1">
      <c r="B484" s="80"/>
    </row>
    <row r="485" spans="2:2" ht="15" customHeight="1">
      <c r="B485" s="80"/>
    </row>
    <row r="486" spans="2:2" ht="15" customHeight="1">
      <c r="B486" s="80"/>
    </row>
    <row r="487" spans="2:2" ht="15" customHeight="1">
      <c r="B487" s="80"/>
    </row>
    <row r="488" spans="2:2" ht="15" customHeight="1">
      <c r="B488" s="80"/>
    </row>
    <row r="489" spans="2:2" ht="15" customHeight="1">
      <c r="B489" s="80"/>
    </row>
    <row r="490" spans="2:2" ht="15" customHeight="1">
      <c r="B490" s="80"/>
    </row>
    <row r="491" spans="2:2" ht="15" customHeight="1">
      <c r="B491" s="80"/>
    </row>
    <row r="492" spans="2:2" ht="15" customHeight="1">
      <c r="B492" s="80"/>
    </row>
    <row r="493" spans="2:2" ht="15" customHeight="1">
      <c r="B493" s="80"/>
    </row>
    <row r="494" spans="2:2" ht="15" customHeight="1">
      <c r="B494" s="80"/>
    </row>
    <row r="495" spans="2:2" ht="15" customHeight="1">
      <c r="B495" s="80"/>
    </row>
    <row r="496" spans="2:2" ht="15" customHeight="1">
      <c r="B496" s="80"/>
    </row>
    <row r="497" spans="2:2" ht="15" customHeight="1">
      <c r="B497" s="80"/>
    </row>
    <row r="498" spans="2:2" ht="15" customHeight="1">
      <c r="B498" s="80"/>
    </row>
    <row r="499" spans="2:2" ht="15" customHeight="1">
      <c r="B499" s="80"/>
    </row>
    <row r="500" spans="2:2" ht="15" customHeight="1">
      <c r="B500" s="80"/>
    </row>
    <row r="501" spans="2:2" ht="15" customHeight="1">
      <c r="B501" s="80"/>
    </row>
    <row r="502" spans="2:2" ht="15" customHeight="1">
      <c r="B502" s="80"/>
    </row>
    <row r="503" spans="2:2" ht="15" customHeight="1">
      <c r="B503" s="80"/>
    </row>
    <row r="504" spans="2:2" ht="15" customHeight="1">
      <c r="B504" s="80"/>
    </row>
    <row r="505" spans="2:2" ht="15" customHeight="1">
      <c r="B505" s="80"/>
    </row>
    <row r="506" spans="2:2" ht="15" customHeight="1">
      <c r="B506" s="80"/>
    </row>
    <row r="507" spans="2:2" ht="15" customHeight="1">
      <c r="B507" s="80"/>
    </row>
    <row r="508" spans="2:2" ht="15" customHeight="1">
      <c r="B508" s="80"/>
    </row>
    <row r="509" spans="2:2" ht="15" customHeight="1">
      <c r="B509" s="80"/>
    </row>
    <row r="510" spans="2:2" ht="15" customHeight="1">
      <c r="B510" s="80"/>
    </row>
    <row r="511" spans="2:2" ht="15" customHeight="1">
      <c r="B511" s="80"/>
    </row>
    <row r="512" spans="2:2" ht="15" customHeight="1">
      <c r="B512" s="80"/>
    </row>
    <row r="513" spans="2:2" ht="15" customHeight="1">
      <c r="B513" s="80"/>
    </row>
    <row r="514" spans="2:2" ht="15" customHeight="1">
      <c r="B514" s="80"/>
    </row>
    <row r="515" spans="2:2" ht="15" customHeight="1">
      <c r="B515" s="80"/>
    </row>
    <row r="516" spans="2:2" ht="15" customHeight="1">
      <c r="B516" s="80"/>
    </row>
    <row r="517" spans="2:2" ht="15" customHeight="1">
      <c r="B517" s="80"/>
    </row>
    <row r="518" spans="2:2" ht="15" customHeight="1">
      <c r="B518" s="80"/>
    </row>
    <row r="519" spans="2:2" ht="15" customHeight="1">
      <c r="B519" s="80"/>
    </row>
    <row r="520" spans="2:2" ht="15" customHeight="1">
      <c r="B520" s="80"/>
    </row>
    <row r="521" spans="2:2" ht="15" customHeight="1">
      <c r="B521" s="80"/>
    </row>
    <row r="522" spans="2:2" ht="15" customHeight="1">
      <c r="B522" s="80"/>
    </row>
    <row r="523" spans="2:2" ht="15" customHeight="1">
      <c r="B523" s="80"/>
    </row>
    <row r="524" spans="2:2" ht="15" customHeight="1">
      <c r="B524" s="80"/>
    </row>
    <row r="525" spans="2:2" ht="15" customHeight="1">
      <c r="B525" s="80"/>
    </row>
    <row r="526" spans="2:2" ht="15" customHeight="1">
      <c r="B526" s="80"/>
    </row>
    <row r="527" spans="2:2" ht="15" customHeight="1">
      <c r="B527" s="80"/>
    </row>
    <row r="528" spans="2:2" ht="15" customHeight="1">
      <c r="B528" s="80"/>
    </row>
    <row r="529" spans="2:2" ht="15" customHeight="1">
      <c r="B529" s="80"/>
    </row>
    <row r="530" spans="2:2" ht="15" customHeight="1">
      <c r="B530" s="80"/>
    </row>
    <row r="531" spans="2:2" ht="15" customHeight="1">
      <c r="B531" s="80"/>
    </row>
    <row r="532" spans="2:2" ht="15" customHeight="1">
      <c r="B532" s="80"/>
    </row>
    <row r="533" spans="2:2" ht="15" customHeight="1">
      <c r="B533" s="80"/>
    </row>
    <row r="534" spans="2:2" ht="15" customHeight="1">
      <c r="B534" s="80"/>
    </row>
    <row r="535" spans="2:2" ht="15" customHeight="1">
      <c r="B535" s="80"/>
    </row>
    <row r="536" spans="2:2" ht="15" customHeight="1">
      <c r="B536" s="80"/>
    </row>
    <row r="537" spans="2:2" ht="15" customHeight="1">
      <c r="B537" s="80"/>
    </row>
    <row r="538" spans="2:2" ht="15" customHeight="1">
      <c r="B538" s="80"/>
    </row>
    <row r="539" spans="2:2" ht="15" customHeight="1">
      <c r="B539" s="80"/>
    </row>
    <row r="540" spans="2:2" ht="15" customHeight="1">
      <c r="B540" s="80"/>
    </row>
    <row r="541" spans="2:2" ht="15" customHeight="1">
      <c r="B541" s="80"/>
    </row>
    <row r="542" spans="2:2" ht="15" customHeight="1">
      <c r="B542" s="80"/>
    </row>
    <row r="543" spans="2:2" ht="15" customHeight="1">
      <c r="B543" s="80"/>
    </row>
    <row r="544" spans="2:2" ht="15" customHeight="1">
      <c r="B544" s="80"/>
    </row>
    <row r="545" spans="2:2" ht="15" customHeight="1">
      <c r="B545" s="80"/>
    </row>
    <row r="546" spans="2:2" ht="15" customHeight="1">
      <c r="B546" s="80"/>
    </row>
    <row r="547" spans="2:2" ht="15" customHeight="1">
      <c r="B547" s="80"/>
    </row>
    <row r="548" spans="2:2" ht="15" customHeight="1">
      <c r="B548" s="80"/>
    </row>
    <row r="549" spans="2:2" ht="15" customHeight="1">
      <c r="B549" s="80"/>
    </row>
    <row r="550" spans="2:2" ht="15" customHeight="1">
      <c r="B550" s="80"/>
    </row>
    <row r="551" spans="2:2" ht="15" customHeight="1">
      <c r="B551" s="80"/>
    </row>
    <row r="552" spans="2:2" ht="15" customHeight="1">
      <c r="B552" s="80"/>
    </row>
    <row r="553" spans="2:2" ht="15" customHeight="1">
      <c r="B553" s="80"/>
    </row>
    <row r="554" spans="2:2" ht="15" customHeight="1">
      <c r="B554" s="80"/>
    </row>
    <row r="555" spans="2:2" ht="15" customHeight="1">
      <c r="B555" s="80"/>
    </row>
    <row r="556" spans="2:2" ht="15" customHeight="1">
      <c r="B556" s="80"/>
    </row>
    <row r="557" spans="2:2" ht="15" customHeight="1">
      <c r="B557" s="80"/>
    </row>
    <row r="558" spans="2:2" ht="15" customHeight="1">
      <c r="B558" s="80"/>
    </row>
    <row r="559" spans="2:2" ht="15" customHeight="1">
      <c r="B559" s="80"/>
    </row>
    <row r="560" spans="2:2" ht="15" customHeight="1">
      <c r="B560" s="80"/>
    </row>
    <row r="561" spans="2:2" ht="15" customHeight="1">
      <c r="B561" s="80"/>
    </row>
    <row r="562" spans="2:2" ht="15" customHeight="1">
      <c r="B562" s="80"/>
    </row>
    <row r="563" spans="2:2" ht="15" customHeight="1">
      <c r="B563" s="80"/>
    </row>
    <row r="564" spans="2:2" ht="15" customHeight="1">
      <c r="B564" s="80"/>
    </row>
    <row r="565" spans="2:2" ht="15" customHeight="1">
      <c r="B565" s="80"/>
    </row>
    <row r="566" spans="2:2" ht="15" customHeight="1">
      <c r="B566" s="80"/>
    </row>
    <row r="567" spans="2:2" ht="15" customHeight="1">
      <c r="B567" s="80"/>
    </row>
    <row r="568" spans="2:2" ht="15" customHeight="1">
      <c r="B568" s="80"/>
    </row>
    <row r="569" spans="2:2" ht="15" customHeight="1">
      <c r="B569" s="80"/>
    </row>
    <row r="570" spans="2:2" ht="15" customHeight="1">
      <c r="B570" s="80"/>
    </row>
    <row r="571" spans="2:2" ht="15" customHeight="1">
      <c r="B571" s="80"/>
    </row>
    <row r="572" spans="2:2" ht="15" customHeight="1">
      <c r="B572" s="80"/>
    </row>
    <row r="573" spans="2:2" ht="15" customHeight="1">
      <c r="B573" s="80"/>
    </row>
    <row r="574" spans="2:2" ht="15" customHeight="1">
      <c r="B574" s="80"/>
    </row>
    <row r="575" spans="2:2" ht="15" customHeight="1">
      <c r="B575" s="80"/>
    </row>
    <row r="576" spans="2:2" ht="15" customHeight="1">
      <c r="B576" s="80"/>
    </row>
    <row r="577" spans="2:2" ht="15" customHeight="1">
      <c r="B577" s="80"/>
    </row>
    <row r="578" spans="2:2" ht="15" customHeight="1">
      <c r="B578" s="80"/>
    </row>
    <row r="579" spans="2:2" ht="15" customHeight="1">
      <c r="B579" s="80"/>
    </row>
    <row r="580" spans="2:2" ht="15" customHeight="1">
      <c r="B580" s="80"/>
    </row>
    <row r="581" spans="2:2" ht="15" customHeight="1">
      <c r="B581" s="80"/>
    </row>
    <row r="582" spans="2:2" ht="15" customHeight="1">
      <c r="B582" s="80"/>
    </row>
    <row r="583" spans="2:2" ht="15" customHeight="1">
      <c r="B583" s="80"/>
    </row>
    <row r="584" spans="2:2" ht="15" customHeight="1">
      <c r="B584" s="80"/>
    </row>
    <row r="585" spans="2:2" ht="15" customHeight="1">
      <c r="B585" s="80"/>
    </row>
    <row r="586" spans="2:2" ht="15" customHeight="1">
      <c r="B586" s="80"/>
    </row>
    <row r="587" spans="2:2" ht="15" customHeight="1">
      <c r="B587" s="80"/>
    </row>
    <row r="588" spans="2:2" ht="15" customHeight="1">
      <c r="B588" s="80"/>
    </row>
    <row r="589" spans="2:2" ht="15" customHeight="1">
      <c r="B589" s="80"/>
    </row>
    <row r="590" spans="2:2" ht="15" customHeight="1">
      <c r="B590" s="80"/>
    </row>
    <row r="591" spans="2:2" ht="15" customHeight="1">
      <c r="B591" s="80"/>
    </row>
    <row r="592" spans="2:2" ht="15" customHeight="1">
      <c r="B592" s="80"/>
    </row>
    <row r="593" spans="2:2" ht="15" customHeight="1">
      <c r="B593" s="80"/>
    </row>
    <row r="594" spans="2:2" ht="15" customHeight="1">
      <c r="B594" s="80"/>
    </row>
    <row r="595" spans="2:2" ht="15" customHeight="1">
      <c r="B595" s="80"/>
    </row>
    <row r="596" spans="2:2" ht="15" customHeight="1">
      <c r="B596" s="80"/>
    </row>
    <row r="597" spans="2:2" ht="15" customHeight="1">
      <c r="B597" s="80"/>
    </row>
    <row r="598" spans="2:2" ht="15" customHeight="1">
      <c r="B598" s="80"/>
    </row>
    <row r="599" spans="2:2" ht="15" customHeight="1">
      <c r="B599" s="80"/>
    </row>
    <row r="600" spans="2:2" ht="15" customHeight="1">
      <c r="B600" s="80"/>
    </row>
    <row r="601" spans="2:2" ht="15" customHeight="1">
      <c r="B601" s="80"/>
    </row>
    <row r="602" spans="2:2" ht="15" customHeight="1">
      <c r="B602" s="80"/>
    </row>
    <row r="603" spans="2:2" ht="15" customHeight="1">
      <c r="B603" s="80"/>
    </row>
    <row r="604" spans="2:2" ht="15" customHeight="1">
      <c r="B604" s="80"/>
    </row>
    <row r="605" spans="2:2" ht="15" customHeight="1">
      <c r="B605" s="80"/>
    </row>
    <row r="606" spans="2:2" ht="15" customHeight="1">
      <c r="B606" s="80"/>
    </row>
    <row r="607" spans="2:2" ht="15" customHeight="1">
      <c r="B607" s="80"/>
    </row>
    <row r="608" spans="2:2" ht="15" customHeight="1">
      <c r="B608" s="80"/>
    </row>
    <row r="609" spans="2:2" ht="15" customHeight="1">
      <c r="B609" s="80"/>
    </row>
    <row r="610" spans="2:2" ht="15" customHeight="1">
      <c r="B610" s="80"/>
    </row>
    <row r="611" spans="2:2" ht="15" customHeight="1">
      <c r="B611" s="80"/>
    </row>
    <row r="612" spans="2:2" ht="15" customHeight="1">
      <c r="B612" s="80"/>
    </row>
    <row r="613" spans="2:2" ht="15" customHeight="1">
      <c r="B613" s="80"/>
    </row>
    <row r="614" spans="2:2" ht="15" customHeight="1">
      <c r="B614" s="80"/>
    </row>
    <row r="615" spans="2:2" ht="15" customHeight="1">
      <c r="B615" s="80"/>
    </row>
    <row r="616" spans="2:2" ht="15" customHeight="1">
      <c r="B616" s="80"/>
    </row>
    <row r="617" spans="2:2" ht="15" customHeight="1">
      <c r="B617" s="80"/>
    </row>
    <row r="618" spans="2:2" ht="15" customHeight="1">
      <c r="B618" s="80"/>
    </row>
    <row r="619" spans="2:2" ht="15" customHeight="1">
      <c r="B619" s="80"/>
    </row>
    <row r="620" spans="2:2" ht="15" customHeight="1">
      <c r="B620" s="80"/>
    </row>
    <row r="621" spans="2:2" ht="15" customHeight="1">
      <c r="B621" s="80"/>
    </row>
    <row r="622" spans="2:2" ht="15" customHeight="1">
      <c r="B622" s="80"/>
    </row>
    <row r="623" spans="2:2" ht="15" customHeight="1">
      <c r="B623" s="80"/>
    </row>
    <row r="624" spans="2:2" ht="15" customHeight="1">
      <c r="B624" s="80"/>
    </row>
    <row r="625" spans="2:2" ht="15" customHeight="1">
      <c r="B625" s="80"/>
    </row>
    <row r="626" spans="2:2" ht="15" customHeight="1">
      <c r="B626" s="80"/>
    </row>
    <row r="627" spans="2:2" ht="15" customHeight="1">
      <c r="B627" s="80"/>
    </row>
    <row r="628" spans="2:2" ht="15" customHeight="1">
      <c r="B628" s="80"/>
    </row>
    <row r="629" spans="2:2" ht="15" customHeight="1">
      <c r="B629" s="80"/>
    </row>
    <row r="630" spans="2:2" ht="15" customHeight="1">
      <c r="B630" s="80"/>
    </row>
    <row r="631" spans="2:2" ht="15" customHeight="1">
      <c r="B631" s="80"/>
    </row>
    <row r="632" spans="2:2" ht="15" customHeight="1">
      <c r="B632" s="80"/>
    </row>
    <row r="633" spans="2:2" ht="15" customHeight="1">
      <c r="B633" s="80"/>
    </row>
    <row r="634" spans="2:2" ht="15" customHeight="1">
      <c r="B634" s="80"/>
    </row>
    <row r="635" spans="2:2" ht="15" customHeight="1">
      <c r="B635" s="80"/>
    </row>
    <row r="636" spans="2:2" ht="15" customHeight="1">
      <c r="B636" s="80"/>
    </row>
    <row r="637" spans="2:2" ht="15" customHeight="1">
      <c r="B637" s="80"/>
    </row>
    <row r="638" spans="2:2" ht="15" customHeight="1">
      <c r="B638" s="80"/>
    </row>
    <row r="639" spans="2:2" ht="15" customHeight="1">
      <c r="B639" s="80"/>
    </row>
    <row r="640" spans="2:2" ht="15" customHeight="1">
      <c r="B640" s="80"/>
    </row>
    <row r="641" spans="2:2" ht="15" customHeight="1">
      <c r="B641" s="80"/>
    </row>
    <row r="642" spans="2:2" ht="15" customHeight="1">
      <c r="B642" s="80"/>
    </row>
    <row r="643" spans="2:2" ht="15" customHeight="1">
      <c r="B643" s="80"/>
    </row>
    <row r="644" spans="2:2" ht="15" customHeight="1">
      <c r="B644" s="80"/>
    </row>
    <row r="645" spans="2:2" ht="15" customHeight="1">
      <c r="B645" s="80"/>
    </row>
    <row r="646" spans="2:2" ht="15" customHeight="1">
      <c r="B646" s="80"/>
    </row>
    <row r="647" spans="2:2" ht="15" customHeight="1">
      <c r="B647" s="80"/>
    </row>
    <row r="648" spans="2:2" ht="15" customHeight="1">
      <c r="B648" s="80"/>
    </row>
    <row r="649" spans="2:2" ht="15" customHeight="1">
      <c r="B649" s="80"/>
    </row>
    <row r="650" spans="2:2" ht="15" customHeight="1">
      <c r="B650" s="80"/>
    </row>
    <row r="651" spans="2:2" ht="15" customHeight="1">
      <c r="B651" s="80"/>
    </row>
    <row r="652" spans="2:2" ht="15" customHeight="1">
      <c r="B652" s="80"/>
    </row>
    <row r="653" spans="2:2" ht="15" customHeight="1">
      <c r="B653" s="80"/>
    </row>
    <row r="654" spans="2:2" ht="15" customHeight="1">
      <c r="B654" s="80"/>
    </row>
    <row r="655" spans="2:2" ht="15" customHeight="1">
      <c r="B655" s="80"/>
    </row>
    <row r="656" spans="2:2" ht="15" customHeight="1">
      <c r="B656" s="80"/>
    </row>
    <row r="657" spans="2:2" ht="15" customHeight="1">
      <c r="B657" s="80"/>
    </row>
    <row r="658" spans="2:2" ht="15" customHeight="1">
      <c r="B658" s="80"/>
    </row>
    <row r="659" spans="2:2" ht="15" customHeight="1">
      <c r="B659" s="80"/>
    </row>
    <row r="660" spans="2:2" ht="15" customHeight="1">
      <c r="B660" s="80"/>
    </row>
    <row r="661" spans="2:2" ht="15" customHeight="1">
      <c r="B661" s="80"/>
    </row>
    <row r="662" spans="2:2" ht="15" customHeight="1">
      <c r="B662" s="80"/>
    </row>
    <row r="663" spans="2:2" ht="15" customHeight="1">
      <c r="B663" s="80"/>
    </row>
    <row r="664" spans="2:2" ht="15" customHeight="1">
      <c r="B664" s="80"/>
    </row>
    <row r="665" spans="2:2" ht="15" customHeight="1">
      <c r="B665" s="80"/>
    </row>
    <row r="666" spans="2:2" ht="15" customHeight="1">
      <c r="B666" s="80"/>
    </row>
    <row r="667" spans="2:2" ht="15" customHeight="1">
      <c r="B667" s="80"/>
    </row>
    <row r="668" spans="2:2" ht="15" customHeight="1">
      <c r="B668" s="80"/>
    </row>
    <row r="669" spans="2:2" ht="15" customHeight="1">
      <c r="B669" s="80"/>
    </row>
    <row r="670" spans="2:2" ht="15" customHeight="1">
      <c r="B670" s="80"/>
    </row>
    <row r="671" spans="2:2" ht="15" customHeight="1">
      <c r="B671" s="80"/>
    </row>
    <row r="672" spans="2:2" ht="15" customHeight="1">
      <c r="B672" s="80"/>
    </row>
    <row r="673" spans="2:2" ht="15" customHeight="1">
      <c r="B673" s="80"/>
    </row>
    <row r="674" spans="2:2" ht="15" customHeight="1">
      <c r="B674" s="80"/>
    </row>
    <row r="675" spans="2:2" ht="15" customHeight="1">
      <c r="B675" s="80"/>
    </row>
    <row r="676" spans="2:2" ht="15" customHeight="1">
      <c r="B676" s="80"/>
    </row>
    <row r="677" spans="2:2" ht="15" customHeight="1">
      <c r="B677" s="80"/>
    </row>
    <row r="678" spans="2:2" ht="15" customHeight="1">
      <c r="B678" s="80"/>
    </row>
    <row r="679" spans="2:2" ht="15" customHeight="1">
      <c r="B679" s="80"/>
    </row>
    <row r="680" spans="2:2" ht="15" customHeight="1">
      <c r="B680" s="80"/>
    </row>
    <row r="681" spans="2:2" ht="15" customHeight="1">
      <c r="B681" s="80"/>
    </row>
    <row r="682" spans="2:2" ht="15" customHeight="1">
      <c r="B682" s="80"/>
    </row>
    <row r="683" spans="2:2" ht="15" customHeight="1">
      <c r="B683" s="80"/>
    </row>
    <row r="684" spans="2:2" ht="15" customHeight="1">
      <c r="B684" s="80"/>
    </row>
    <row r="685" spans="2:2" ht="15" customHeight="1">
      <c r="B685" s="80"/>
    </row>
    <row r="686" spans="2:2" ht="15" customHeight="1">
      <c r="B686" s="80"/>
    </row>
    <row r="687" spans="2:2" ht="15" customHeight="1">
      <c r="B687" s="80"/>
    </row>
    <row r="688" spans="2:2" ht="15" customHeight="1">
      <c r="B688" s="80"/>
    </row>
    <row r="689" spans="2:2" ht="15" customHeight="1">
      <c r="B689" s="80"/>
    </row>
    <row r="690" spans="2:2" ht="15" customHeight="1">
      <c r="B690" s="80"/>
    </row>
    <row r="691" spans="2:2" ht="15" customHeight="1">
      <c r="B691" s="80"/>
    </row>
    <row r="692" spans="2:2" ht="15" customHeight="1">
      <c r="B692" s="80"/>
    </row>
    <row r="693" spans="2:2" ht="15" customHeight="1">
      <c r="B693" s="80"/>
    </row>
    <row r="694" spans="2:2" ht="15" customHeight="1">
      <c r="B694" s="80"/>
    </row>
    <row r="695" spans="2:2" ht="15" customHeight="1">
      <c r="B695" s="80"/>
    </row>
    <row r="696" spans="2:2" ht="15" customHeight="1">
      <c r="B696" s="80"/>
    </row>
    <row r="697" spans="2:2" ht="15" customHeight="1">
      <c r="B697" s="80"/>
    </row>
    <row r="698" spans="2:2" ht="15" customHeight="1">
      <c r="B698" s="80"/>
    </row>
    <row r="699" spans="2:2" ht="15" customHeight="1">
      <c r="B699" s="80"/>
    </row>
    <row r="700" spans="2:2" ht="15" customHeight="1">
      <c r="B700" s="80"/>
    </row>
    <row r="701" spans="2:2" ht="15" customHeight="1">
      <c r="B701" s="80"/>
    </row>
    <row r="702" spans="2:2" ht="15" customHeight="1">
      <c r="B702" s="80"/>
    </row>
    <row r="703" spans="2:2" ht="15" customHeight="1">
      <c r="B703" s="80"/>
    </row>
    <row r="704" spans="2:2" ht="15" customHeight="1">
      <c r="B704" s="80"/>
    </row>
    <row r="705" spans="2:2" ht="15" customHeight="1">
      <c r="B705" s="80"/>
    </row>
    <row r="706" spans="2:2" ht="15" customHeight="1">
      <c r="B706" s="80"/>
    </row>
    <row r="707" spans="2:2" ht="15" customHeight="1">
      <c r="B707" s="80"/>
    </row>
    <row r="708" spans="2:2" ht="15" customHeight="1">
      <c r="B708" s="80"/>
    </row>
    <row r="709" spans="2:2" ht="15" customHeight="1">
      <c r="B709" s="80"/>
    </row>
    <row r="710" spans="2:2" ht="15" customHeight="1">
      <c r="B710" s="80"/>
    </row>
    <row r="711" spans="2:2" ht="15" customHeight="1">
      <c r="B711" s="80"/>
    </row>
    <row r="712" spans="2:2" ht="15" customHeight="1">
      <c r="B712" s="80"/>
    </row>
    <row r="713" spans="2:2" ht="15" customHeight="1">
      <c r="B713" s="80"/>
    </row>
    <row r="714" spans="2:2" ht="15" customHeight="1">
      <c r="B714" s="80"/>
    </row>
    <row r="715" spans="2:2" ht="15" customHeight="1">
      <c r="B715" s="80"/>
    </row>
    <row r="716" spans="2:2" ht="15" customHeight="1">
      <c r="B716" s="80"/>
    </row>
    <row r="717" spans="2:2" ht="15" customHeight="1">
      <c r="B717" s="80"/>
    </row>
    <row r="718" spans="2:2" ht="15" customHeight="1">
      <c r="B718" s="80"/>
    </row>
    <row r="719" spans="2:2" ht="15" customHeight="1">
      <c r="B719" s="80"/>
    </row>
    <row r="720" spans="2:2" ht="15" customHeight="1">
      <c r="B720" s="80"/>
    </row>
    <row r="721" spans="2:2" ht="15" customHeight="1">
      <c r="B721" s="80"/>
    </row>
    <row r="722" spans="2:2" ht="15" customHeight="1">
      <c r="B722" s="80"/>
    </row>
    <row r="723" spans="2:2" ht="15" customHeight="1">
      <c r="B723" s="80"/>
    </row>
    <row r="724" spans="2:2" ht="15" customHeight="1">
      <c r="B724" s="80"/>
    </row>
    <row r="725" spans="2:2" ht="15" customHeight="1">
      <c r="B725" s="80"/>
    </row>
    <row r="726" spans="2:2" ht="15" customHeight="1">
      <c r="B726" s="80"/>
    </row>
    <row r="727" spans="2:2" ht="15" customHeight="1">
      <c r="B727" s="80"/>
    </row>
    <row r="728" spans="2:2" ht="15" customHeight="1">
      <c r="B728" s="80"/>
    </row>
    <row r="729" spans="2:2" ht="15" customHeight="1">
      <c r="B729" s="80"/>
    </row>
    <row r="730" spans="2:2" ht="15" customHeight="1">
      <c r="B730" s="80"/>
    </row>
    <row r="731" spans="2:2" ht="15" customHeight="1">
      <c r="B731" s="80"/>
    </row>
    <row r="732" spans="2:2" ht="15" customHeight="1">
      <c r="B732" s="80"/>
    </row>
    <row r="733" spans="2:2" ht="15" customHeight="1">
      <c r="B733" s="80"/>
    </row>
    <row r="734" spans="2:2" ht="15" customHeight="1">
      <c r="B734" s="80"/>
    </row>
    <row r="735" spans="2:2" ht="15" customHeight="1">
      <c r="B735" s="80"/>
    </row>
    <row r="736" spans="2:2" ht="15" customHeight="1">
      <c r="B736" s="80"/>
    </row>
    <row r="737" spans="2:2" ht="15" customHeight="1">
      <c r="B737" s="80"/>
    </row>
    <row r="738" spans="2:2" ht="15" customHeight="1">
      <c r="B738" s="80"/>
    </row>
    <row r="739" spans="2:2" ht="15" customHeight="1">
      <c r="B739" s="80"/>
    </row>
    <row r="740" spans="2:2" ht="15" customHeight="1">
      <c r="B740" s="80"/>
    </row>
    <row r="741" spans="2:2" ht="15" customHeight="1">
      <c r="B741" s="80"/>
    </row>
    <row r="742" spans="2:2" ht="15" customHeight="1">
      <c r="B742" s="80"/>
    </row>
    <row r="743" spans="2:2" ht="15" customHeight="1">
      <c r="B743" s="80"/>
    </row>
    <row r="744" spans="2:2" ht="15" customHeight="1">
      <c r="B744" s="80"/>
    </row>
    <row r="745" spans="2:2" ht="15" customHeight="1">
      <c r="B745" s="80"/>
    </row>
    <row r="746" spans="2:2" ht="15" customHeight="1">
      <c r="B746" s="80"/>
    </row>
    <row r="747" spans="2:2" ht="15" customHeight="1">
      <c r="B747" s="80"/>
    </row>
    <row r="748" spans="2:2" ht="15" customHeight="1">
      <c r="B748" s="80"/>
    </row>
    <row r="749" spans="2:2" ht="15" customHeight="1">
      <c r="B749" s="80"/>
    </row>
    <row r="750" spans="2:2" ht="15" customHeight="1">
      <c r="B750" s="80"/>
    </row>
    <row r="751" spans="2:2" ht="15" customHeight="1">
      <c r="B751" s="80"/>
    </row>
    <row r="752" spans="2:2" ht="15" customHeight="1">
      <c r="B752" s="80"/>
    </row>
    <row r="753" spans="2:2" ht="15" customHeight="1">
      <c r="B753" s="80"/>
    </row>
    <row r="754" spans="2:2" ht="15" customHeight="1">
      <c r="B754" s="80"/>
    </row>
    <row r="755" spans="2:2" ht="15" customHeight="1">
      <c r="B755" s="80"/>
    </row>
    <row r="756" spans="2:2" ht="15" customHeight="1">
      <c r="B756" s="80"/>
    </row>
    <row r="757" spans="2:2" ht="15" customHeight="1">
      <c r="B757" s="80"/>
    </row>
    <row r="758" spans="2:2" ht="15" customHeight="1">
      <c r="B758" s="80"/>
    </row>
    <row r="759" spans="2:2" ht="15" customHeight="1">
      <c r="B759" s="80"/>
    </row>
    <row r="760" spans="2:2" ht="15" customHeight="1">
      <c r="B760" s="80"/>
    </row>
    <row r="761" spans="2:2" ht="15" customHeight="1">
      <c r="B761" s="80"/>
    </row>
    <row r="762" spans="2:2" ht="15" customHeight="1">
      <c r="B762" s="80"/>
    </row>
    <row r="763" spans="2:2" ht="15" customHeight="1">
      <c r="B763" s="80"/>
    </row>
    <row r="764" spans="2:2" ht="15" customHeight="1">
      <c r="B764" s="80"/>
    </row>
    <row r="765" spans="2:2" ht="15" customHeight="1">
      <c r="B765" s="80"/>
    </row>
    <row r="766" spans="2:2" ht="15" customHeight="1">
      <c r="B766" s="80"/>
    </row>
    <row r="767" spans="2:2" ht="15" customHeight="1">
      <c r="B767" s="80"/>
    </row>
    <row r="768" spans="2:2" ht="15" customHeight="1">
      <c r="B768" s="80"/>
    </row>
    <row r="769" spans="2:2" ht="15" customHeight="1">
      <c r="B769" s="80"/>
    </row>
    <row r="770" spans="2:2" ht="15" customHeight="1">
      <c r="B770" s="80"/>
    </row>
    <row r="771" spans="2:2" ht="15" customHeight="1">
      <c r="B771" s="80"/>
    </row>
    <row r="772" spans="2:2" ht="15" customHeight="1">
      <c r="B772" s="80"/>
    </row>
    <row r="773" spans="2:2" ht="15" customHeight="1">
      <c r="B773" s="80"/>
    </row>
    <row r="774" spans="2:2" ht="15" customHeight="1">
      <c r="B774" s="80"/>
    </row>
    <row r="775" spans="2:2" ht="15" customHeight="1">
      <c r="B775" s="80"/>
    </row>
    <row r="776" spans="2:2" ht="15" customHeight="1">
      <c r="B776" s="80"/>
    </row>
    <row r="777" spans="2:2" ht="15" customHeight="1">
      <c r="B777" s="80"/>
    </row>
    <row r="778" spans="2:2" ht="15" customHeight="1">
      <c r="B778" s="80"/>
    </row>
    <row r="779" spans="2:2" ht="15" customHeight="1">
      <c r="B779" s="80"/>
    </row>
    <row r="780" spans="2:2" ht="15" customHeight="1">
      <c r="B780" s="80"/>
    </row>
    <row r="781" spans="2:2" ht="15" customHeight="1">
      <c r="B781" s="80"/>
    </row>
    <row r="782" spans="2:2" ht="15" customHeight="1">
      <c r="B782" s="80"/>
    </row>
    <row r="783" spans="2:2" ht="15" customHeight="1">
      <c r="B783" s="80"/>
    </row>
    <row r="784" spans="2:2" ht="15" customHeight="1">
      <c r="B784" s="80"/>
    </row>
    <row r="785" spans="2:2" ht="15" customHeight="1">
      <c r="B785" s="80"/>
    </row>
    <row r="786" spans="2:2" ht="15" customHeight="1">
      <c r="B786" s="80"/>
    </row>
    <row r="787" spans="2:2" ht="15" customHeight="1">
      <c r="B787" s="80"/>
    </row>
    <row r="788" spans="2:2" ht="15" customHeight="1">
      <c r="B788" s="80"/>
    </row>
    <row r="789" spans="2:2" ht="15" customHeight="1">
      <c r="B789" s="80"/>
    </row>
    <row r="790" spans="2:2" ht="15" customHeight="1">
      <c r="B790" s="80"/>
    </row>
    <row r="791" spans="2:2" ht="15" customHeight="1">
      <c r="B791" s="80"/>
    </row>
    <row r="792" spans="2:2" ht="15" customHeight="1">
      <c r="B792" s="80"/>
    </row>
    <row r="793" spans="2:2" ht="15" customHeight="1">
      <c r="B793" s="80"/>
    </row>
    <row r="794" spans="2:2" ht="15" customHeight="1">
      <c r="B794" s="80"/>
    </row>
    <row r="795" spans="2:2" ht="15" customHeight="1">
      <c r="B795" s="80"/>
    </row>
    <row r="796" spans="2:2" ht="15" customHeight="1">
      <c r="B796" s="80"/>
    </row>
    <row r="797" spans="2:2" ht="15" customHeight="1">
      <c r="B797" s="80"/>
    </row>
    <row r="798" spans="2:2" ht="15" customHeight="1">
      <c r="B798" s="80"/>
    </row>
    <row r="799" spans="2:2" ht="15" customHeight="1">
      <c r="B799" s="80"/>
    </row>
    <row r="800" spans="2:2" ht="15" customHeight="1">
      <c r="B800" s="80"/>
    </row>
    <row r="801" spans="2:2" ht="15" customHeight="1">
      <c r="B801" s="80"/>
    </row>
    <row r="802" spans="2:2" ht="15" customHeight="1">
      <c r="B802" s="80"/>
    </row>
    <row r="803" spans="2:2" ht="15" customHeight="1">
      <c r="B803" s="80"/>
    </row>
    <row r="804" spans="2:2" ht="15" customHeight="1">
      <c r="B804" s="80"/>
    </row>
    <row r="805" spans="2:2" ht="15" customHeight="1">
      <c r="B805" s="80"/>
    </row>
    <row r="806" spans="2:2" ht="15" customHeight="1">
      <c r="B806" s="80"/>
    </row>
    <row r="807" spans="2:2" ht="15" customHeight="1">
      <c r="B807" s="80"/>
    </row>
    <row r="808" spans="2:2" ht="15" customHeight="1">
      <c r="B808" s="80"/>
    </row>
    <row r="809" spans="2:2" ht="15" customHeight="1">
      <c r="B809" s="80"/>
    </row>
    <row r="810" spans="2:2" ht="15" customHeight="1">
      <c r="B810" s="80"/>
    </row>
    <row r="811" spans="2:2" ht="15" customHeight="1">
      <c r="B811" s="80"/>
    </row>
    <row r="812" spans="2:2" ht="15" customHeight="1">
      <c r="B812" s="80"/>
    </row>
    <row r="813" spans="2:2" ht="15" customHeight="1">
      <c r="B813" s="80"/>
    </row>
    <row r="814" spans="2:2" ht="15" customHeight="1">
      <c r="B814" s="80"/>
    </row>
    <row r="815" spans="2:2" ht="15" customHeight="1">
      <c r="B815" s="80"/>
    </row>
    <row r="816" spans="2:2" ht="15" customHeight="1">
      <c r="B816" s="80"/>
    </row>
    <row r="817" spans="2:2" ht="15" customHeight="1">
      <c r="B817" s="80"/>
    </row>
    <row r="818" spans="2:2" ht="15" customHeight="1">
      <c r="B818" s="80"/>
    </row>
    <row r="819" spans="2:2" ht="15" customHeight="1">
      <c r="B819" s="80"/>
    </row>
    <row r="820" spans="2:2" ht="15" customHeight="1">
      <c r="B820" s="80"/>
    </row>
    <row r="821" spans="2:2" ht="15" customHeight="1">
      <c r="B821" s="80"/>
    </row>
    <row r="822" spans="2:2" ht="15" customHeight="1">
      <c r="B822" s="80"/>
    </row>
    <row r="823" spans="2:2" ht="15" customHeight="1">
      <c r="B823" s="80"/>
    </row>
    <row r="824" spans="2:2" ht="15" customHeight="1">
      <c r="B824" s="80"/>
    </row>
    <row r="825" spans="2:2" ht="15" customHeight="1">
      <c r="B825" s="80"/>
    </row>
    <row r="826" spans="2:2" ht="15" customHeight="1">
      <c r="B826" s="80"/>
    </row>
    <row r="827" spans="2:2" ht="15" customHeight="1">
      <c r="B827" s="80"/>
    </row>
    <row r="828" spans="2:2" ht="15" customHeight="1">
      <c r="B828" s="80"/>
    </row>
    <row r="829" spans="2:2" ht="15" customHeight="1">
      <c r="B829" s="80"/>
    </row>
    <row r="830" spans="2:2" ht="15" customHeight="1">
      <c r="B830" s="80"/>
    </row>
    <row r="831" spans="2:2" ht="15" customHeight="1">
      <c r="B831" s="80"/>
    </row>
    <row r="832" spans="2:2" ht="15" customHeight="1">
      <c r="B832" s="80"/>
    </row>
    <row r="833" spans="2:2" ht="15" customHeight="1">
      <c r="B833" s="80"/>
    </row>
    <row r="834" spans="2:2" ht="15" customHeight="1">
      <c r="B834" s="80"/>
    </row>
    <row r="835" spans="2:2" ht="15" customHeight="1">
      <c r="B835" s="80"/>
    </row>
    <row r="836" spans="2:2" ht="15" customHeight="1">
      <c r="B836" s="80"/>
    </row>
    <row r="837" spans="2:2" ht="15" customHeight="1">
      <c r="B837" s="80"/>
    </row>
    <row r="838" spans="2:2" ht="15" customHeight="1">
      <c r="B838" s="80"/>
    </row>
    <row r="839" spans="2:2" ht="15" customHeight="1">
      <c r="B839" s="80"/>
    </row>
    <row r="840" spans="2:2" ht="15" customHeight="1">
      <c r="B840" s="80"/>
    </row>
    <row r="841" spans="2:2" ht="15" customHeight="1">
      <c r="B841" s="80"/>
    </row>
    <row r="842" spans="2:2" ht="15" customHeight="1">
      <c r="B842" s="80"/>
    </row>
    <row r="843" spans="2:2" ht="15" customHeight="1">
      <c r="B843" s="80"/>
    </row>
    <row r="844" spans="2:2" ht="15" customHeight="1">
      <c r="B844" s="80"/>
    </row>
    <row r="845" spans="2:2" ht="15" customHeight="1">
      <c r="B845" s="80"/>
    </row>
    <row r="846" spans="2:2" ht="15" customHeight="1">
      <c r="B846" s="80"/>
    </row>
    <row r="847" spans="2:2" ht="15" customHeight="1">
      <c r="B847" s="80"/>
    </row>
    <row r="848" spans="2:2" ht="15" customHeight="1">
      <c r="B848" s="80"/>
    </row>
    <row r="849" spans="2:2" ht="15" customHeight="1">
      <c r="B849" s="80"/>
    </row>
    <row r="850" spans="2:2" ht="15" customHeight="1">
      <c r="B850" s="80"/>
    </row>
    <row r="851" spans="2:2" ht="15" customHeight="1">
      <c r="B851" s="80"/>
    </row>
    <row r="852" spans="2:2" ht="15" customHeight="1">
      <c r="B852" s="80"/>
    </row>
    <row r="853" spans="2:2" ht="15" customHeight="1">
      <c r="B853" s="80"/>
    </row>
    <row r="854" spans="2:2" ht="15" customHeight="1">
      <c r="B854" s="80"/>
    </row>
    <row r="855" spans="2:2" ht="15" customHeight="1">
      <c r="B855" s="80"/>
    </row>
    <row r="856" spans="2:2" ht="15" customHeight="1">
      <c r="B856" s="80"/>
    </row>
    <row r="857" spans="2:2" ht="15" customHeight="1">
      <c r="B857" s="80"/>
    </row>
    <row r="858" spans="2:2" ht="15" customHeight="1">
      <c r="B858" s="80"/>
    </row>
    <row r="859" spans="2:2" ht="15" customHeight="1">
      <c r="B859" s="80"/>
    </row>
    <row r="860" spans="2:2" ht="15" customHeight="1">
      <c r="B860" s="80"/>
    </row>
    <row r="861" spans="2:2" ht="15" customHeight="1">
      <c r="B861" s="80"/>
    </row>
    <row r="862" spans="2:2" ht="15" customHeight="1">
      <c r="B862" s="80"/>
    </row>
    <row r="863" spans="2:2" ht="15" customHeight="1">
      <c r="B863" s="80"/>
    </row>
    <row r="864" spans="2:2" ht="15" customHeight="1">
      <c r="B864" s="80"/>
    </row>
    <row r="865" spans="2:2" ht="15" customHeight="1">
      <c r="B865" s="80"/>
    </row>
    <row r="866" spans="2:2" ht="15" customHeight="1">
      <c r="B866" s="80"/>
    </row>
    <row r="867" spans="2:2" ht="15" customHeight="1">
      <c r="B867" s="80"/>
    </row>
    <row r="868" spans="2:2" ht="15" customHeight="1">
      <c r="B868" s="80"/>
    </row>
    <row r="869" spans="2:2" ht="15" customHeight="1">
      <c r="B869" s="80"/>
    </row>
    <row r="870" spans="2:2" ht="15" customHeight="1">
      <c r="B870" s="80"/>
    </row>
    <row r="871" spans="2:2" ht="15" customHeight="1">
      <c r="B871" s="80"/>
    </row>
    <row r="872" spans="2:2" ht="15" customHeight="1">
      <c r="B872" s="80"/>
    </row>
    <row r="873" spans="2:2" ht="15" customHeight="1">
      <c r="B873" s="80"/>
    </row>
    <row r="874" spans="2:2" ht="15" customHeight="1">
      <c r="B874" s="80"/>
    </row>
    <row r="875" spans="2:2" ht="15" customHeight="1">
      <c r="B875" s="80"/>
    </row>
    <row r="876" spans="2:2" ht="15" customHeight="1">
      <c r="B876" s="80"/>
    </row>
    <row r="877" spans="2:2" ht="15" customHeight="1">
      <c r="B877" s="80"/>
    </row>
    <row r="878" spans="2:2" ht="15" customHeight="1">
      <c r="B878" s="80"/>
    </row>
    <row r="879" spans="2:2" ht="15" customHeight="1">
      <c r="B879" s="80"/>
    </row>
    <row r="880" spans="2:2" ht="15" customHeight="1">
      <c r="B880" s="80"/>
    </row>
    <row r="881" spans="2:2" ht="15" customHeight="1">
      <c r="B881" s="80"/>
    </row>
    <row r="882" spans="2:2" ht="15" customHeight="1">
      <c r="B882" s="80"/>
    </row>
    <row r="883" spans="2:2" ht="15" customHeight="1">
      <c r="B883" s="80"/>
    </row>
    <row r="884" spans="2:2" ht="15" customHeight="1">
      <c r="B884" s="80"/>
    </row>
    <row r="885" spans="2:2" ht="15" customHeight="1">
      <c r="B885" s="80"/>
    </row>
    <row r="886" spans="2:2" ht="15" customHeight="1">
      <c r="B886" s="80"/>
    </row>
    <row r="887" spans="2:2" ht="15" customHeight="1">
      <c r="B887" s="80"/>
    </row>
    <row r="888" spans="2:2" ht="15" customHeight="1">
      <c r="B888" s="80"/>
    </row>
    <row r="889" spans="2:2" ht="15" customHeight="1">
      <c r="B889" s="80"/>
    </row>
    <row r="890" spans="2:2" ht="15" customHeight="1">
      <c r="B890" s="80"/>
    </row>
    <row r="891" spans="2:2" ht="15" customHeight="1">
      <c r="B891" s="80"/>
    </row>
    <row r="892" spans="2:2" ht="15" customHeight="1">
      <c r="B892" s="80"/>
    </row>
    <row r="893" spans="2:2" ht="15" customHeight="1">
      <c r="B893" s="80"/>
    </row>
    <row r="894" spans="2:2" ht="15" customHeight="1">
      <c r="B894" s="80"/>
    </row>
    <row r="895" spans="2:2" ht="15" customHeight="1">
      <c r="B895" s="80"/>
    </row>
    <row r="896" spans="2:2" ht="15" customHeight="1">
      <c r="B896" s="80"/>
    </row>
    <row r="897" spans="2:2" ht="15" customHeight="1">
      <c r="B897" s="80"/>
    </row>
    <row r="898" spans="2:2" ht="15" customHeight="1">
      <c r="B898" s="80"/>
    </row>
    <row r="899" spans="2:2" ht="15" customHeight="1">
      <c r="B899" s="80"/>
    </row>
    <row r="900" spans="2:2" ht="15" customHeight="1">
      <c r="B900" s="80"/>
    </row>
    <row r="901" spans="2:2" ht="15" customHeight="1">
      <c r="B901" s="80"/>
    </row>
    <row r="902" spans="2:2" ht="15" customHeight="1">
      <c r="B902" s="80"/>
    </row>
    <row r="903" spans="2:2" ht="15" customHeight="1">
      <c r="B903" s="80"/>
    </row>
    <row r="904" spans="2:2" ht="15" customHeight="1">
      <c r="B904" s="80"/>
    </row>
    <row r="905" spans="2:2" ht="15" customHeight="1">
      <c r="B905" s="80"/>
    </row>
    <row r="906" spans="2:2" ht="15" customHeight="1">
      <c r="B906" s="80"/>
    </row>
    <row r="907" spans="2:2" ht="15" customHeight="1">
      <c r="B907" s="80"/>
    </row>
    <row r="908" spans="2:2" ht="15" customHeight="1">
      <c r="B908" s="80"/>
    </row>
    <row r="909" spans="2:2" ht="15" customHeight="1">
      <c r="B909" s="80"/>
    </row>
    <row r="910" spans="2:2" ht="15" customHeight="1">
      <c r="B910" s="80"/>
    </row>
    <row r="911" spans="2:2" ht="15" customHeight="1">
      <c r="B911" s="80"/>
    </row>
    <row r="912" spans="2:2" ht="15" customHeight="1">
      <c r="B912" s="80"/>
    </row>
    <row r="913" spans="2:2" ht="15" customHeight="1">
      <c r="B913" s="80"/>
    </row>
    <row r="914" spans="2:2" ht="15" customHeight="1">
      <c r="B914" s="80"/>
    </row>
    <row r="915" spans="2:2" ht="15" customHeight="1">
      <c r="B915" s="80"/>
    </row>
    <row r="916" spans="2:2" ht="15" customHeight="1">
      <c r="B916" s="80"/>
    </row>
    <row r="917" spans="2:2" ht="15" customHeight="1">
      <c r="B917" s="80"/>
    </row>
    <row r="918" spans="2:2" ht="15" customHeight="1">
      <c r="B918" s="80"/>
    </row>
    <row r="919" spans="2:2" ht="15" customHeight="1">
      <c r="B919" s="80"/>
    </row>
    <row r="920" spans="2:2" ht="15" customHeight="1">
      <c r="B920" s="80"/>
    </row>
    <row r="921" spans="2:2" ht="15" customHeight="1">
      <c r="B921" s="80"/>
    </row>
    <row r="922" spans="2:2" ht="15" customHeight="1">
      <c r="B922" s="80"/>
    </row>
    <row r="923" spans="2:2" ht="15" customHeight="1">
      <c r="B923" s="80"/>
    </row>
    <row r="924" spans="2:2" ht="15" customHeight="1">
      <c r="B924" s="80"/>
    </row>
    <row r="925" spans="2:2" ht="15" customHeight="1">
      <c r="B925" s="80"/>
    </row>
    <row r="926" spans="2:2" ht="15" customHeight="1">
      <c r="B926" s="80"/>
    </row>
    <row r="927" spans="2:2" ht="15" customHeight="1">
      <c r="B927" s="80"/>
    </row>
    <row r="928" spans="2:2" ht="15" customHeight="1">
      <c r="B928" s="80"/>
    </row>
    <row r="929" spans="2:2" ht="15" customHeight="1">
      <c r="B929" s="80"/>
    </row>
    <row r="930" spans="2:2" ht="15" customHeight="1">
      <c r="B930" s="80"/>
    </row>
    <row r="931" spans="2:2" ht="15" customHeight="1">
      <c r="B931" s="80"/>
    </row>
    <row r="932" spans="2:2" ht="15" customHeight="1">
      <c r="B932" s="80"/>
    </row>
    <row r="933" spans="2:2" ht="15" customHeight="1">
      <c r="B933" s="80"/>
    </row>
    <row r="934" spans="2:2" ht="15" customHeight="1">
      <c r="B934" s="80"/>
    </row>
    <row r="935" spans="2:2" ht="15" customHeight="1">
      <c r="B935" s="80"/>
    </row>
    <row r="936" spans="2:2" ht="15" customHeight="1">
      <c r="B936" s="80"/>
    </row>
    <row r="937" spans="2:2" ht="15" customHeight="1">
      <c r="B937" s="80"/>
    </row>
    <row r="938" spans="2:2" ht="15" customHeight="1">
      <c r="B938" s="80"/>
    </row>
    <row r="939" spans="2:2" ht="15" customHeight="1">
      <c r="B939" s="80"/>
    </row>
    <row r="940" spans="2:2" ht="15" customHeight="1">
      <c r="B940" s="80"/>
    </row>
    <row r="941" spans="2:2" ht="15" customHeight="1">
      <c r="B941" s="80"/>
    </row>
    <row r="942" spans="2:2" ht="15" customHeight="1">
      <c r="B942" s="80"/>
    </row>
    <row r="943" spans="2:2" ht="15" customHeight="1">
      <c r="B943" s="80"/>
    </row>
    <row r="944" spans="2:2" ht="15" customHeight="1">
      <c r="B944" s="80"/>
    </row>
    <row r="945" spans="2:2" ht="15" customHeight="1">
      <c r="B945" s="80"/>
    </row>
    <row r="946" spans="2:2" ht="15" customHeight="1">
      <c r="B946" s="80"/>
    </row>
    <row r="947" spans="2:2" ht="15" customHeight="1">
      <c r="B947" s="80"/>
    </row>
    <row r="948" spans="2:2" ht="15" customHeight="1">
      <c r="B948" s="80"/>
    </row>
    <row r="949" spans="2:2" ht="15" customHeight="1">
      <c r="B949" s="80"/>
    </row>
    <row r="950" spans="2:2" ht="15" customHeight="1">
      <c r="B950" s="80"/>
    </row>
    <row r="951" spans="2:2" ht="15" customHeight="1">
      <c r="B951" s="80"/>
    </row>
    <row r="952" spans="2:2" ht="15" customHeight="1">
      <c r="B952" s="80"/>
    </row>
    <row r="953" spans="2:2" ht="15" customHeight="1">
      <c r="B953" s="80"/>
    </row>
    <row r="954" spans="2:2" ht="15" customHeight="1">
      <c r="B954" s="80"/>
    </row>
    <row r="955" spans="2:2" ht="15" customHeight="1">
      <c r="B955" s="80"/>
    </row>
    <row r="956" spans="2:2" ht="15" customHeight="1">
      <c r="B956" s="80"/>
    </row>
    <row r="957" spans="2:2" ht="15" customHeight="1">
      <c r="B957" s="80"/>
    </row>
    <row r="958" spans="2:2" ht="15" customHeight="1">
      <c r="B958" s="80"/>
    </row>
    <row r="959" spans="2:2" ht="15" customHeight="1">
      <c r="B959" s="80"/>
    </row>
    <row r="960" spans="2:2" ht="15" customHeight="1">
      <c r="B960" s="80"/>
    </row>
    <row r="961" spans="2:2" ht="15" customHeight="1">
      <c r="B961" s="80"/>
    </row>
    <row r="962" spans="2:2" ht="15" customHeight="1">
      <c r="B962" s="80"/>
    </row>
    <row r="963" spans="2:2" ht="15" customHeight="1">
      <c r="B963" s="80"/>
    </row>
    <row r="964" spans="2:2" ht="15" customHeight="1">
      <c r="B964" s="80"/>
    </row>
    <row r="965" spans="2:2" ht="15" customHeight="1">
      <c r="B965" s="80"/>
    </row>
    <row r="966" spans="2:2" ht="15" customHeight="1">
      <c r="B966" s="80"/>
    </row>
    <row r="967" spans="2:2" ht="15" customHeight="1">
      <c r="B967" s="80"/>
    </row>
    <row r="968" spans="2:2" ht="15" customHeight="1">
      <c r="B968" s="80"/>
    </row>
    <row r="969" spans="2:2" ht="15" customHeight="1">
      <c r="B969" s="80"/>
    </row>
    <row r="970" spans="2:2" ht="15" customHeight="1">
      <c r="B970" s="80"/>
    </row>
    <row r="971" spans="2:2" ht="15" customHeight="1">
      <c r="B971" s="80"/>
    </row>
    <row r="972" spans="2:2" ht="15" customHeight="1">
      <c r="B972" s="80"/>
    </row>
    <row r="973" spans="2:2" ht="15" customHeight="1">
      <c r="B973" s="80"/>
    </row>
    <row r="974" spans="2:2" ht="15" customHeight="1">
      <c r="B974" s="80"/>
    </row>
    <row r="975" spans="2:2" ht="15" customHeight="1">
      <c r="B975" s="80"/>
    </row>
    <row r="976" spans="2:2" ht="15" customHeight="1">
      <c r="B976" s="80"/>
    </row>
    <row r="977" spans="2:2" ht="15" customHeight="1">
      <c r="B977" s="80"/>
    </row>
    <row r="978" spans="2:2" ht="15" customHeight="1">
      <c r="B978" s="80"/>
    </row>
    <row r="979" spans="2:2" ht="15" customHeight="1">
      <c r="B979" s="80"/>
    </row>
    <row r="980" spans="2:2" ht="15" customHeight="1">
      <c r="B980" s="80"/>
    </row>
    <row r="981" spans="2:2" ht="15" customHeight="1">
      <c r="B981" s="80"/>
    </row>
    <row r="982" spans="2:2" ht="15" customHeight="1">
      <c r="B982" s="80"/>
    </row>
    <row r="983" spans="2:2" ht="15" customHeight="1">
      <c r="B983" s="80"/>
    </row>
    <row r="984" spans="2:2" ht="15" customHeight="1">
      <c r="B984" s="80"/>
    </row>
    <row r="985" spans="2:2" ht="15" customHeight="1">
      <c r="B985" s="80"/>
    </row>
    <row r="986" spans="2:2" ht="15" customHeight="1">
      <c r="B986" s="80"/>
    </row>
    <row r="987" spans="2:2" ht="15" customHeight="1">
      <c r="B987" s="80"/>
    </row>
    <row r="988" spans="2:2" ht="15" customHeight="1">
      <c r="B988" s="80"/>
    </row>
    <row r="989" spans="2:2" ht="15" customHeight="1">
      <c r="B989" s="80"/>
    </row>
    <row r="990" spans="2:2" ht="15" customHeight="1">
      <c r="B990" s="80"/>
    </row>
    <row r="991" spans="2:2" ht="15" customHeight="1">
      <c r="B991" s="80"/>
    </row>
    <row r="992" spans="2:2" ht="15" customHeight="1">
      <c r="B992" s="80"/>
    </row>
    <row r="993" spans="2:2" ht="15" customHeight="1">
      <c r="B993" s="80"/>
    </row>
    <row r="994" spans="2:2" ht="15" customHeight="1">
      <c r="B994" s="80"/>
    </row>
    <row r="995" spans="2:2" ht="15" customHeight="1">
      <c r="B995" s="80"/>
    </row>
    <row r="996" spans="2:2" ht="15" customHeight="1">
      <c r="B996" s="80"/>
    </row>
    <row r="997" spans="2:2" ht="15" customHeight="1">
      <c r="B997" s="80"/>
    </row>
    <row r="998" spans="2:2" ht="15" customHeight="1">
      <c r="B998" s="80"/>
    </row>
    <row r="999" spans="2:2" ht="15" customHeight="1">
      <c r="B999" s="80"/>
    </row>
    <row r="1000" spans="2:2" ht="15" customHeight="1">
      <c r="B1000" s="80"/>
    </row>
    <row r="1001" spans="2:2" ht="15" customHeight="1">
      <c r="B1001" s="80"/>
    </row>
  </sheetData>
  <autoFilter ref="B1:O54" xr:uid="{D9E1DD7D-B983-4F71-AAB1-8720D8CA28AF}">
    <filterColumn colId="13">
      <filters>
        <filter val="Yes"/>
      </filters>
    </filterColumn>
  </autoFilter>
  <conditionalFormatting sqref="G2:M53">
    <cfRule type="cellIs" dxfId="1" priority="2" operator="equal">
      <formula>"Found"</formula>
    </cfRule>
  </conditionalFormatting>
  <conditionalFormatting sqref="O2:O54">
    <cfRule type="cellIs" dxfId="0" priority="1" operator="equal">
      <formula>"Yes"</formula>
    </cfRule>
  </conditionalFormatting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27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44655.21150503472</v>
      </c>
      <c r="B2" s="3" t="s">
        <v>21</v>
      </c>
      <c r="C2" s="4" t="s">
        <v>22</v>
      </c>
      <c r="D2" s="4" t="s">
        <v>23</v>
      </c>
      <c r="E2" s="4">
        <v>480</v>
      </c>
      <c r="I2" s="4" t="s">
        <v>24</v>
      </c>
      <c r="K2" s="4">
        <v>36.5</v>
      </c>
      <c r="L2" s="4">
        <v>18</v>
      </c>
      <c r="M2" s="4" t="s">
        <v>25</v>
      </c>
      <c r="N2" s="4" t="s">
        <v>26</v>
      </c>
      <c r="O2" s="4" t="s">
        <v>26</v>
      </c>
      <c r="Q2" s="4" t="s">
        <v>27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44655.219686076394</v>
      </c>
      <c r="B3" s="3" t="s">
        <v>30</v>
      </c>
      <c r="C3" s="4" t="s">
        <v>31</v>
      </c>
      <c r="G3" s="4" t="s">
        <v>32</v>
      </c>
      <c r="H3" s="4" t="s">
        <v>33</v>
      </c>
      <c r="I3" s="4" t="s">
        <v>24</v>
      </c>
      <c r="K3" s="4">
        <v>36.4</v>
      </c>
      <c r="L3" s="4">
        <v>30</v>
      </c>
      <c r="M3" s="4" t="s">
        <v>25</v>
      </c>
      <c r="N3" s="4" t="s">
        <v>26</v>
      </c>
      <c r="O3" s="4" t="s">
        <v>26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44655.269864849535</v>
      </c>
      <c r="B4" s="4" t="s">
        <v>34</v>
      </c>
      <c r="C4" s="4" t="s">
        <v>22</v>
      </c>
      <c r="D4" s="4" t="s">
        <v>35</v>
      </c>
      <c r="F4" s="4" t="s">
        <v>36</v>
      </c>
      <c r="I4" s="4" t="s">
        <v>24</v>
      </c>
      <c r="K4" s="4">
        <v>36.4</v>
      </c>
      <c r="L4" s="4">
        <v>17</v>
      </c>
      <c r="M4" s="4" t="s">
        <v>25</v>
      </c>
      <c r="N4" s="4" t="s">
        <v>26</v>
      </c>
      <c r="O4" s="4" t="s">
        <v>26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44655.280129756946</v>
      </c>
      <c r="B5" s="3" t="s">
        <v>37</v>
      </c>
      <c r="C5" s="4" t="s">
        <v>31</v>
      </c>
      <c r="G5" s="4" t="s">
        <v>38</v>
      </c>
      <c r="H5" s="4" t="s">
        <v>39</v>
      </c>
      <c r="I5" s="4" t="s">
        <v>40</v>
      </c>
      <c r="J5" s="4" t="s">
        <v>26</v>
      </c>
      <c r="K5" s="4">
        <v>36.5</v>
      </c>
      <c r="L5" s="4">
        <v>33</v>
      </c>
      <c r="M5" s="4" t="s">
        <v>25</v>
      </c>
      <c r="N5" s="4" t="s">
        <v>26</v>
      </c>
      <c r="O5" s="4" t="s">
        <v>26</v>
      </c>
      <c r="Q5" s="4" t="s">
        <v>27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44655.301954212962</v>
      </c>
      <c r="B6" s="3" t="s">
        <v>41</v>
      </c>
      <c r="C6" s="4" t="s">
        <v>31</v>
      </c>
      <c r="G6" s="4" t="s">
        <v>42</v>
      </c>
      <c r="H6" s="4" t="s">
        <v>43</v>
      </c>
      <c r="I6" s="4" t="s">
        <v>40</v>
      </c>
      <c r="J6" s="4" t="s">
        <v>26</v>
      </c>
      <c r="K6" s="4">
        <v>36.5</v>
      </c>
      <c r="L6" s="4">
        <v>30</v>
      </c>
      <c r="M6" s="4" t="s">
        <v>25</v>
      </c>
      <c r="N6" s="4" t="s">
        <v>26</v>
      </c>
      <c r="O6" s="4" t="s">
        <v>26</v>
      </c>
      <c r="Q6" s="4" t="s">
        <v>27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44655.309388124995</v>
      </c>
      <c r="B7" s="3" t="s">
        <v>44</v>
      </c>
      <c r="C7" s="4" t="s">
        <v>31</v>
      </c>
      <c r="G7" s="4" t="s">
        <v>45</v>
      </c>
      <c r="H7" s="4" t="s">
        <v>46</v>
      </c>
      <c r="I7" s="4" t="s">
        <v>24</v>
      </c>
      <c r="K7" s="4">
        <v>36.6</v>
      </c>
      <c r="L7" s="4">
        <v>20</v>
      </c>
      <c r="M7" s="4" t="s">
        <v>25</v>
      </c>
      <c r="N7" s="4" t="s">
        <v>26</v>
      </c>
      <c r="O7" s="4" t="s">
        <v>26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44655.31189971065</v>
      </c>
      <c r="B8" s="3" t="s">
        <v>47</v>
      </c>
      <c r="C8" s="4" t="s">
        <v>22</v>
      </c>
      <c r="D8" s="4" t="s">
        <v>35</v>
      </c>
      <c r="F8" s="4" t="s">
        <v>48</v>
      </c>
      <c r="I8" s="4" t="s">
        <v>24</v>
      </c>
      <c r="K8" s="4">
        <v>36.6</v>
      </c>
      <c r="L8" s="4">
        <v>20</v>
      </c>
      <c r="M8" s="4" t="s">
        <v>25</v>
      </c>
      <c r="N8" s="4" t="s">
        <v>26</v>
      </c>
      <c r="O8" s="4" t="s">
        <v>26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44655.314392442131</v>
      </c>
      <c r="B9" s="3" t="s">
        <v>49</v>
      </c>
      <c r="C9" s="4" t="s">
        <v>31</v>
      </c>
      <c r="G9" s="4" t="s">
        <v>50</v>
      </c>
      <c r="H9" s="4" t="s">
        <v>51</v>
      </c>
      <c r="I9" s="4" t="s">
        <v>24</v>
      </c>
      <c r="K9" s="4">
        <v>36.4</v>
      </c>
      <c r="L9" s="4">
        <v>18</v>
      </c>
      <c r="M9" s="4" t="s">
        <v>25</v>
      </c>
      <c r="N9" s="4" t="s">
        <v>26</v>
      </c>
      <c r="O9" s="4" t="s">
        <v>26</v>
      </c>
      <c r="Q9" s="4" t="s">
        <v>28</v>
      </c>
      <c r="S9" s="4" t="s">
        <v>28</v>
      </c>
      <c r="T9" s="4" t="s">
        <v>28</v>
      </c>
      <c r="U9" s="4" t="s">
        <v>52</v>
      </c>
      <c r="V9" s="4" t="s">
        <v>29</v>
      </c>
    </row>
    <row r="10" spans="1:22">
      <c r="A10" s="2">
        <v>44655.315540960648</v>
      </c>
      <c r="B10" s="3" t="s">
        <v>53</v>
      </c>
      <c r="C10" s="4" t="s">
        <v>22</v>
      </c>
      <c r="D10" s="4" t="s">
        <v>35</v>
      </c>
      <c r="F10" s="4" t="s">
        <v>54</v>
      </c>
      <c r="I10" s="4" t="s">
        <v>24</v>
      </c>
      <c r="K10" s="4">
        <v>36.299999999999997</v>
      </c>
      <c r="L10" s="4">
        <v>16</v>
      </c>
      <c r="M10" s="4" t="s">
        <v>25</v>
      </c>
      <c r="N10" s="4" t="s">
        <v>26</v>
      </c>
      <c r="O10" s="4" t="s">
        <v>26</v>
      </c>
      <c r="Q10" s="4" t="s">
        <v>27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>
      <c r="A11" s="2">
        <v>44655.319838101852</v>
      </c>
      <c r="B11" s="3" t="s">
        <v>55</v>
      </c>
      <c r="C11" s="4" t="s">
        <v>31</v>
      </c>
      <c r="G11" s="4" t="s">
        <v>56</v>
      </c>
      <c r="H11" s="4" t="s">
        <v>57</v>
      </c>
      <c r="I11" s="4" t="s">
        <v>24</v>
      </c>
      <c r="K11" s="4">
        <v>36.5</v>
      </c>
      <c r="L11" s="4">
        <v>22</v>
      </c>
      <c r="M11" s="4" t="s">
        <v>25</v>
      </c>
      <c r="N11" s="4" t="s">
        <v>26</v>
      </c>
      <c r="O11" s="4" t="s">
        <v>26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>
      <c r="A12" s="2">
        <v>44655.320469375001</v>
      </c>
      <c r="B12" s="3" t="s">
        <v>58</v>
      </c>
      <c r="C12" s="4" t="s">
        <v>31</v>
      </c>
      <c r="G12" s="4" t="s">
        <v>59</v>
      </c>
      <c r="H12" s="4" t="s">
        <v>60</v>
      </c>
      <c r="I12" s="4" t="s">
        <v>24</v>
      </c>
      <c r="K12" s="4">
        <v>36.299999999999997</v>
      </c>
      <c r="L12" s="4">
        <v>14</v>
      </c>
      <c r="M12" s="4" t="s">
        <v>25</v>
      </c>
      <c r="N12" s="4" t="s">
        <v>26</v>
      </c>
      <c r="O12" s="4" t="s">
        <v>26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>
      <c r="A13" s="2">
        <v>44655.324528020836</v>
      </c>
      <c r="B13" s="3" t="s">
        <v>61</v>
      </c>
      <c r="C13" s="4" t="s">
        <v>22</v>
      </c>
      <c r="D13" s="4" t="s">
        <v>35</v>
      </c>
      <c r="F13" s="4" t="s">
        <v>62</v>
      </c>
      <c r="I13" s="4" t="s">
        <v>40</v>
      </c>
      <c r="J13" s="4" t="s">
        <v>26</v>
      </c>
      <c r="K13" s="4">
        <v>35.4</v>
      </c>
      <c r="L13" s="4">
        <v>60</v>
      </c>
      <c r="M13" s="4" t="s">
        <v>25</v>
      </c>
      <c r="N13" s="4" t="s">
        <v>26</v>
      </c>
      <c r="O13" s="4" t="s">
        <v>26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>
      <c r="A14" s="2">
        <v>44655.325558564815</v>
      </c>
      <c r="B14" s="4" t="s">
        <v>63</v>
      </c>
      <c r="C14" s="4" t="s">
        <v>31</v>
      </c>
      <c r="G14" s="4" t="s">
        <v>64</v>
      </c>
      <c r="H14" s="4" t="s">
        <v>65</v>
      </c>
      <c r="I14" s="4" t="s">
        <v>24</v>
      </c>
      <c r="K14" s="4">
        <v>36.5</v>
      </c>
      <c r="L14" s="4">
        <v>20</v>
      </c>
      <c r="M14" s="4" t="s">
        <v>25</v>
      </c>
      <c r="N14" s="4" t="s">
        <v>26</v>
      </c>
      <c r="O14" s="4" t="s">
        <v>26</v>
      </c>
      <c r="Q14" s="4" t="s">
        <v>29</v>
      </c>
      <c r="R14" s="4" t="s">
        <v>66</v>
      </c>
      <c r="S14" s="4" t="s">
        <v>28</v>
      </c>
      <c r="T14" s="4" t="s">
        <v>28</v>
      </c>
      <c r="U14" s="4" t="s">
        <v>52</v>
      </c>
      <c r="V14" s="4" t="s">
        <v>29</v>
      </c>
    </row>
    <row r="15" spans="1:22">
      <c r="A15" s="2">
        <v>44655.32999168981</v>
      </c>
      <c r="B15" s="3" t="s">
        <v>67</v>
      </c>
      <c r="C15" s="4" t="s">
        <v>22</v>
      </c>
      <c r="D15" s="4" t="s">
        <v>23</v>
      </c>
      <c r="E15" s="4">
        <v>505</v>
      </c>
      <c r="I15" s="4" t="s">
        <v>24</v>
      </c>
      <c r="K15" s="4">
        <v>36.200000000000003</v>
      </c>
      <c r="L15" s="4">
        <v>18</v>
      </c>
      <c r="M15" s="4" t="s">
        <v>25</v>
      </c>
      <c r="N15" s="4" t="s">
        <v>26</v>
      </c>
      <c r="O15" s="4" t="s">
        <v>26</v>
      </c>
      <c r="Q15" s="4" t="s">
        <v>27</v>
      </c>
      <c r="S15" s="4" t="s">
        <v>28</v>
      </c>
      <c r="T15" s="4" t="s">
        <v>28</v>
      </c>
      <c r="U15" s="4" t="s">
        <v>52</v>
      </c>
      <c r="V15" s="4" t="s">
        <v>29</v>
      </c>
    </row>
    <row r="16" spans="1:22">
      <c r="A16" s="2">
        <v>44655.33400185185</v>
      </c>
      <c r="B16" s="3" t="s">
        <v>68</v>
      </c>
      <c r="C16" s="4" t="s">
        <v>22</v>
      </c>
      <c r="D16" s="4" t="s">
        <v>35</v>
      </c>
      <c r="F16" s="4" t="s">
        <v>69</v>
      </c>
      <c r="I16" s="4" t="s">
        <v>24</v>
      </c>
      <c r="K16" s="4">
        <v>36.299999999999997</v>
      </c>
      <c r="L16" s="4">
        <v>20</v>
      </c>
      <c r="M16" s="4" t="s">
        <v>25</v>
      </c>
      <c r="N16" s="4" t="s">
        <v>26</v>
      </c>
      <c r="O16" s="4" t="s">
        <v>26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>
      <c r="A17" s="2">
        <v>44655.335203043986</v>
      </c>
      <c r="B17" s="3" t="s">
        <v>68</v>
      </c>
      <c r="C17" s="4" t="s">
        <v>31</v>
      </c>
      <c r="G17" s="4" t="s">
        <v>70</v>
      </c>
      <c r="H17" s="4" t="s">
        <v>71</v>
      </c>
      <c r="I17" s="4" t="s">
        <v>24</v>
      </c>
      <c r="K17" s="4">
        <v>36.299999999999997</v>
      </c>
      <c r="L17" s="4">
        <v>20</v>
      </c>
      <c r="M17" s="4" t="s">
        <v>25</v>
      </c>
      <c r="N17" s="4" t="s">
        <v>26</v>
      </c>
      <c r="O17" s="4" t="s">
        <v>26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>
      <c r="A18" s="2">
        <v>44655.33730900463</v>
      </c>
      <c r="B18" s="3" t="s">
        <v>72</v>
      </c>
      <c r="C18" s="4" t="s">
        <v>22</v>
      </c>
      <c r="D18" s="4" t="s">
        <v>23</v>
      </c>
      <c r="E18" s="3" t="s">
        <v>72</v>
      </c>
      <c r="I18" s="4" t="s">
        <v>40</v>
      </c>
      <c r="J18" s="4" t="s">
        <v>26</v>
      </c>
      <c r="K18" s="4">
        <v>36.5</v>
      </c>
      <c r="L18" s="4">
        <v>19</v>
      </c>
      <c r="M18" s="4" t="s">
        <v>25</v>
      </c>
      <c r="N18" s="4" t="s">
        <v>26</v>
      </c>
      <c r="O18" s="4" t="s">
        <v>26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>
      <c r="A19" s="2">
        <v>44655.348475243052</v>
      </c>
      <c r="B19" s="3" t="s">
        <v>73</v>
      </c>
      <c r="C19" s="4" t="s">
        <v>22</v>
      </c>
      <c r="D19" s="4" t="s">
        <v>23</v>
      </c>
      <c r="E19" s="4" t="s">
        <v>74</v>
      </c>
      <c r="I19" s="4" t="s">
        <v>24</v>
      </c>
      <c r="K19" s="4">
        <v>36.5</v>
      </c>
      <c r="L19" s="4">
        <v>31</v>
      </c>
      <c r="M19" s="4" t="s">
        <v>25</v>
      </c>
      <c r="N19" s="4" t="s">
        <v>26</v>
      </c>
      <c r="O19" s="4" t="s">
        <v>26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>
      <c r="A20" s="2">
        <v>44655.350505497685</v>
      </c>
      <c r="B20" s="3" t="s">
        <v>75</v>
      </c>
      <c r="C20" s="4" t="s">
        <v>22</v>
      </c>
      <c r="D20" s="4" t="s">
        <v>23</v>
      </c>
      <c r="E20" s="4" t="s">
        <v>76</v>
      </c>
      <c r="I20" s="4" t="s">
        <v>40</v>
      </c>
      <c r="J20" s="4" t="s">
        <v>26</v>
      </c>
      <c r="K20" s="4">
        <v>36.200000000000003</v>
      </c>
      <c r="L20" s="4">
        <v>18</v>
      </c>
      <c r="M20" s="4" t="s">
        <v>25</v>
      </c>
      <c r="N20" s="4" t="s">
        <v>26</v>
      </c>
      <c r="O20" s="4" t="s">
        <v>26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>
      <c r="A21" s="2">
        <v>44655.361770474541</v>
      </c>
      <c r="B21" s="3" t="s">
        <v>77</v>
      </c>
      <c r="C21" s="4" t="s">
        <v>22</v>
      </c>
      <c r="D21" s="4" t="s">
        <v>35</v>
      </c>
      <c r="F21" s="4" t="s">
        <v>78</v>
      </c>
      <c r="I21" s="4" t="s">
        <v>40</v>
      </c>
      <c r="J21" s="4" t="s">
        <v>26</v>
      </c>
      <c r="K21" s="4">
        <v>36.200000000000003</v>
      </c>
      <c r="L21" s="4">
        <v>30</v>
      </c>
      <c r="M21" s="4" t="s">
        <v>25</v>
      </c>
      <c r="N21" s="4" t="s">
        <v>26</v>
      </c>
      <c r="O21" s="4" t="s">
        <v>26</v>
      </c>
      <c r="Q21" s="4" t="s">
        <v>27</v>
      </c>
      <c r="S21" s="4" t="s">
        <v>28</v>
      </c>
      <c r="T21" s="4" t="s">
        <v>28</v>
      </c>
      <c r="U21" s="4" t="s">
        <v>79</v>
      </c>
      <c r="V21" s="4" t="s">
        <v>29</v>
      </c>
    </row>
    <row r="22" spans="1:22">
      <c r="A22" s="2">
        <v>44655.374897604168</v>
      </c>
      <c r="B22" s="3" t="s">
        <v>80</v>
      </c>
      <c r="C22" s="4" t="s">
        <v>22</v>
      </c>
      <c r="D22" s="4" t="s">
        <v>35</v>
      </c>
      <c r="F22" s="4" t="s">
        <v>81</v>
      </c>
      <c r="I22" s="4" t="s">
        <v>24</v>
      </c>
      <c r="K22" s="4">
        <v>36.299999999999997</v>
      </c>
      <c r="L22" s="4">
        <v>40</v>
      </c>
      <c r="M22" s="4" t="s">
        <v>25</v>
      </c>
      <c r="N22" s="4" t="s">
        <v>26</v>
      </c>
      <c r="O22" s="4" t="s">
        <v>26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>
      <c r="A23" s="2">
        <v>44655.38664355324</v>
      </c>
      <c r="B23" s="3" t="s">
        <v>82</v>
      </c>
      <c r="C23" s="4" t="s">
        <v>22</v>
      </c>
      <c r="D23" s="4" t="s">
        <v>23</v>
      </c>
      <c r="E23" s="4">
        <v>571</v>
      </c>
      <c r="I23" s="4" t="s">
        <v>40</v>
      </c>
      <c r="J23" s="4" t="s">
        <v>26</v>
      </c>
      <c r="K23" s="4">
        <v>36.5</v>
      </c>
      <c r="L23" s="4">
        <v>16</v>
      </c>
      <c r="M23" s="4" t="s">
        <v>25</v>
      </c>
      <c r="N23" s="4" t="s">
        <v>26</v>
      </c>
      <c r="O23" s="4" t="s">
        <v>26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29</v>
      </c>
    </row>
    <row r="24" spans="1:22">
      <c r="A24" s="2">
        <v>44655.604448101847</v>
      </c>
      <c r="B24" s="3" t="s">
        <v>83</v>
      </c>
      <c r="C24" s="4" t="s">
        <v>31</v>
      </c>
      <c r="G24" s="4" t="s">
        <v>84</v>
      </c>
      <c r="H24" s="4" t="s">
        <v>85</v>
      </c>
      <c r="I24" s="4" t="s">
        <v>24</v>
      </c>
      <c r="K24" s="4">
        <v>36.200000000000003</v>
      </c>
      <c r="L24" s="4">
        <v>22</v>
      </c>
      <c r="M24" s="4" t="s">
        <v>25</v>
      </c>
      <c r="N24" s="4" t="s">
        <v>26</v>
      </c>
      <c r="O24" s="4" t="s">
        <v>26</v>
      </c>
      <c r="Q24" s="4" t="s">
        <v>27</v>
      </c>
      <c r="S24" s="4" t="s">
        <v>28</v>
      </c>
      <c r="T24" s="4" t="s">
        <v>28</v>
      </c>
      <c r="U24" s="4" t="s">
        <v>86</v>
      </c>
      <c r="V24" s="4" t="s">
        <v>29</v>
      </c>
    </row>
    <row r="25" spans="1:22">
      <c r="A25" s="2">
        <v>44655.749347581019</v>
      </c>
      <c r="B25" s="3" t="s">
        <v>87</v>
      </c>
      <c r="C25" s="4" t="s">
        <v>31</v>
      </c>
      <c r="G25" s="4" t="s">
        <v>88</v>
      </c>
      <c r="H25" s="4" t="s">
        <v>89</v>
      </c>
      <c r="I25" s="4" t="s">
        <v>24</v>
      </c>
      <c r="K25" s="4">
        <v>36.4</v>
      </c>
      <c r="L25" s="4">
        <v>20</v>
      </c>
      <c r="M25" s="4" t="s">
        <v>25</v>
      </c>
      <c r="N25" s="4" t="s">
        <v>26</v>
      </c>
      <c r="O25" s="4" t="s">
        <v>26</v>
      </c>
      <c r="Q25" s="4" t="s">
        <v>28</v>
      </c>
      <c r="S25" s="4" t="s">
        <v>28</v>
      </c>
      <c r="T25" s="4" t="s">
        <v>28</v>
      </c>
      <c r="U25" s="4" t="s">
        <v>90</v>
      </c>
      <c r="V25" s="4" t="s">
        <v>29</v>
      </c>
    </row>
    <row r="26" spans="1:22">
      <c r="A26" s="2">
        <v>44655.818951643523</v>
      </c>
      <c r="B26" s="3" t="s">
        <v>91</v>
      </c>
      <c r="C26" s="4" t="s">
        <v>31</v>
      </c>
      <c r="G26" s="4" t="s">
        <v>92</v>
      </c>
      <c r="H26" s="4" t="s">
        <v>93</v>
      </c>
      <c r="I26" s="4" t="s">
        <v>40</v>
      </c>
      <c r="J26" s="4" t="s">
        <v>26</v>
      </c>
      <c r="K26" s="4">
        <v>36</v>
      </c>
      <c r="L26" s="4">
        <v>16</v>
      </c>
      <c r="M26" s="4" t="s">
        <v>25</v>
      </c>
      <c r="N26" s="4" t="s">
        <v>26</v>
      </c>
      <c r="O26" s="4" t="s">
        <v>26</v>
      </c>
      <c r="Q26" s="4" t="s">
        <v>28</v>
      </c>
      <c r="S26" s="4" t="s">
        <v>28</v>
      </c>
      <c r="T26" s="4" t="s">
        <v>28</v>
      </c>
      <c r="U26" s="4" t="s">
        <v>94</v>
      </c>
      <c r="V26" s="4" t="s">
        <v>29</v>
      </c>
    </row>
    <row r="27" spans="1:22">
      <c r="A27" s="2">
        <v>44655.900688449074</v>
      </c>
      <c r="B27" s="3" t="s">
        <v>95</v>
      </c>
      <c r="C27" s="4" t="s">
        <v>22</v>
      </c>
      <c r="D27" s="4" t="s">
        <v>23</v>
      </c>
      <c r="E27" s="4">
        <v>247</v>
      </c>
      <c r="I27" s="4" t="s">
        <v>40</v>
      </c>
      <c r="J27" s="4" t="s">
        <v>26</v>
      </c>
      <c r="K27" s="4">
        <v>36.4</v>
      </c>
      <c r="L27" s="4">
        <v>18</v>
      </c>
      <c r="M27" s="4" t="s">
        <v>25</v>
      </c>
      <c r="N27" s="4" t="s">
        <v>26</v>
      </c>
      <c r="O27" s="4" t="s">
        <v>26</v>
      </c>
      <c r="Q27" s="4" t="s">
        <v>28</v>
      </c>
      <c r="S27" s="4" t="s">
        <v>28</v>
      </c>
      <c r="T27" s="4" t="s">
        <v>28</v>
      </c>
      <c r="U27" s="4" t="s">
        <v>90</v>
      </c>
      <c r="V27" s="4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2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44656.186243587959</v>
      </c>
      <c r="B2" s="3" t="s">
        <v>96</v>
      </c>
      <c r="C2" s="4" t="s">
        <v>31</v>
      </c>
      <c r="G2" s="4" t="s">
        <v>97</v>
      </c>
      <c r="H2" s="4" t="s">
        <v>98</v>
      </c>
      <c r="I2" s="4" t="s">
        <v>24</v>
      </c>
      <c r="K2" s="4">
        <v>35</v>
      </c>
      <c r="L2" s="4">
        <v>22</v>
      </c>
      <c r="M2" s="4" t="s">
        <v>25</v>
      </c>
      <c r="N2" s="4" t="s">
        <v>26</v>
      </c>
      <c r="O2" s="4" t="s">
        <v>26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44656.196295578702</v>
      </c>
      <c r="B3" s="3" t="s">
        <v>99</v>
      </c>
      <c r="C3" s="4" t="s">
        <v>22</v>
      </c>
      <c r="D3" s="4" t="s">
        <v>35</v>
      </c>
      <c r="F3" s="4" t="s">
        <v>100</v>
      </c>
      <c r="I3" s="4" t="s">
        <v>24</v>
      </c>
      <c r="K3" s="4">
        <v>36.4</v>
      </c>
      <c r="L3" s="4">
        <v>24</v>
      </c>
      <c r="M3" s="4" t="s">
        <v>25</v>
      </c>
      <c r="N3" s="4" t="s">
        <v>26</v>
      </c>
      <c r="O3" s="4" t="s">
        <v>26</v>
      </c>
      <c r="Q3" s="4" t="s">
        <v>28</v>
      </c>
      <c r="S3" s="4" t="s">
        <v>28</v>
      </c>
      <c r="T3" s="4" t="s">
        <v>28</v>
      </c>
      <c r="U3" s="4" t="s">
        <v>79</v>
      </c>
      <c r="V3" s="4" t="s">
        <v>29</v>
      </c>
    </row>
    <row r="4" spans="1:22">
      <c r="A4" s="2">
        <v>44656.24256082176</v>
      </c>
      <c r="B4" s="3" t="s">
        <v>53</v>
      </c>
      <c r="C4" s="4" t="s">
        <v>22</v>
      </c>
      <c r="D4" s="4" t="s">
        <v>35</v>
      </c>
      <c r="F4" s="4" t="s">
        <v>54</v>
      </c>
      <c r="I4" s="4" t="s">
        <v>24</v>
      </c>
      <c r="K4" s="4">
        <v>36.4</v>
      </c>
      <c r="L4" s="4">
        <v>16</v>
      </c>
      <c r="M4" s="4" t="s">
        <v>25</v>
      </c>
      <c r="N4" s="4" t="s">
        <v>26</v>
      </c>
      <c r="O4" s="4" t="s">
        <v>26</v>
      </c>
      <c r="Q4" s="4" t="s">
        <v>27</v>
      </c>
      <c r="S4" s="4" t="s">
        <v>28</v>
      </c>
      <c r="T4" s="4" t="s">
        <v>28</v>
      </c>
      <c r="U4" s="4" t="s">
        <v>101</v>
      </c>
      <c r="V4" s="4" t="s">
        <v>29</v>
      </c>
    </row>
    <row r="5" spans="1:22">
      <c r="A5" s="2">
        <v>44656.301613784723</v>
      </c>
      <c r="B5" s="3" t="s">
        <v>58</v>
      </c>
      <c r="C5" s="4" t="s">
        <v>31</v>
      </c>
      <c r="G5" s="4" t="s">
        <v>59</v>
      </c>
      <c r="H5" s="4" t="s">
        <v>60</v>
      </c>
      <c r="I5" s="4" t="s">
        <v>24</v>
      </c>
      <c r="K5" s="4">
        <v>36.5</v>
      </c>
      <c r="L5" s="4">
        <v>16</v>
      </c>
      <c r="M5" s="4" t="s">
        <v>25</v>
      </c>
      <c r="N5" s="4" t="s">
        <v>26</v>
      </c>
      <c r="O5" s="4" t="s">
        <v>26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44656.308137094908</v>
      </c>
      <c r="B6" s="3" t="s">
        <v>44</v>
      </c>
      <c r="C6" s="4" t="s">
        <v>31</v>
      </c>
      <c r="G6" s="4" t="s">
        <v>45</v>
      </c>
      <c r="H6" s="4" t="s">
        <v>46</v>
      </c>
      <c r="I6" s="4" t="s">
        <v>24</v>
      </c>
      <c r="K6" s="4">
        <v>36.5</v>
      </c>
      <c r="L6" s="4">
        <v>20</v>
      </c>
      <c r="M6" s="4" t="s">
        <v>25</v>
      </c>
      <c r="N6" s="4" t="s">
        <v>26</v>
      </c>
      <c r="O6" s="4" t="s">
        <v>26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44656.308827627319</v>
      </c>
      <c r="B7" s="4" t="s">
        <v>34</v>
      </c>
      <c r="C7" s="4" t="s">
        <v>22</v>
      </c>
      <c r="D7" s="4" t="s">
        <v>35</v>
      </c>
      <c r="F7" s="4" t="s">
        <v>36</v>
      </c>
      <c r="I7" s="4" t="s">
        <v>24</v>
      </c>
      <c r="K7" s="4">
        <v>36.299999999999997</v>
      </c>
      <c r="L7" s="4">
        <v>16</v>
      </c>
      <c r="M7" s="4" t="s">
        <v>25</v>
      </c>
      <c r="N7" s="4" t="s">
        <v>26</v>
      </c>
      <c r="O7" s="4" t="s">
        <v>26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44656.309433298607</v>
      </c>
      <c r="B8" s="3" t="s">
        <v>49</v>
      </c>
      <c r="C8" s="4" t="s">
        <v>31</v>
      </c>
      <c r="G8" s="4" t="s">
        <v>50</v>
      </c>
      <c r="H8" s="4" t="s">
        <v>51</v>
      </c>
      <c r="I8" s="4" t="s">
        <v>24</v>
      </c>
      <c r="K8" s="4">
        <v>36.299999999999997</v>
      </c>
      <c r="L8" s="4">
        <v>18</v>
      </c>
      <c r="M8" s="4" t="s">
        <v>25</v>
      </c>
      <c r="N8" s="4" t="s">
        <v>26</v>
      </c>
      <c r="O8" s="4" t="s">
        <v>26</v>
      </c>
      <c r="Q8" s="4" t="s">
        <v>28</v>
      </c>
      <c r="S8" s="4" t="s">
        <v>28</v>
      </c>
      <c r="T8" s="4" t="s">
        <v>28</v>
      </c>
      <c r="U8" s="4" t="s">
        <v>52</v>
      </c>
      <c r="V8" s="4" t="s">
        <v>29</v>
      </c>
    </row>
    <row r="9" spans="1:22">
      <c r="A9" s="2">
        <v>44656.309514513894</v>
      </c>
      <c r="B9" s="3" t="s">
        <v>95</v>
      </c>
      <c r="C9" s="4" t="s">
        <v>22</v>
      </c>
      <c r="D9" s="4" t="s">
        <v>23</v>
      </c>
      <c r="E9" s="4">
        <v>247</v>
      </c>
      <c r="I9" s="4" t="s">
        <v>40</v>
      </c>
      <c r="J9" s="4" t="s">
        <v>26</v>
      </c>
      <c r="K9" s="4">
        <v>36.299999999999997</v>
      </c>
      <c r="L9" s="4">
        <v>18</v>
      </c>
      <c r="M9" s="4" t="s">
        <v>25</v>
      </c>
      <c r="N9" s="4" t="s">
        <v>26</v>
      </c>
      <c r="O9" s="4" t="s">
        <v>26</v>
      </c>
      <c r="Q9" s="4" t="s">
        <v>28</v>
      </c>
      <c r="S9" s="4" t="s">
        <v>28</v>
      </c>
      <c r="T9" s="4" t="s">
        <v>28</v>
      </c>
      <c r="U9" s="4" t="s">
        <v>90</v>
      </c>
      <c r="V9" s="4" t="s">
        <v>29</v>
      </c>
    </row>
    <row r="10" spans="1:22">
      <c r="A10" s="2">
        <v>44656.313245289348</v>
      </c>
      <c r="B10" s="3" t="s">
        <v>47</v>
      </c>
      <c r="C10" s="4" t="s">
        <v>22</v>
      </c>
      <c r="D10" s="4" t="s">
        <v>35</v>
      </c>
      <c r="F10" s="4" t="s">
        <v>48</v>
      </c>
      <c r="I10" s="4" t="s">
        <v>24</v>
      </c>
      <c r="K10" s="4">
        <v>36.6</v>
      </c>
      <c r="L10" s="4">
        <v>20</v>
      </c>
      <c r="M10" s="4" t="s">
        <v>25</v>
      </c>
      <c r="N10" s="4" t="s">
        <v>26</v>
      </c>
      <c r="O10" s="4" t="s">
        <v>26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>
      <c r="A11" s="2">
        <v>44656.319488067129</v>
      </c>
      <c r="B11" s="4" t="s">
        <v>63</v>
      </c>
      <c r="C11" s="4" t="s">
        <v>31</v>
      </c>
      <c r="G11" s="4" t="s">
        <v>64</v>
      </c>
      <c r="H11" s="4" t="s">
        <v>65</v>
      </c>
      <c r="I11" s="4" t="s">
        <v>24</v>
      </c>
      <c r="K11" s="4">
        <v>36.5</v>
      </c>
      <c r="L11" s="4">
        <v>20</v>
      </c>
      <c r="M11" s="4" t="s">
        <v>25</v>
      </c>
      <c r="N11" s="4" t="s">
        <v>26</v>
      </c>
      <c r="O11" s="4" t="s">
        <v>26</v>
      </c>
      <c r="Q11" s="4" t="s">
        <v>29</v>
      </c>
      <c r="R11" s="4" t="s">
        <v>66</v>
      </c>
      <c r="S11" s="4" t="s">
        <v>28</v>
      </c>
      <c r="T11" s="4" t="s">
        <v>28</v>
      </c>
      <c r="U11" s="4" t="s">
        <v>52</v>
      </c>
      <c r="V11" s="4" t="s">
        <v>29</v>
      </c>
    </row>
    <row r="12" spans="1:22">
      <c r="A12" s="2">
        <v>44656.32430197917</v>
      </c>
      <c r="B12" s="3" t="s">
        <v>68</v>
      </c>
      <c r="C12" s="4" t="s">
        <v>22</v>
      </c>
      <c r="D12" s="4" t="s">
        <v>35</v>
      </c>
      <c r="F12" s="4" t="s">
        <v>69</v>
      </c>
      <c r="I12" s="4" t="s">
        <v>24</v>
      </c>
      <c r="K12" s="4">
        <v>36.4</v>
      </c>
      <c r="L12" s="4">
        <v>20</v>
      </c>
      <c r="M12" s="4" t="s">
        <v>25</v>
      </c>
      <c r="N12" s="4" t="s">
        <v>26</v>
      </c>
      <c r="O12" s="4" t="s">
        <v>26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>
      <c r="A13" s="2">
        <v>44656.327198657411</v>
      </c>
      <c r="B13" s="3" t="s">
        <v>68</v>
      </c>
      <c r="C13" s="4" t="s">
        <v>31</v>
      </c>
      <c r="G13" s="4" t="s">
        <v>70</v>
      </c>
      <c r="H13" s="4" t="s">
        <v>71</v>
      </c>
      <c r="I13" s="4" t="s">
        <v>24</v>
      </c>
      <c r="K13" s="4">
        <v>36.4</v>
      </c>
      <c r="L13" s="4">
        <v>20</v>
      </c>
      <c r="M13" s="4" t="s">
        <v>25</v>
      </c>
      <c r="N13" s="4" t="s">
        <v>26</v>
      </c>
      <c r="O13" s="4" t="s">
        <v>26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>
      <c r="A14" s="2">
        <v>44656.328834398148</v>
      </c>
      <c r="B14" s="3" t="s">
        <v>73</v>
      </c>
      <c r="C14" s="4" t="s">
        <v>22</v>
      </c>
      <c r="D14" s="4" t="s">
        <v>23</v>
      </c>
      <c r="E14" s="4" t="s">
        <v>74</v>
      </c>
      <c r="I14" s="4" t="s">
        <v>24</v>
      </c>
      <c r="K14" s="4">
        <v>36.5</v>
      </c>
      <c r="L14" s="4">
        <v>31</v>
      </c>
      <c r="M14" s="4" t="s">
        <v>25</v>
      </c>
      <c r="N14" s="4" t="s">
        <v>26</v>
      </c>
      <c r="O14" s="4" t="s">
        <v>26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>
      <c r="A15" s="2">
        <v>44656.331000127313</v>
      </c>
      <c r="B15" s="3" t="s">
        <v>21</v>
      </c>
      <c r="C15" s="4" t="s">
        <v>22</v>
      </c>
      <c r="D15" s="4" t="s">
        <v>23</v>
      </c>
      <c r="E15" s="4">
        <v>480</v>
      </c>
      <c r="I15" s="4" t="s">
        <v>24</v>
      </c>
      <c r="K15" s="4">
        <v>36.5</v>
      </c>
      <c r="L15" s="4">
        <v>18</v>
      </c>
      <c r="M15" s="4" t="s">
        <v>25</v>
      </c>
      <c r="N15" s="4" t="s">
        <v>26</v>
      </c>
      <c r="O15" s="4" t="s">
        <v>26</v>
      </c>
      <c r="Q15" s="4" t="s">
        <v>27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>
      <c r="A16" s="2">
        <v>44656.342852488422</v>
      </c>
      <c r="B16" s="3" t="s">
        <v>82</v>
      </c>
      <c r="C16" s="4" t="s">
        <v>22</v>
      </c>
      <c r="D16" s="4" t="s">
        <v>23</v>
      </c>
      <c r="E16" s="4">
        <v>571</v>
      </c>
      <c r="I16" s="4" t="s">
        <v>40</v>
      </c>
      <c r="J16" s="4" t="s">
        <v>26</v>
      </c>
      <c r="K16" s="4">
        <v>36.5</v>
      </c>
      <c r="L16" s="4">
        <v>16</v>
      </c>
      <c r="M16" s="4" t="s">
        <v>25</v>
      </c>
      <c r="N16" s="4" t="s">
        <v>26</v>
      </c>
      <c r="O16" s="4" t="s">
        <v>26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>
      <c r="A17" s="2">
        <v>44656.343738831019</v>
      </c>
      <c r="B17" s="3" t="s">
        <v>72</v>
      </c>
      <c r="C17" s="4" t="s">
        <v>22</v>
      </c>
      <c r="D17" s="4" t="s">
        <v>23</v>
      </c>
      <c r="E17" s="4" t="s">
        <v>102</v>
      </c>
      <c r="I17" s="4" t="s">
        <v>40</v>
      </c>
      <c r="J17" s="4" t="s">
        <v>26</v>
      </c>
      <c r="K17" s="4">
        <v>36.4</v>
      </c>
      <c r="L17" s="4">
        <v>19</v>
      </c>
      <c r="M17" s="4" t="s">
        <v>25</v>
      </c>
      <c r="N17" s="4" t="s">
        <v>26</v>
      </c>
      <c r="O17" s="4" t="s">
        <v>26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>
      <c r="A18" s="2">
        <v>44656.346338090283</v>
      </c>
      <c r="B18" s="3" t="s">
        <v>103</v>
      </c>
      <c r="C18" s="4" t="s">
        <v>31</v>
      </c>
      <c r="G18" s="4" t="s">
        <v>104</v>
      </c>
      <c r="H18" s="4" t="s">
        <v>105</v>
      </c>
      <c r="I18" s="4" t="s">
        <v>24</v>
      </c>
      <c r="K18" s="4">
        <v>36.6</v>
      </c>
      <c r="L18" s="4">
        <v>18</v>
      </c>
      <c r="M18" s="4" t="s">
        <v>25</v>
      </c>
      <c r="N18" s="4" t="s">
        <v>26</v>
      </c>
      <c r="O18" s="4" t="s">
        <v>26</v>
      </c>
      <c r="Q18" s="4" t="s">
        <v>28</v>
      </c>
      <c r="S18" s="4" t="s">
        <v>28</v>
      </c>
      <c r="T18" s="4" t="s">
        <v>28</v>
      </c>
      <c r="U18" s="4" t="s">
        <v>90</v>
      </c>
      <c r="V18" s="4" t="s">
        <v>29</v>
      </c>
    </row>
    <row r="19" spans="1:22">
      <c r="A19" s="2">
        <v>44656.35279902778</v>
      </c>
      <c r="B19" s="3" t="s">
        <v>75</v>
      </c>
      <c r="C19" s="4" t="s">
        <v>22</v>
      </c>
      <c r="D19" s="4" t="s">
        <v>23</v>
      </c>
      <c r="E19" s="4" t="s">
        <v>76</v>
      </c>
      <c r="I19" s="4" t="s">
        <v>40</v>
      </c>
      <c r="J19" s="4" t="s">
        <v>26</v>
      </c>
      <c r="K19" s="4">
        <v>36.200000000000003</v>
      </c>
      <c r="L19" s="4">
        <v>19</v>
      </c>
      <c r="M19" s="4" t="s">
        <v>25</v>
      </c>
      <c r="N19" s="4" t="s">
        <v>26</v>
      </c>
      <c r="O19" s="4" t="s">
        <v>26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>
      <c r="A20" s="2">
        <v>44656.356395995375</v>
      </c>
      <c r="B20" s="3" t="s">
        <v>80</v>
      </c>
      <c r="C20" s="4" t="s">
        <v>22</v>
      </c>
      <c r="D20" s="4" t="s">
        <v>35</v>
      </c>
      <c r="F20" s="4" t="s">
        <v>81</v>
      </c>
      <c r="I20" s="4" t="s">
        <v>24</v>
      </c>
      <c r="K20" s="4">
        <v>36.4</v>
      </c>
      <c r="L20" s="4">
        <v>40</v>
      </c>
      <c r="M20" s="4" t="s">
        <v>25</v>
      </c>
      <c r="N20" s="4" t="s">
        <v>26</v>
      </c>
      <c r="O20" s="4" t="s">
        <v>26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>
      <c r="A21" s="2">
        <v>44656.38547868056</v>
      </c>
      <c r="B21" s="3" t="s">
        <v>61</v>
      </c>
      <c r="C21" s="4" t="s">
        <v>22</v>
      </c>
      <c r="D21" s="4" t="s">
        <v>35</v>
      </c>
      <c r="F21" s="4" t="s">
        <v>62</v>
      </c>
      <c r="I21" s="4" t="s">
        <v>40</v>
      </c>
      <c r="J21" s="4" t="s">
        <v>26</v>
      </c>
      <c r="K21" s="4">
        <v>35.9</v>
      </c>
      <c r="L21" s="4">
        <v>60</v>
      </c>
      <c r="M21" s="4" t="s">
        <v>25</v>
      </c>
      <c r="N21" s="4" t="s">
        <v>26</v>
      </c>
      <c r="O21" s="4" t="s">
        <v>26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>
      <c r="A22" s="2">
        <v>44656.385878773144</v>
      </c>
      <c r="B22" s="3" t="s">
        <v>77</v>
      </c>
      <c r="C22" s="4" t="s">
        <v>22</v>
      </c>
      <c r="D22" s="4" t="s">
        <v>35</v>
      </c>
      <c r="F22" s="4" t="s">
        <v>78</v>
      </c>
      <c r="I22" s="4" t="s">
        <v>40</v>
      </c>
      <c r="J22" s="4" t="s">
        <v>26</v>
      </c>
      <c r="K22" s="4">
        <v>36.200000000000003</v>
      </c>
      <c r="L22" s="4">
        <v>30</v>
      </c>
      <c r="M22" s="4" t="s">
        <v>25</v>
      </c>
      <c r="N22" s="4" t="s">
        <v>26</v>
      </c>
      <c r="O22" s="4" t="s">
        <v>26</v>
      </c>
      <c r="Q22" s="4" t="s">
        <v>27</v>
      </c>
      <c r="S22" s="4" t="s">
        <v>28</v>
      </c>
      <c r="T22" s="4" t="s">
        <v>28</v>
      </c>
      <c r="U22" s="4" t="s">
        <v>79</v>
      </c>
      <c r="V22" s="4" t="s">
        <v>29</v>
      </c>
    </row>
    <row r="23" spans="1:22">
      <c r="A23" s="2">
        <v>44656.478701342596</v>
      </c>
      <c r="B23" s="3" t="s">
        <v>37</v>
      </c>
      <c r="C23" s="4" t="s">
        <v>31</v>
      </c>
      <c r="G23" s="4" t="s">
        <v>106</v>
      </c>
      <c r="H23" s="4" t="s">
        <v>39</v>
      </c>
      <c r="I23" s="4" t="s">
        <v>40</v>
      </c>
      <c r="J23" s="4" t="s">
        <v>26</v>
      </c>
      <c r="K23" s="4">
        <v>36.5</v>
      </c>
      <c r="L23" s="4">
        <v>32</v>
      </c>
      <c r="M23" s="4" t="s">
        <v>25</v>
      </c>
      <c r="N23" s="4" t="s">
        <v>26</v>
      </c>
      <c r="O23" s="4" t="s">
        <v>26</v>
      </c>
      <c r="Q23" s="4" t="s">
        <v>27</v>
      </c>
      <c r="S23" s="4" t="s">
        <v>28</v>
      </c>
      <c r="T23" s="4" t="s">
        <v>28</v>
      </c>
      <c r="U23" s="4" t="s">
        <v>28</v>
      </c>
      <c r="V23" s="4" t="s">
        <v>29</v>
      </c>
    </row>
    <row r="24" spans="1:22">
      <c r="A24" s="2">
        <v>44656.487876145839</v>
      </c>
      <c r="B24" s="3" t="s">
        <v>91</v>
      </c>
      <c r="C24" s="4" t="s">
        <v>31</v>
      </c>
      <c r="G24" s="4" t="s">
        <v>92</v>
      </c>
      <c r="H24" s="4" t="s">
        <v>93</v>
      </c>
      <c r="I24" s="4" t="s">
        <v>40</v>
      </c>
      <c r="J24" s="4" t="s">
        <v>26</v>
      </c>
      <c r="K24" s="4">
        <v>36</v>
      </c>
      <c r="L24" s="4">
        <v>16</v>
      </c>
      <c r="M24" s="4" t="s">
        <v>25</v>
      </c>
      <c r="N24" s="4" t="s">
        <v>26</v>
      </c>
      <c r="O24" s="4" t="s">
        <v>26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29</v>
      </c>
    </row>
    <row r="25" spans="1:22">
      <c r="A25" s="2">
        <v>44656.677540381948</v>
      </c>
      <c r="B25" s="3" t="s">
        <v>87</v>
      </c>
      <c r="C25" s="4" t="s">
        <v>31</v>
      </c>
      <c r="G25" s="4" t="s">
        <v>88</v>
      </c>
      <c r="H25" s="4" t="s">
        <v>89</v>
      </c>
      <c r="I25" s="4" t="s">
        <v>24</v>
      </c>
      <c r="K25" s="4">
        <v>36.4</v>
      </c>
      <c r="L25" s="4">
        <v>18</v>
      </c>
      <c r="M25" s="4" t="s">
        <v>25</v>
      </c>
      <c r="N25" s="4" t="s">
        <v>26</v>
      </c>
      <c r="O25" s="4" t="s">
        <v>26</v>
      </c>
      <c r="Q25" s="4" t="s">
        <v>29</v>
      </c>
      <c r="R25" s="4" t="s">
        <v>90</v>
      </c>
      <c r="S25" s="4" t="s">
        <v>28</v>
      </c>
      <c r="T25" s="4" t="s">
        <v>28</v>
      </c>
      <c r="U25" s="4" t="s">
        <v>90</v>
      </c>
      <c r="V25" s="4" t="s">
        <v>29</v>
      </c>
    </row>
    <row r="26" spans="1:22">
      <c r="A26" s="2">
        <v>44656.837086851854</v>
      </c>
      <c r="B26" s="3" t="s">
        <v>107</v>
      </c>
      <c r="C26" s="4" t="s">
        <v>22</v>
      </c>
      <c r="D26" s="4" t="s">
        <v>35</v>
      </c>
      <c r="F26" s="4" t="s">
        <v>108</v>
      </c>
      <c r="I26" s="4" t="s">
        <v>24</v>
      </c>
      <c r="K26" s="4">
        <v>36.1</v>
      </c>
      <c r="L26" s="4">
        <v>18</v>
      </c>
      <c r="M26" s="4" t="s">
        <v>25</v>
      </c>
      <c r="N26" s="4" t="s">
        <v>26</v>
      </c>
      <c r="O26" s="4" t="s">
        <v>26</v>
      </c>
      <c r="Q26" s="4" t="s">
        <v>27</v>
      </c>
      <c r="S26" s="4" t="s">
        <v>28</v>
      </c>
      <c r="T26" s="4" t="s">
        <v>28</v>
      </c>
      <c r="U26" s="4" t="s">
        <v>28</v>
      </c>
      <c r="V26" s="4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32" width="18.8554687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109</v>
      </c>
      <c r="J1" s="1" t="s">
        <v>110</v>
      </c>
      <c r="K1" s="1" t="s">
        <v>111</v>
      </c>
      <c r="L1" s="1" t="s">
        <v>112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</row>
    <row r="2" spans="1:26">
      <c r="A2" s="2">
        <v>44657.193490231482</v>
      </c>
      <c r="B2" s="3" t="s">
        <v>30</v>
      </c>
      <c r="C2" s="4" t="s">
        <v>31</v>
      </c>
      <c r="G2" s="4" t="s">
        <v>32</v>
      </c>
      <c r="H2" s="4" t="s">
        <v>33</v>
      </c>
      <c r="I2" s="4" t="s">
        <v>113</v>
      </c>
      <c r="M2" s="4" t="s">
        <v>24</v>
      </c>
      <c r="O2" s="4">
        <v>36.4</v>
      </c>
      <c r="P2" s="4">
        <v>30</v>
      </c>
      <c r="Q2" s="4" t="s">
        <v>25</v>
      </c>
      <c r="R2" s="4" t="s">
        <v>26</v>
      </c>
      <c r="S2" s="4" t="s">
        <v>26</v>
      </c>
      <c r="U2" s="4" t="s">
        <v>28</v>
      </c>
      <c r="W2" s="4" t="s">
        <v>28</v>
      </c>
      <c r="X2" s="4" t="s">
        <v>28</v>
      </c>
      <c r="Y2" s="4" t="s">
        <v>28</v>
      </c>
      <c r="Z2" s="4" t="s">
        <v>29</v>
      </c>
    </row>
    <row r="3" spans="1:26">
      <c r="A3" s="2">
        <v>44657.254285659721</v>
      </c>
      <c r="B3" s="3" t="s">
        <v>96</v>
      </c>
      <c r="C3" s="4" t="s">
        <v>31</v>
      </c>
      <c r="G3" s="4" t="s">
        <v>97</v>
      </c>
      <c r="H3" s="4" t="s">
        <v>98</v>
      </c>
      <c r="I3" s="4" t="s">
        <v>114</v>
      </c>
      <c r="J3" s="4" t="s">
        <v>115</v>
      </c>
      <c r="M3" s="4" t="s">
        <v>24</v>
      </c>
      <c r="O3" s="4">
        <v>35</v>
      </c>
      <c r="P3" s="4">
        <v>22</v>
      </c>
      <c r="Q3" s="4" t="s">
        <v>25</v>
      </c>
      <c r="R3" s="4" t="s">
        <v>26</v>
      </c>
      <c r="S3" s="4" t="s">
        <v>26</v>
      </c>
      <c r="U3" s="4" t="s">
        <v>28</v>
      </c>
      <c r="W3" s="4" t="s">
        <v>116</v>
      </c>
      <c r="X3" s="4" t="s">
        <v>28</v>
      </c>
      <c r="Y3" s="4" t="s">
        <v>28</v>
      </c>
      <c r="Z3" s="4" t="s">
        <v>29</v>
      </c>
    </row>
    <row r="4" spans="1:26">
      <c r="A4" s="2">
        <v>44657.261025972221</v>
      </c>
      <c r="B4" s="3" t="s">
        <v>80</v>
      </c>
      <c r="C4" s="4" t="s">
        <v>22</v>
      </c>
      <c r="D4" s="4" t="s">
        <v>35</v>
      </c>
      <c r="F4" s="4" t="s">
        <v>81</v>
      </c>
      <c r="I4" s="4" t="s">
        <v>114</v>
      </c>
      <c r="J4" s="4" t="s">
        <v>117</v>
      </c>
      <c r="M4" s="4" t="s">
        <v>24</v>
      </c>
      <c r="O4" s="4">
        <v>36.200000000000003</v>
      </c>
      <c r="P4" s="4">
        <v>40</v>
      </c>
      <c r="Q4" s="4" t="s">
        <v>25</v>
      </c>
      <c r="R4" s="4" t="s">
        <v>26</v>
      </c>
      <c r="S4" s="4" t="s">
        <v>26</v>
      </c>
      <c r="U4" s="4" t="s">
        <v>28</v>
      </c>
      <c r="W4" s="4" t="s">
        <v>28</v>
      </c>
      <c r="X4" s="4" t="s">
        <v>28</v>
      </c>
      <c r="Y4" s="4" t="s">
        <v>28</v>
      </c>
      <c r="Z4" s="4" t="s">
        <v>29</v>
      </c>
    </row>
    <row r="5" spans="1:26">
      <c r="A5" s="2">
        <v>44657.268549375003</v>
      </c>
      <c r="B5" s="3" t="s">
        <v>53</v>
      </c>
      <c r="C5" s="4" t="s">
        <v>22</v>
      </c>
      <c r="D5" s="4" t="s">
        <v>35</v>
      </c>
      <c r="F5" s="4" t="s">
        <v>54</v>
      </c>
      <c r="I5" s="4" t="s">
        <v>114</v>
      </c>
      <c r="J5" s="4" t="s">
        <v>118</v>
      </c>
      <c r="M5" s="4" t="s">
        <v>24</v>
      </c>
      <c r="O5" s="4">
        <v>36.1</v>
      </c>
      <c r="P5" s="4">
        <v>16</v>
      </c>
      <c r="Q5" s="4" t="s">
        <v>25</v>
      </c>
      <c r="R5" s="4" t="s">
        <v>26</v>
      </c>
      <c r="S5" s="4" t="s">
        <v>26</v>
      </c>
      <c r="U5" s="4" t="s">
        <v>27</v>
      </c>
      <c r="W5" s="4" t="s">
        <v>28</v>
      </c>
      <c r="X5" s="4" t="s">
        <v>28</v>
      </c>
      <c r="Y5" s="4" t="s">
        <v>119</v>
      </c>
      <c r="Z5" s="4" t="s">
        <v>29</v>
      </c>
    </row>
    <row r="6" spans="1:26">
      <c r="A6" s="2">
        <v>44657.281836006943</v>
      </c>
      <c r="B6" s="4" t="s">
        <v>34</v>
      </c>
      <c r="C6" s="4" t="s">
        <v>22</v>
      </c>
      <c r="D6" s="4" t="s">
        <v>35</v>
      </c>
      <c r="F6" s="4" t="s">
        <v>36</v>
      </c>
      <c r="I6" s="4" t="s">
        <v>114</v>
      </c>
      <c r="J6" s="4" t="s">
        <v>118</v>
      </c>
      <c r="M6" s="4" t="s">
        <v>24</v>
      </c>
      <c r="O6" s="4">
        <v>36.299999999999997</v>
      </c>
      <c r="P6" s="4">
        <v>16</v>
      </c>
      <c r="Q6" s="4" t="s">
        <v>25</v>
      </c>
      <c r="R6" s="4" t="s">
        <v>26</v>
      </c>
      <c r="S6" s="4" t="s">
        <v>26</v>
      </c>
      <c r="U6" s="4" t="s">
        <v>28</v>
      </c>
      <c r="W6" s="4" t="s">
        <v>28</v>
      </c>
      <c r="X6" s="4" t="s">
        <v>28</v>
      </c>
      <c r="Y6" s="4" t="s">
        <v>28</v>
      </c>
      <c r="Z6" s="4" t="s">
        <v>29</v>
      </c>
    </row>
    <row r="7" spans="1:26">
      <c r="A7" s="2">
        <v>44657.30781864583</v>
      </c>
      <c r="B7" s="3" t="s">
        <v>47</v>
      </c>
      <c r="C7" s="4" t="s">
        <v>22</v>
      </c>
      <c r="D7" s="4" t="s">
        <v>35</v>
      </c>
      <c r="F7" s="4" t="s">
        <v>48</v>
      </c>
      <c r="I7" s="4" t="s">
        <v>113</v>
      </c>
      <c r="M7" s="4" t="s">
        <v>24</v>
      </c>
      <c r="O7" s="4">
        <v>36.4</v>
      </c>
      <c r="P7" s="4">
        <v>21</v>
      </c>
      <c r="Q7" s="4" t="s">
        <v>25</v>
      </c>
      <c r="R7" s="4" t="s">
        <v>26</v>
      </c>
      <c r="S7" s="4" t="s">
        <v>26</v>
      </c>
      <c r="U7" s="4" t="s">
        <v>28</v>
      </c>
      <c r="W7" s="4" t="s">
        <v>28</v>
      </c>
      <c r="X7" s="4" t="s">
        <v>28</v>
      </c>
      <c r="Y7" s="4" t="s">
        <v>28</v>
      </c>
      <c r="Z7" s="4" t="s">
        <v>29</v>
      </c>
    </row>
    <row r="8" spans="1:26">
      <c r="A8" s="2">
        <v>44657.329245914356</v>
      </c>
      <c r="B8" s="3" t="s">
        <v>21</v>
      </c>
      <c r="C8" s="4" t="s">
        <v>22</v>
      </c>
      <c r="D8" s="4" t="s">
        <v>23</v>
      </c>
      <c r="E8" s="4">
        <v>480</v>
      </c>
      <c r="I8" s="4" t="s">
        <v>114</v>
      </c>
      <c r="J8" s="4" t="s">
        <v>117</v>
      </c>
      <c r="M8" s="4" t="s">
        <v>24</v>
      </c>
      <c r="O8" s="4">
        <v>36.5</v>
      </c>
      <c r="P8" s="4">
        <v>18</v>
      </c>
      <c r="Q8" s="4" t="s">
        <v>25</v>
      </c>
      <c r="R8" s="4" t="s">
        <v>26</v>
      </c>
      <c r="S8" s="4" t="s">
        <v>26</v>
      </c>
      <c r="U8" s="4" t="s">
        <v>27</v>
      </c>
      <c r="W8" s="4" t="s">
        <v>28</v>
      </c>
      <c r="X8" s="4" t="s">
        <v>28</v>
      </c>
      <c r="Y8" s="4" t="s">
        <v>28</v>
      </c>
      <c r="Z8" s="4" t="s">
        <v>29</v>
      </c>
    </row>
    <row r="9" spans="1:26">
      <c r="A9" s="2">
        <v>44657.333626898151</v>
      </c>
      <c r="B9" s="3" t="s">
        <v>61</v>
      </c>
      <c r="C9" s="4" t="s">
        <v>22</v>
      </c>
      <c r="D9" s="4" t="s">
        <v>35</v>
      </c>
      <c r="F9" s="4" t="s">
        <v>62</v>
      </c>
      <c r="I9" s="4" t="s">
        <v>120</v>
      </c>
      <c r="K9" s="4" t="s">
        <v>121</v>
      </c>
      <c r="M9" s="4" t="s">
        <v>40</v>
      </c>
      <c r="N9" s="4" t="s">
        <v>26</v>
      </c>
      <c r="O9" s="4">
        <v>35.5</v>
      </c>
      <c r="P9" s="4">
        <v>60</v>
      </c>
      <c r="Q9" s="4" t="s">
        <v>25</v>
      </c>
      <c r="R9" s="4" t="s">
        <v>26</v>
      </c>
      <c r="S9" s="4" t="s">
        <v>26</v>
      </c>
      <c r="U9" s="4" t="s">
        <v>28</v>
      </c>
      <c r="W9" s="4" t="s">
        <v>28</v>
      </c>
      <c r="X9" s="4" t="s">
        <v>28</v>
      </c>
      <c r="Y9" s="4" t="s">
        <v>28</v>
      </c>
      <c r="Z9" s="4" t="s">
        <v>29</v>
      </c>
    </row>
    <row r="10" spans="1:26">
      <c r="A10" s="2">
        <v>44657.336638831017</v>
      </c>
      <c r="B10" s="3" t="s">
        <v>72</v>
      </c>
      <c r="C10" s="4" t="s">
        <v>22</v>
      </c>
      <c r="D10" s="4" t="s">
        <v>23</v>
      </c>
      <c r="E10" s="3" t="s">
        <v>72</v>
      </c>
      <c r="I10" s="4" t="s">
        <v>113</v>
      </c>
      <c r="M10" s="4" t="s">
        <v>40</v>
      </c>
      <c r="N10" s="4" t="s">
        <v>26</v>
      </c>
      <c r="O10" s="4">
        <v>36.5</v>
      </c>
      <c r="P10" s="4">
        <v>18</v>
      </c>
      <c r="Q10" s="4" t="s">
        <v>25</v>
      </c>
      <c r="R10" s="4" t="s">
        <v>26</v>
      </c>
      <c r="S10" s="4" t="s">
        <v>26</v>
      </c>
      <c r="U10" s="4" t="s">
        <v>28</v>
      </c>
      <c r="W10" s="4" t="s">
        <v>28</v>
      </c>
      <c r="X10" s="4" t="s">
        <v>28</v>
      </c>
      <c r="Y10" s="4" t="s">
        <v>28</v>
      </c>
      <c r="Z10" s="4" t="s">
        <v>29</v>
      </c>
    </row>
    <row r="11" spans="1:26">
      <c r="A11" s="2">
        <v>44657.338926979166</v>
      </c>
      <c r="B11" s="3" t="s">
        <v>44</v>
      </c>
      <c r="C11" s="4" t="s">
        <v>31</v>
      </c>
      <c r="G11" s="4" t="s">
        <v>45</v>
      </c>
      <c r="H11" s="4" t="s">
        <v>46</v>
      </c>
      <c r="I11" s="4" t="s">
        <v>113</v>
      </c>
      <c r="M11" s="4" t="s">
        <v>24</v>
      </c>
      <c r="O11" s="4">
        <v>36.5</v>
      </c>
      <c r="P11" s="4">
        <v>20</v>
      </c>
      <c r="Q11" s="4" t="s">
        <v>25</v>
      </c>
      <c r="R11" s="4" t="s">
        <v>26</v>
      </c>
      <c r="S11" s="4" t="s">
        <v>26</v>
      </c>
      <c r="U11" s="4" t="s">
        <v>28</v>
      </c>
      <c r="W11" s="4" t="s">
        <v>28</v>
      </c>
      <c r="X11" s="4" t="s">
        <v>28</v>
      </c>
      <c r="Y11" s="4" t="s">
        <v>28</v>
      </c>
      <c r="Z11" s="4" t="s">
        <v>29</v>
      </c>
    </row>
    <row r="12" spans="1:26">
      <c r="A12" s="2">
        <v>44657.339463842596</v>
      </c>
      <c r="B12" s="3" t="s">
        <v>77</v>
      </c>
      <c r="C12" s="4" t="s">
        <v>22</v>
      </c>
      <c r="D12" s="4" t="s">
        <v>35</v>
      </c>
      <c r="F12" s="4" t="s">
        <v>78</v>
      </c>
      <c r="I12" s="4" t="s">
        <v>120</v>
      </c>
      <c r="K12" s="4" t="s">
        <v>122</v>
      </c>
      <c r="M12" s="4" t="s">
        <v>40</v>
      </c>
      <c r="N12" s="4" t="s">
        <v>26</v>
      </c>
      <c r="O12" s="4">
        <v>36.200000000000003</v>
      </c>
      <c r="P12" s="4">
        <v>30</v>
      </c>
      <c r="Q12" s="4" t="s">
        <v>25</v>
      </c>
      <c r="R12" s="4" t="s">
        <v>26</v>
      </c>
      <c r="S12" s="4" t="s">
        <v>26</v>
      </c>
      <c r="U12" s="4" t="s">
        <v>27</v>
      </c>
      <c r="W12" s="4" t="s">
        <v>28</v>
      </c>
      <c r="X12" s="4" t="s">
        <v>28</v>
      </c>
      <c r="Y12" s="4" t="s">
        <v>79</v>
      </c>
      <c r="Z12" s="4" t="s">
        <v>29</v>
      </c>
    </row>
    <row r="13" spans="1:26">
      <c r="A13" s="2">
        <v>44657.342183622684</v>
      </c>
      <c r="B13" s="3" t="s">
        <v>37</v>
      </c>
      <c r="C13" s="4" t="s">
        <v>31</v>
      </c>
      <c r="G13" s="4" t="s">
        <v>123</v>
      </c>
      <c r="H13" s="4" t="s">
        <v>39</v>
      </c>
      <c r="I13" s="4" t="s">
        <v>26</v>
      </c>
      <c r="L13" s="4" t="s">
        <v>26</v>
      </c>
      <c r="M13" s="4" t="s">
        <v>40</v>
      </c>
      <c r="N13" s="4" t="s">
        <v>26</v>
      </c>
      <c r="O13" s="4">
        <v>36.5</v>
      </c>
      <c r="P13" s="4">
        <v>33</v>
      </c>
      <c r="Q13" s="4" t="s">
        <v>25</v>
      </c>
      <c r="R13" s="4" t="s">
        <v>26</v>
      </c>
      <c r="S13" s="4" t="s">
        <v>26</v>
      </c>
      <c r="U13" s="4" t="s">
        <v>27</v>
      </c>
      <c r="W13" s="4" t="s">
        <v>28</v>
      </c>
      <c r="X13" s="4" t="s">
        <v>28</v>
      </c>
      <c r="Y13" s="4" t="s">
        <v>28</v>
      </c>
      <c r="Z13" s="4" t="s">
        <v>29</v>
      </c>
    </row>
    <row r="14" spans="1:26">
      <c r="A14" s="2">
        <v>44657.349466296291</v>
      </c>
      <c r="B14" s="3" t="s">
        <v>124</v>
      </c>
      <c r="C14" s="4" t="s">
        <v>22</v>
      </c>
      <c r="D14" s="4" t="s">
        <v>35</v>
      </c>
      <c r="F14" s="4" t="s">
        <v>125</v>
      </c>
      <c r="I14" s="4" t="s">
        <v>113</v>
      </c>
      <c r="M14" s="4" t="s">
        <v>24</v>
      </c>
      <c r="O14" s="4">
        <v>35.700000000000003</v>
      </c>
      <c r="P14" s="4">
        <v>17</v>
      </c>
      <c r="Q14" s="4" t="s">
        <v>25</v>
      </c>
      <c r="R14" s="4" t="s">
        <v>26</v>
      </c>
      <c r="S14" s="4" t="s">
        <v>26</v>
      </c>
      <c r="U14" s="4" t="s">
        <v>27</v>
      </c>
      <c r="W14" s="4" t="s">
        <v>28</v>
      </c>
      <c r="X14" s="4" t="s">
        <v>28</v>
      </c>
      <c r="Y14" s="4" t="s">
        <v>28</v>
      </c>
      <c r="Z14" s="4" t="s">
        <v>29</v>
      </c>
    </row>
    <row r="15" spans="1:26">
      <c r="A15" s="2">
        <v>44657.356642673607</v>
      </c>
      <c r="B15" s="3" t="s">
        <v>67</v>
      </c>
      <c r="C15" s="4" t="s">
        <v>22</v>
      </c>
      <c r="D15" s="4" t="s">
        <v>23</v>
      </c>
      <c r="E15" s="4">
        <v>505</v>
      </c>
      <c r="I15" s="4" t="s">
        <v>120</v>
      </c>
      <c r="K15" s="4" t="s">
        <v>126</v>
      </c>
      <c r="M15" s="4" t="s">
        <v>24</v>
      </c>
      <c r="O15" s="4">
        <v>36</v>
      </c>
      <c r="P15" s="4">
        <v>18</v>
      </c>
      <c r="Q15" s="4" t="s">
        <v>25</v>
      </c>
      <c r="R15" s="4" t="s">
        <v>26</v>
      </c>
      <c r="S15" s="4" t="s">
        <v>26</v>
      </c>
      <c r="U15" s="4" t="s">
        <v>27</v>
      </c>
      <c r="W15" s="4" t="s">
        <v>28</v>
      </c>
      <c r="X15" s="4" t="s">
        <v>28</v>
      </c>
      <c r="Y15" s="4" t="s">
        <v>52</v>
      </c>
      <c r="Z15" s="4" t="s">
        <v>29</v>
      </c>
    </row>
    <row r="16" spans="1:26">
      <c r="A16" s="2">
        <v>44657.449407233798</v>
      </c>
      <c r="B16" s="3" t="s">
        <v>91</v>
      </c>
      <c r="C16" s="4" t="s">
        <v>31</v>
      </c>
      <c r="G16" s="4" t="s">
        <v>92</v>
      </c>
      <c r="H16" s="4" t="s">
        <v>93</v>
      </c>
      <c r="I16" s="4" t="s">
        <v>114</v>
      </c>
      <c r="J16" s="4" t="s">
        <v>117</v>
      </c>
      <c r="M16" s="4" t="s">
        <v>40</v>
      </c>
      <c r="N16" s="4" t="s">
        <v>26</v>
      </c>
      <c r="O16" s="4">
        <v>36</v>
      </c>
      <c r="P16" s="4">
        <v>16</v>
      </c>
      <c r="Q16" s="4" t="s">
        <v>25</v>
      </c>
      <c r="R16" s="4" t="s">
        <v>26</v>
      </c>
      <c r="S16" s="4" t="s">
        <v>26</v>
      </c>
      <c r="U16" s="4" t="s">
        <v>28</v>
      </c>
      <c r="W16" s="4" t="s">
        <v>28</v>
      </c>
      <c r="X16" s="4" t="s">
        <v>28</v>
      </c>
      <c r="Y16" s="4" t="s">
        <v>127</v>
      </c>
      <c r="Z16" s="4" t="s">
        <v>29</v>
      </c>
    </row>
    <row r="17" spans="1:26">
      <c r="A17" s="2">
        <v>44657.483340451392</v>
      </c>
      <c r="B17" s="3" t="s">
        <v>83</v>
      </c>
      <c r="C17" s="4" t="s">
        <v>31</v>
      </c>
      <c r="G17" s="4" t="s">
        <v>84</v>
      </c>
      <c r="H17" s="4" t="s">
        <v>85</v>
      </c>
      <c r="I17" s="4" t="s">
        <v>113</v>
      </c>
      <c r="M17" s="4" t="s">
        <v>24</v>
      </c>
      <c r="O17" s="4">
        <v>36.1</v>
      </c>
      <c r="P17" s="4">
        <v>22</v>
      </c>
      <c r="Q17" s="4" t="s">
        <v>25</v>
      </c>
      <c r="R17" s="4" t="s">
        <v>26</v>
      </c>
      <c r="S17" s="4" t="s">
        <v>26</v>
      </c>
      <c r="U17" s="4" t="s">
        <v>27</v>
      </c>
      <c r="W17" s="4" t="s">
        <v>28</v>
      </c>
      <c r="X17" s="4" t="s">
        <v>28</v>
      </c>
      <c r="Y17" s="4" t="s">
        <v>86</v>
      </c>
      <c r="Z17" s="4" t="s">
        <v>29</v>
      </c>
    </row>
    <row r="18" spans="1:26">
      <c r="A18" s="2">
        <v>44657.51237019676</v>
      </c>
      <c r="B18" s="3" t="s">
        <v>128</v>
      </c>
      <c r="C18" s="4" t="s">
        <v>22</v>
      </c>
      <c r="D18" s="4" t="s">
        <v>23</v>
      </c>
      <c r="E18" s="4" t="s">
        <v>129</v>
      </c>
      <c r="I18" s="4" t="s">
        <v>113</v>
      </c>
      <c r="M18" s="4" t="s">
        <v>40</v>
      </c>
      <c r="N18" s="4" t="s">
        <v>26</v>
      </c>
      <c r="O18" s="4">
        <v>36.5</v>
      </c>
      <c r="P18" s="4">
        <v>18</v>
      </c>
      <c r="Q18" s="4" t="s">
        <v>25</v>
      </c>
      <c r="R18" s="4" t="s">
        <v>26</v>
      </c>
      <c r="S18" s="4" t="s">
        <v>26</v>
      </c>
      <c r="U18" s="4" t="s">
        <v>28</v>
      </c>
      <c r="W18" s="4" t="s">
        <v>28</v>
      </c>
      <c r="X18" s="4" t="s">
        <v>28</v>
      </c>
      <c r="Y18" s="4" t="s">
        <v>28</v>
      </c>
      <c r="Z18" s="4" t="s">
        <v>29</v>
      </c>
    </row>
    <row r="19" spans="1:26">
      <c r="A19" s="2">
        <v>44657.522020312499</v>
      </c>
      <c r="B19" s="3" t="s">
        <v>73</v>
      </c>
      <c r="C19" s="4" t="s">
        <v>22</v>
      </c>
      <c r="D19" s="4" t="s">
        <v>23</v>
      </c>
      <c r="E19" s="4" t="s">
        <v>74</v>
      </c>
      <c r="I19" s="4" t="s">
        <v>114</v>
      </c>
      <c r="J19" s="4" t="s">
        <v>117</v>
      </c>
      <c r="M19" s="4" t="s">
        <v>24</v>
      </c>
      <c r="O19" s="4">
        <v>36.1</v>
      </c>
      <c r="P19" s="4">
        <v>31</v>
      </c>
      <c r="Q19" s="4" t="s">
        <v>25</v>
      </c>
      <c r="R19" s="4" t="s">
        <v>26</v>
      </c>
      <c r="S19" s="4" t="s">
        <v>26</v>
      </c>
      <c r="U19" s="4" t="s">
        <v>28</v>
      </c>
      <c r="W19" s="4" t="s">
        <v>28</v>
      </c>
      <c r="X19" s="4" t="s">
        <v>28</v>
      </c>
      <c r="Y19" s="4" t="s">
        <v>28</v>
      </c>
      <c r="Z19" s="4" t="s">
        <v>29</v>
      </c>
    </row>
    <row r="20" spans="1:26">
      <c r="A20" s="2">
        <v>44657.530644652783</v>
      </c>
      <c r="B20" s="3" t="s">
        <v>41</v>
      </c>
      <c r="C20" s="4" t="s">
        <v>31</v>
      </c>
      <c r="G20" s="4" t="s">
        <v>42</v>
      </c>
      <c r="H20" s="4" t="s">
        <v>43</v>
      </c>
      <c r="I20" s="4" t="s">
        <v>120</v>
      </c>
      <c r="K20" s="4" t="s">
        <v>121</v>
      </c>
      <c r="M20" s="4" t="s">
        <v>40</v>
      </c>
      <c r="N20" s="4" t="s">
        <v>26</v>
      </c>
      <c r="O20" s="4">
        <v>36.5</v>
      </c>
      <c r="P20" s="4">
        <v>30</v>
      </c>
      <c r="Q20" s="4" t="s">
        <v>25</v>
      </c>
      <c r="R20" s="4" t="s">
        <v>26</v>
      </c>
      <c r="S20" s="4" t="s">
        <v>26</v>
      </c>
      <c r="U20" s="4" t="s">
        <v>27</v>
      </c>
      <c r="W20" s="4" t="s">
        <v>28</v>
      </c>
      <c r="X20" s="4" t="s">
        <v>28</v>
      </c>
      <c r="Y20" s="4" t="s">
        <v>130</v>
      </c>
      <c r="Z20" s="4" t="s">
        <v>29</v>
      </c>
    </row>
    <row r="21" spans="1:26">
      <c r="A21" s="2">
        <v>44657.692770138892</v>
      </c>
      <c r="B21" s="3" t="s">
        <v>131</v>
      </c>
      <c r="C21" s="4" t="s">
        <v>22</v>
      </c>
      <c r="D21" s="4" t="s">
        <v>23</v>
      </c>
      <c r="E21" s="4">
        <v>247</v>
      </c>
      <c r="I21" s="4" t="s">
        <v>114</v>
      </c>
      <c r="J21" s="4" t="s">
        <v>115</v>
      </c>
      <c r="M21" s="4" t="s">
        <v>40</v>
      </c>
      <c r="N21" s="4" t="s">
        <v>26</v>
      </c>
      <c r="O21" s="4">
        <v>36.4</v>
      </c>
      <c r="P21" s="4">
        <v>18</v>
      </c>
      <c r="Q21" s="4" t="s">
        <v>25</v>
      </c>
      <c r="R21" s="4" t="s">
        <v>26</v>
      </c>
      <c r="S21" s="4" t="s">
        <v>26</v>
      </c>
      <c r="U21" s="4" t="s">
        <v>28</v>
      </c>
      <c r="W21" s="4" t="s">
        <v>28</v>
      </c>
      <c r="X21" s="4" t="s">
        <v>28</v>
      </c>
      <c r="Y21" s="4" t="s">
        <v>90</v>
      </c>
      <c r="Z21" s="4" t="s">
        <v>29</v>
      </c>
    </row>
    <row r="22" spans="1:26">
      <c r="A22" s="2">
        <v>44657.695617048608</v>
      </c>
      <c r="B22" s="3" t="s">
        <v>55</v>
      </c>
      <c r="C22" s="4" t="s">
        <v>31</v>
      </c>
      <c r="G22" s="4" t="s">
        <v>132</v>
      </c>
      <c r="H22" s="4" t="s">
        <v>133</v>
      </c>
      <c r="I22" s="4" t="s">
        <v>114</v>
      </c>
      <c r="J22" s="4" t="s">
        <v>117</v>
      </c>
      <c r="M22" s="4" t="s">
        <v>24</v>
      </c>
      <c r="O22" s="4">
        <v>36.5</v>
      </c>
      <c r="P22" s="4">
        <v>22</v>
      </c>
      <c r="Q22" s="4" t="s">
        <v>25</v>
      </c>
      <c r="R22" s="4" t="s">
        <v>26</v>
      </c>
      <c r="S22" s="4" t="s">
        <v>26</v>
      </c>
      <c r="U22" s="4" t="s">
        <v>28</v>
      </c>
      <c r="W22" s="4" t="s">
        <v>28</v>
      </c>
      <c r="X22" s="4" t="s">
        <v>28</v>
      </c>
      <c r="Y22" s="4" t="s">
        <v>28</v>
      </c>
      <c r="Z22" s="4" t="s">
        <v>29</v>
      </c>
    </row>
    <row r="23" spans="1:26">
      <c r="A23" s="2">
        <v>44657.776805127316</v>
      </c>
      <c r="B23" s="3" t="s">
        <v>107</v>
      </c>
      <c r="C23" s="4" t="s">
        <v>22</v>
      </c>
      <c r="D23" s="4" t="s">
        <v>35</v>
      </c>
      <c r="F23" s="4" t="s">
        <v>108</v>
      </c>
      <c r="I23" s="4" t="s">
        <v>113</v>
      </c>
      <c r="M23" s="4" t="s">
        <v>24</v>
      </c>
      <c r="O23" s="4">
        <v>35.9</v>
      </c>
      <c r="P23" s="4">
        <v>16</v>
      </c>
      <c r="Q23" s="4" t="s">
        <v>25</v>
      </c>
      <c r="R23" s="4" t="s">
        <v>26</v>
      </c>
      <c r="S23" s="4" t="s">
        <v>26</v>
      </c>
      <c r="U23" s="4" t="s">
        <v>27</v>
      </c>
      <c r="W23" s="4" t="s">
        <v>28</v>
      </c>
      <c r="X23" s="4" t="s">
        <v>28</v>
      </c>
      <c r="Y23" s="4" t="s">
        <v>28</v>
      </c>
      <c r="Z23" s="4" t="s">
        <v>29</v>
      </c>
    </row>
    <row r="24" spans="1:26">
      <c r="A24" s="2">
        <v>44657.84414212963</v>
      </c>
      <c r="B24" s="3" t="s">
        <v>58</v>
      </c>
      <c r="C24" s="4" t="s">
        <v>31</v>
      </c>
      <c r="G24" s="4" t="s">
        <v>59</v>
      </c>
      <c r="H24" s="4" t="s">
        <v>60</v>
      </c>
      <c r="I24" s="4" t="s">
        <v>113</v>
      </c>
      <c r="M24" s="4" t="s">
        <v>24</v>
      </c>
      <c r="O24" s="4">
        <v>36.299999999999997</v>
      </c>
      <c r="P24" s="4">
        <v>16</v>
      </c>
      <c r="Q24" s="4" t="s">
        <v>25</v>
      </c>
      <c r="R24" s="4" t="s">
        <v>26</v>
      </c>
      <c r="S24" s="4" t="s">
        <v>26</v>
      </c>
      <c r="U24" s="4" t="s">
        <v>28</v>
      </c>
      <c r="W24" s="4" t="s">
        <v>28</v>
      </c>
      <c r="X24" s="4" t="s">
        <v>28</v>
      </c>
      <c r="Y24" s="4" t="s">
        <v>28</v>
      </c>
      <c r="Z24" s="4" t="s">
        <v>29</v>
      </c>
    </row>
    <row r="25" spans="1:26">
      <c r="A25" s="2">
        <v>44657.847677604164</v>
      </c>
      <c r="B25" s="3" t="s">
        <v>87</v>
      </c>
      <c r="C25" s="4" t="s">
        <v>31</v>
      </c>
      <c r="G25" s="4" t="s">
        <v>88</v>
      </c>
      <c r="H25" s="4" t="s">
        <v>89</v>
      </c>
      <c r="I25" s="4" t="s">
        <v>113</v>
      </c>
      <c r="M25" s="4" t="s">
        <v>24</v>
      </c>
      <c r="O25" s="4">
        <v>36.4</v>
      </c>
      <c r="P25" s="4">
        <v>20</v>
      </c>
      <c r="Q25" s="4" t="s">
        <v>25</v>
      </c>
      <c r="R25" s="4" t="s">
        <v>26</v>
      </c>
      <c r="S25" s="4" t="s">
        <v>26</v>
      </c>
      <c r="U25" s="4" t="s">
        <v>28</v>
      </c>
      <c r="W25" s="4" t="s">
        <v>28</v>
      </c>
      <c r="X25" s="4" t="s">
        <v>28</v>
      </c>
      <c r="Y25" s="4" t="s">
        <v>90</v>
      </c>
      <c r="Z25" s="4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2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44658.256616053244</v>
      </c>
      <c r="B2" s="4" t="s">
        <v>34</v>
      </c>
      <c r="C2" s="4" t="s">
        <v>22</v>
      </c>
      <c r="D2" s="4" t="s">
        <v>35</v>
      </c>
      <c r="F2" s="4" t="s">
        <v>36</v>
      </c>
      <c r="I2" s="4" t="s">
        <v>24</v>
      </c>
      <c r="K2" s="4">
        <v>36.4</v>
      </c>
      <c r="L2" s="4">
        <v>16</v>
      </c>
      <c r="M2" s="4" t="s">
        <v>25</v>
      </c>
      <c r="N2" s="4" t="s">
        <v>26</v>
      </c>
      <c r="O2" s="4" t="s">
        <v>26</v>
      </c>
      <c r="Q2" s="4" t="s">
        <v>28</v>
      </c>
      <c r="S2" s="4" t="s">
        <v>134</v>
      </c>
      <c r="T2" s="4" t="s">
        <v>28</v>
      </c>
      <c r="U2" s="4" t="s">
        <v>28</v>
      </c>
      <c r="V2" s="4" t="s">
        <v>29</v>
      </c>
    </row>
    <row r="3" spans="1:22">
      <c r="A3" s="2">
        <v>44658.260736875003</v>
      </c>
      <c r="B3" s="3" t="s">
        <v>73</v>
      </c>
      <c r="C3" s="4" t="s">
        <v>22</v>
      </c>
      <c r="D3" s="4" t="s">
        <v>23</v>
      </c>
      <c r="E3" s="4" t="s">
        <v>74</v>
      </c>
      <c r="I3" s="4" t="s">
        <v>24</v>
      </c>
      <c r="K3" s="4">
        <v>36.1</v>
      </c>
      <c r="L3" s="4">
        <v>31</v>
      </c>
      <c r="M3" s="4" t="s">
        <v>25</v>
      </c>
      <c r="N3" s="4" t="s">
        <v>26</v>
      </c>
      <c r="O3" s="4" t="s">
        <v>26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44658.267686921296</v>
      </c>
      <c r="B4" s="3" t="s">
        <v>96</v>
      </c>
      <c r="C4" s="4" t="s">
        <v>31</v>
      </c>
      <c r="G4" s="4" t="s">
        <v>97</v>
      </c>
      <c r="H4" s="4" t="s">
        <v>98</v>
      </c>
      <c r="I4" s="4" t="s">
        <v>24</v>
      </c>
      <c r="K4" s="4">
        <v>35</v>
      </c>
      <c r="L4" s="4">
        <v>22</v>
      </c>
      <c r="M4" s="4" t="s">
        <v>25</v>
      </c>
      <c r="N4" s="4" t="s">
        <v>26</v>
      </c>
      <c r="O4" s="4" t="s">
        <v>26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44658.301201412032</v>
      </c>
      <c r="B5" s="3" t="s">
        <v>37</v>
      </c>
      <c r="C5" s="4" t="s">
        <v>31</v>
      </c>
      <c r="G5" s="4" t="s">
        <v>135</v>
      </c>
      <c r="H5" s="4" t="s">
        <v>39</v>
      </c>
      <c r="I5" s="4" t="s">
        <v>40</v>
      </c>
      <c r="J5" s="4" t="s">
        <v>26</v>
      </c>
      <c r="K5" s="4">
        <v>36.5</v>
      </c>
      <c r="L5" s="4">
        <v>33</v>
      </c>
      <c r="M5" s="4" t="s">
        <v>25</v>
      </c>
      <c r="N5" s="4" t="s">
        <v>26</v>
      </c>
      <c r="O5" s="4" t="s">
        <v>26</v>
      </c>
      <c r="Q5" s="4" t="s">
        <v>27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44658.311375381949</v>
      </c>
      <c r="B6" s="3" t="s">
        <v>58</v>
      </c>
      <c r="C6" s="4" t="s">
        <v>31</v>
      </c>
      <c r="G6" s="4" t="s">
        <v>59</v>
      </c>
      <c r="H6" s="4" t="s">
        <v>60</v>
      </c>
      <c r="I6" s="4" t="s">
        <v>24</v>
      </c>
      <c r="K6" s="4">
        <v>36.5</v>
      </c>
      <c r="L6" s="4">
        <v>16</v>
      </c>
      <c r="M6" s="4" t="s">
        <v>25</v>
      </c>
      <c r="N6" s="4" t="s">
        <v>26</v>
      </c>
      <c r="O6" s="4" t="s">
        <v>26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44658.311780150463</v>
      </c>
      <c r="B7" s="3" t="s">
        <v>49</v>
      </c>
      <c r="C7" s="4" t="s">
        <v>31</v>
      </c>
      <c r="G7" s="4" t="s">
        <v>50</v>
      </c>
      <c r="H7" s="4" t="s">
        <v>51</v>
      </c>
      <c r="I7" s="4" t="s">
        <v>24</v>
      </c>
      <c r="K7" s="4">
        <v>36.299999999999997</v>
      </c>
      <c r="L7" s="4">
        <v>18</v>
      </c>
      <c r="M7" s="4" t="s">
        <v>25</v>
      </c>
      <c r="N7" s="4" t="s">
        <v>26</v>
      </c>
      <c r="O7" s="4" t="s">
        <v>26</v>
      </c>
      <c r="Q7" s="4" t="s">
        <v>28</v>
      </c>
      <c r="S7" s="4" t="s">
        <v>28</v>
      </c>
      <c r="T7" s="4" t="s">
        <v>28</v>
      </c>
      <c r="U7" s="4" t="s">
        <v>52</v>
      </c>
      <c r="V7" s="4" t="s">
        <v>29</v>
      </c>
    </row>
    <row r="8" spans="1:22">
      <c r="A8" s="2">
        <v>44658.313329432873</v>
      </c>
      <c r="B8" s="3" t="s">
        <v>47</v>
      </c>
      <c r="C8" s="4" t="s">
        <v>22</v>
      </c>
      <c r="D8" s="4" t="s">
        <v>35</v>
      </c>
      <c r="F8" s="4" t="s">
        <v>48</v>
      </c>
      <c r="I8" s="4" t="s">
        <v>24</v>
      </c>
      <c r="K8" s="4">
        <v>36.6</v>
      </c>
      <c r="L8" s="4">
        <v>20</v>
      </c>
      <c r="M8" s="4" t="s">
        <v>25</v>
      </c>
      <c r="N8" s="4" t="s">
        <v>26</v>
      </c>
      <c r="O8" s="4" t="s">
        <v>26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44658.321687731484</v>
      </c>
      <c r="B9" s="3" t="s">
        <v>30</v>
      </c>
      <c r="C9" s="4" t="s">
        <v>31</v>
      </c>
      <c r="G9" s="4" t="s">
        <v>32</v>
      </c>
      <c r="H9" s="4" t="s">
        <v>33</v>
      </c>
      <c r="I9" s="4" t="s">
        <v>24</v>
      </c>
      <c r="K9" s="4">
        <v>36.4</v>
      </c>
      <c r="L9" s="4">
        <v>30</v>
      </c>
      <c r="M9" s="4" t="s">
        <v>25</v>
      </c>
      <c r="N9" s="4" t="s">
        <v>26</v>
      </c>
      <c r="O9" s="4" t="s">
        <v>26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>
      <c r="A10" s="2">
        <v>44658.322133229165</v>
      </c>
      <c r="B10" s="4" t="s">
        <v>63</v>
      </c>
      <c r="C10" s="4" t="s">
        <v>31</v>
      </c>
      <c r="G10" s="4" t="s">
        <v>64</v>
      </c>
      <c r="H10" s="4" t="s">
        <v>65</v>
      </c>
      <c r="I10" s="4" t="s">
        <v>24</v>
      </c>
      <c r="K10" s="4">
        <v>36.5</v>
      </c>
      <c r="L10" s="4">
        <v>20</v>
      </c>
      <c r="M10" s="4" t="s">
        <v>25</v>
      </c>
      <c r="N10" s="4" t="s">
        <v>26</v>
      </c>
      <c r="O10" s="4" t="s">
        <v>26</v>
      </c>
      <c r="Q10" s="4" t="s">
        <v>29</v>
      </c>
      <c r="R10" s="4" t="s">
        <v>66</v>
      </c>
      <c r="S10" s="4" t="s">
        <v>28</v>
      </c>
      <c r="T10" s="4" t="s">
        <v>28</v>
      </c>
      <c r="U10" s="4" t="s">
        <v>52</v>
      </c>
      <c r="V10" s="4" t="s">
        <v>29</v>
      </c>
    </row>
    <row r="11" spans="1:22">
      <c r="A11" s="2">
        <v>44658.322646458335</v>
      </c>
      <c r="B11" s="3" t="s">
        <v>53</v>
      </c>
      <c r="C11" s="4" t="s">
        <v>22</v>
      </c>
      <c r="D11" s="4" t="s">
        <v>35</v>
      </c>
      <c r="F11" s="4" t="s">
        <v>54</v>
      </c>
      <c r="I11" s="4" t="s">
        <v>24</v>
      </c>
      <c r="K11" s="4">
        <v>36.1</v>
      </c>
      <c r="L11" s="4">
        <v>16</v>
      </c>
      <c r="M11" s="4" t="s">
        <v>25</v>
      </c>
      <c r="N11" s="4" t="s">
        <v>26</v>
      </c>
      <c r="O11" s="4" t="s">
        <v>26</v>
      </c>
      <c r="Q11" s="4" t="s">
        <v>27</v>
      </c>
      <c r="S11" s="4" t="s">
        <v>28</v>
      </c>
      <c r="T11" s="4" t="s">
        <v>28</v>
      </c>
      <c r="U11" s="4" t="s">
        <v>136</v>
      </c>
      <c r="V11" s="4" t="s">
        <v>29</v>
      </c>
    </row>
    <row r="12" spans="1:22">
      <c r="A12" s="2">
        <v>44658.32408525463</v>
      </c>
      <c r="B12" s="3" t="s">
        <v>44</v>
      </c>
      <c r="C12" s="4" t="s">
        <v>31</v>
      </c>
      <c r="G12" s="4" t="s">
        <v>45</v>
      </c>
      <c r="H12" s="4" t="s">
        <v>46</v>
      </c>
      <c r="I12" s="4" t="s">
        <v>24</v>
      </c>
      <c r="K12" s="4">
        <v>36.4</v>
      </c>
      <c r="L12" s="4">
        <v>20</v>
      </c>
      <c r="M12" s="4" t="s">
        <v>25</v>
      </c>
      <c r="N12" s="4" t="s">
        <v>26</v>
      </c>
      <c r="O12" s="4" t="s">
        <v>26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>
      <c r="A13" s="2">
        <v>44658.325354988425</v>
      </c>
      <c r="B13" s="3" t="s">
        <v>55</v>
      </c>
      <c r="C13" s="4" t="s">
        <v>31</v>
      </c>
      <c r="G13" s="4" t="s">
        <v>56</v>
      </c>
      <c r="H13" s="4" t="s">
        <v>57</v>
      </c>
      <c r="I13" s="4" t="s">
        <v>24</v>
      </c>
      <c r="K13" s="4">
        <v>36.5</v>
      </c>
      <c r="L13" s="4">
        <v>22</v>
      </c>
      <c r="M13" s="4" t="s">
        <v>25</v>
      </c>
      <c r="N13" s="4" t="s">
        <v>26</v>
      </c>
      <c r="O13" s="4" t="s">
        <v>26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>
      <c r="A14" s="2">
        <v>44658.329971770829</v>
      </c>
      <c r="B14" s="3" t="s">
        <v>61</v>
      </c>
      <c r="C14" s="4" t="s">
        <v>22</v>
      </c>
      <c r="D14" s="4" t="s">
        <v>35</v>
      </c>
      <c r="F14" s="4" t="s">
        <v>62</v>
      </c>
      <c r="I14" s="4" t="s">
        <v>40</v>
      </c>
      <c r="J14" s="4" t="s">
        <v>26</v>
      </c>
      <c r="K14" s="4">
        <v>35.6</v>
      </c>
      <c r="L14" s="4">
        <v>60</v>
      </c>
      <c r="M14" s="4" t="s">
        <v>25</v>
      </c>
      <c r="N14" s="4" t="s">
        <v>26</v>
      </c>
      <c r="O14" s="4" t="s">
        <v>26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>
      <c r="A15" s="2">
        <v>44658.332201249999</v>
      </c>
      <c r="B15" s="3" t="s">
        <v>137</v>
      </c>
      <c r="C15" s="4" t="s">
        <v>22</v>
      </c>
      <c r="D15" s="4" t="s">
        <v>35</v>
      </c>
      <c r="F15" s="4" t="s">
        <v>100</v>
      </c>
      <c r="I15" s="4" t="s">
        <v>24</v>
      </c>
      <c r="K15" s="4">
        <v>36.4</v>
      </c>
      <c r="L15" s="4">
        <v>24</v>
      </c>
      <c r="M15" s="4" t="s">
        <v>25</v>
      </c>
      <c r="N15" s="4" t="s">
        <v>26</v>
      </c>
      <c r="O15" s="4" t="s">
        <v>26</v>
      </c>
      <c r="Q15" s="4" t="s">
        <v>28</v>
      </c>
      <c r="S15" s="4" t="s">
        <v>28</v>
      </c>
      <c r="T15" s="4" t="s">
        <v>28</v>
      </c>
      <c r="U15" s="4" t="s">
        <v>79</v>
      </c>
      <c r="V15" s="4" t="s">
        <v>29</v>
      </c>
    </row>
    <row r="16" spans="1:22">
      <c r="A16" s="2">
        <v>44658.342782002313</v>
      </c>
      <c r="B16" s="3" t="s">
        <v>21</v>
      </c>
      <c r="C16" s="4" t="s">
        <v>22</v>
      </c>
      <c r="D16" s="4" t="s">
        <v>23</v>
      </c>
      <c r="E16" s="4">
        <v>480</v>
      </c>
      <c r="I16" s="4" t="s">
        <v>24</v>
      </c>
      <c r="K16" s="4">
        <v>36.5</v>
      </c>
      <c r="L16" s="4">
        <v>18</v>
      </c>
      <c r="M16" s="4" t="s">
        <v>25</v>
      </c>
      <c r="N16" s="4" t="s">
        <v>26</v>
      </c>
      <c r="O16" s="4" t="s">
        <v>26</v>
      </c>
      <c r="Q16" s="4" t="s">
        <v>27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>
      <c r="A17" s="2">
        <v>44658.346716597225</v>
      </c>
      <c r="B17" s="3" t="s">
        <v>80</v>
      </c>
      <c r="C17" s="4" t="s">
        <v>22</v>
      </c>
      <c r="D17" s="4" t="s">
        <v>35</v>
      </c>
      <c r="F17" s="4" t="s">
        <v>81</v>
      </c>
      <c r="I17" s="4" t="s">
        <v>24</v>
      </c>
      <c r="K17" s="4">
        <v>36.4</v>
      </c>
      <c r="L17" s="4">
        <v>39</v>
      </c>
      <c r="M17" s="4" t="s">
        <v>25</v>
      </c>
      <c r="N17" s="4" t="s">
        <v>26</v>
      </c>
      <c r="O17" s="4" t="s">
        <v>26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>
      <c r="A18" s="2">
        <v>44658.357456666665</v>
      </c>
      <c r="B18" s="3" t="s">
        <v>91</v>
      </c>
      <c r="C18" s="4" t="s">
        <v>31</v>
      </c>
      <c r="G18" s="4" t="s">
        <v>92</v>
      </c>
      <c r="H18" s="4" t="s">
        <v>93</v>
      </c>
      <c r="I18" s="4" t="s">
        <v>40</v>
      </c>
      <c r="J18" s="4" t="s">
        <v>26</v>
      </c>
      <c r="K18" s="4">
        <v>36.200000000000003</v>
      </c>
      <c r="L18" s="4">
        <v>16</v>
      </c>
      <c r="M18" s="4" t="s">
        <v>25</v>
      </c>
      <c r="N18" s="4" t="s">
        <v>26</v>
      </c>
      <c r="O18" s="4" t="s">
        <v>26</v>
      </c>
      <c r="Q18" s="4" t="s">
        <v>28</v>
      </c>
      <c r="S18" s="4" t="s">
        <v>28</v>
      </c>
      <c r="T18" s="4" t="s">
        <v>28</v>
      </c>
      <c r="U18" s="4" t="s">
        <v>138</v>
      </c>
      <c r="V18" s="4" t="s">
        <v>29</v>
      </c>
    </row>
    <row r="19" spans="1:22">
      <c r="A19" s="2">
        <v>44658.388244293979</v>
      </c>
      <c r="B19" s="3" t="s">
        <v>41</v>
      </c>
      <c r="C19" s="4" t="s">
        <v>31</v>
      </c>
      <c r="G19" s="4" t="s">
        <v>42</v>
      </c>
      <c r="H19" s="4" t="s">
        <v>43</v>
      </c>
      <c r="I19" s="4" t="s">
        <v>40</v>
      </c>
      <c r="J19" s="4" t="s">
        <v>26</v>
      </c>
      <c r="K19" s="4">
        <v>36</v>
      </c>
      <c r="L19" s="4">
        <v>28</v>
      </c>
      <c r="M19" s="4" t="s">
        <v>25</v>
      </c>
      <c r="N19" s="4" t="s">
        <v>26</v>
      </c>
      <c r="O19" s="4" t="s">
        <v>26</v>
      </c>
      <c r="Q19" s="4" t="s">
        <v>27</v>
      </c>
      <c r="S19" s="4" t="s">
        <v>28</v>
      </c>
      <c r="T19" s="4" t="s">
        <v>28</v>
      </c>
      <c r="U19" s="4" t="s">
        <v>130</v>
      </c>
      <c r="V19" s="4" t="s">
        <v>29</v>
      </c>
    </row>
    <row r="20" spans="1:22">
      <c r="A20" s="2">
        <v>44658.422870057868</v>
      </c>
      <c r="B20" s="3" t="s">
        <v>75</v>
      </c>
      <c r="C20" s="4" t="s">
        <v>22</v>
      </c>
      <c r="D20" s="4" t="s">
        <v>23</v>
      </c>
      <c r="E20" s="4" t="s">
        <v>76</v>
      </c>
      <c r="I20" s="4" t="s">
        <v>40</v>
      </c>
      <c r="J20" s="4" t="s">
        <v>26</v>
      </c>
      <c r="K20" s="4">
        <v>36.200000000000003</v>
      </c>
      <c r="L20" s="4">
        <v>18</v>
      </c>
      <c r="M20" s="4" t="s">
        <v>25</v>
      </c>
      <c r="N20" s="4" t="s">
        <v>26</v>
      </c>
      <c r="O20" s="4" t="s">
        <v>26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>
      <c r="A21" s="2">
        <v>44658.42386166667</v>
      </c>
      <c r="B21" s="3" t="s">
        <v>72</v>
      </c>
      <c r="C21" s="4" t="s">
        <v>22</v>
      </c>
      <c r="D21" s="4" t="s">
        <v>23</v>
      </c>
      <c r="E21" s="4" t="s">
        <v>102</v>
      </c>
      <c r="I21" s="4" t="s">
        <v>40</v>
      </c>
      <c r="J21" s="4" t="s">
        <v>26</v>
      </c>
      <c r="K21" s="4">
        <v>36.4</v>
      </c>
      <c r="L21" s="4">
        <v>20</v>
      </c>
      <c r="M21" s="4" t="s">
        <v>25</v>
      </c>
      <c r="N21" s="4" t="s">
        <v>26</v>
      </c>
      <c r="O21" s="4" t="s">
        <v>26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>
      <c r="A22" s="2">
        <v>44658.504615347221</v>
      </c>
      <c r="B22" s="3" t="s">
        <v>77</v>
      </c>
      <c r="C22" s="4" t="s">
        <v>22</v>
      </c>
      <c r="D22" s="4" t="s">
        <v>35</v>
      </c>
      <c r="F22" s="4" t="s">
        <v>78</v>
      </c>
      <c r="I22" s="4" t="s">
        <v>40</v>
      </c>
      <c r="J22" s="4" t="s">
        <v>26</v>
      </c>
      <c r="K22" s="4">
        <v>36.200000000000003</v>
      </c>
      <c r="L22" s="4">
        <v>30</v>
      </c>
      <c r="M22" s="4" t="s">
        <v>25</v>
      </c>
      <c r="N22" s="4" t="s">
        <v>26</v>
      </c>
      <c r="O22" s="4" t="s">
        <v>26</v>
      </c>
      <c r="Q22" s="4" t="s">
        <v>27</v>
      </c>
      <c r="S22" s="4" t="s">
        <v>28</v>
      </c>
      <c r="T22" s="4" t="s">
        <v>28</v>
      </c>
      <c r="U22" s="4" t="s">
        <v>79</v>
      </c>
      <c r="V22" s="4" t="s">
        <v>29</v>
      </c>
    </row>
    <row r="23" spans="1:22">
      <c r="A23" s="2">
        <v>44658.615990289356</v>
      </c>
      <c r="B23" s="3" t="s">
        <v>95</v>
      </c>
      <c r="C23" s="4" t="s">
        <v>22</v>
      </c>
      <c r="D23" s="4" t="s">
        <v>23</v>
      </c>
      <c r="E23" s="4">
        <v>247</v>
      </c>
      <c r="I23" s="4" t="s">
        <v>40</v>
      </c>
      <c r="J23" s="4" t="s">
        <v>26</v>
      </c>
      <c r="K23" s="4">
        <v>36</v>
      </c>
      <c r="L23" s="4">
        <v>18</v>
      </c>
      <c r="M23" s="4" t="s">
        <v>25</v>
      </c>
      <c r="N23" s="4" t="s">
        <v>26</v>
      </c>
      <c r="O23" s="4" t="s">
        <v>26</v>
      </c>
      <c r="Q23" s="4" t="s">
        <v>28</v>
      </c>
      <c r="S23" s="4" t="s">
        <v>28</v>
      </c>
      <c r="T23" s="4" t="s">
        <v>28</v>
      </c>
      <c r="U23" s="4" t="s">
        <v>90</v>
      </c>
      <c r="V23" s="4" t="s">
        <v>29</v>
      </c>
    </row>
    <row r="24" spans="1:22">
      <c r="A24" s="2">
        <v>44658.672864571759</v>
      </c>
      <c r="B24" s="3" t="s">
        <v>67</v>
      </c>
      <c r="C24" s="4" t="s">
        <v>22</v>
      </c>
      <c r="D24" s="4" t="s">
        <v>23</v>
      </c>
      <c r="E24" s="4">
        <v>505</v>
      </c>
      <c r="I24" s="4" t="s">
        <v>24</v>
      </c>
      <c r="K24" s="4">
        <v>36.200000000000003</v>
      </c>
      <c r="L24" s="4">
        <v>18</v>
      </c>
      <c r="M24" s="4" t="s">
        <v>25</v>
      </c>
      <c r="N24" s="4" t="s">
        <v>26</v>
      </c>
      <c r="O24" s="4" t="s">
        <v>26</v>
      </c>
      <c r="Q24" s="4" t="s">
        <v>27</v>
      </c>
      <c r="S24" s="4" t="s">
        <v>28</v>
      </c>
      <c r="T24" s="4" t="s">
        <v>28</v>
      </c>
      <c r="U24" s="4" t="s">
        <v>52</v>
      </c>
      <c r="V24" s="4" t="s">
        <v>29</v>
      </c>
    </row>
    <row r="25" spans="1:22">
      <c r="A25" s="2">
        <v>44658.713227939814</v>
      </c>
      <c r="B25" s="3" t="s">
        <v>107</v>
      </c>
      <c r="C25" s="4" t="s">
        <v>22</v>
      </c>
      <c r="D25" s="4" t="s">
        <v>35</v>
      </c>
      <c r="F25" s="4" t="s">
        <v>108</v>
      </c>
      <c r="I25" s="4" t="s">
        <v>24</v>
      </c>
      <c r="K25" s="4">
        <v>35.799999999999997</v>
      </c>
      <c r="L25" s="4">
        <v>18</v>
      </c>
      <c r="M25" s="4" t="s">
        <v>25</v>
      </c>
      <c r="N25" s="4" t="s">
        <v>26</v>
      </c>
      <c r="O25" s="4" t="s">
        <v>26</v>
      </c>
      <c r="Q25" s="4" t="s">
        <v>27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>
      <c r="A26" s="2">
        <v>44658.97650553241</v>
      </c>
      <c r="B26" s="3" t="s">
        <v>124</v>
      </c>
      <c r="C26" s="4" t="s">
        <v>22</v>
      </c>
      <c r="D26" s="4" t="s">
        <v>35</v>
      </c>
      <c r="F26" s="4" t="s">
        <v>125</v>
      </c>
      <c r="I26" s="4" t="s">
        <v>24</v>
      </c>
      <c r="K26" s="4">
        <v>36.4</v>
      </c>
      <c r="L26" s="4">
        <v>17</v>
      </c>
      <c r="M26" s="4" t="s">
        <v>25</v>
      </c>
      <c r="N26" s="4" t="s">
        <v>26</v>
      </c>
      <c r="O26" s="4" t="s">
        <v>26</v>
      </c>
      <c r="Q26" s="4" t="s">
        <v>27</v>
      </c>
      <c r="S26" s="4" t="s">
        <v>28</v>
      </c>
      <c r="T26" s="4" t="s">
        <v>28</v>
      </c>
      <c r="U26" s="4" t="s">
        <v>28</v>
      </c>
      <c r="V26" s="4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24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44659.224450995374</v>
      </c>
      <c r="B2" s="4" t="s">
        <v>34</v>
      </c>
      <c r="C2" s="4" t="s">
        <v>22</v>
      </c>
      <c r="D2" s="4" t="s">
        <v>35</v>
      </c>
      <c r="F2" s="4" t="s">
        <v>36</v>
      </c>
      <c r="I2" s="4" t="s">
        <v>24</v>
      </c>
      <c r="K2" s="4">
        <v>36.4</v>
      </c>
      <c r="L2" s="4">
        <v>17</v>
      </c>
      <c r="M2" s="4" t="s">
        <v>25</v>
      </c>
      <c r="N2" s="4" t="s">
        <v>26</v>
      </c>
      <c r="O2" s="4" t="s">
        <v>26</v>
      </c>
      <c r="Q2" s="4" t="s">
        <v>28</v>
      </c>
      <c r="S2" s="4" t="s">
        <v>134</v>
      </c>
      <c r="T2" s="4" t="s">
        <v>28</v>
      </c>
      <c r="U2" s="4" t="s">
        <v>28</v>
      </c>
      <c r="V2" s="4" t="s">
        <v>29</v>
      </c>
    </row>
    <row r="3" spans="1:22">
      <c r="A3" s="2">
        <v>44659.233910833333</v>
      </c>
      <c r="B3" s="3" t="s">
        <v>96</v>
      </c>
      <c r="C3" s="4" t="s">
        <v>31</v>
      </c>
      <c r="G3" s="4" t="s">
        <v>97</v>
      </c>
      <c r="H3" s="4" t="s">
        <v>98</v>
      </c>
      <c r="I3" s="4" t="s">
        <v>24</v>
      </c>
      <c r="K3" s="4">
        <v>35</v>
      </c>
      <c r="L3" s="4">
        <v>22</v>
      </c>
      <c r="M3" s="4" t="s">
        <v>25</v>
      </c>
      <c r="N3" s="4" t="s">
        <v>26</v>
      </c>
      <c r="O3" s="4" t="s">
        <v>26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44659.257624432867</v>
      </c>
      <c r="B4" s="3" t="s">
        <v>73</v>
      </c>
      <c r="C4" s="4" t="s">
        <v>22</v>
      </c>
      <c r="D4" s="4" t="s">
        <v>23</v>
      </c>
      <c r="E4" s="4" t="s">
        <v>74</v>
      </c>
      <c r="I4" s="4" t="s">
        <v>24</v>
      </c>
      <c r="K4" s="4">
        <v>36.5</v>
      </c>
      <c r="L4" s="4">
        <v>31</v>
      </c>
      <c r="M4" s="4" t="s">
        <v>25</v>
      </c>
      <c r="N4" s="4" t="s">
        <v>26</v>
      </c>
      <c r="O4" s="4" t="s">
        <v>26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44659.267142592595</v>
      </c>
      <c r="B5" s="3" t="s">
        <v>53</v>
      </c>
      <c r="C5" s="4" t="s">
        <v>22</v>
      </c>
      <c r="D5" s="4" t="s">
        <v>35</v>
      </c>
      <c r="F5" s="4" t="s">
        <v>54</v>
      </c>
      <c r="I5" s="4" t="s">
        <v>24</v>
      </c>
      <c r="K5" s="4">
        <v>36.200000000000003</v>
      </c>
      <c r="L5" s="4">
        <v>16</v>
      </c>
      <c r="M5" s="4" t="s">
        <v>25</v>
      </c>
      <c r="N5" s="4" t="s">
        <v>26</v>
      </c>
      <c r="O5" s="4" t="s">
        <v>26</v>
      </c>
      <c r="Q5" s="4" t="s">
        <v>27</v>
      </c>
      <c r="S5" s="4" t="s">
        <v>28</v>
      </c>
      <c r="T5" s="4" t="s">
        <v>139</v>
      </c>
      <c r="U5" s="4" t="s">
        <v>140</v>
      </c>
      <c r="V5" s="4" t="s">
        <v>29</v>
      </c>
    </row>
    <row r="6" spans="1:22">
      <c r="A6" s="2">
        <v>44659.305238032408</v>
      </c>
      <c r="B6" s="3" t="s">
        <v>44</v>
      </c>
      <c r="C6" s="4" t="s">
        <v>31</v>
      </c>
      <c r="G6" s="4" t="s">
        <v>45</v>
      </c>
      <c r="H6" s="4" t="s">
        <v>46</v>
      </c>
      <c r="I6" s="4" t="s">
        <v>24</v>
      </c>
      <c r="K6" s="4">
        <v>36.5</v>
      </c>
      <c r="L6" s="4">
        <v>20</v>
      </c>
      <c r="M6" s="4" t="s">
        <v>25</v>
      </c>
      <c r="N6" s="4" t="s">
        <v>26</v>
      </c>
      <c r="O6" s="4" t="s">
        <v>26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44659.307662650463</v>
      </c>
      <c r="B7" s="3" t="s">
        <v>47</v>
      </c>
      <c r="C7" s="4" t="s">
        <v>22</v>
      </c>
      <c r="D7" s="4" t="s">
        <v>35</v>
      </c>
      <c r="F7" s="4" t="s">
        <v>48</v>
      </c>
      <c r="I7" s="4" t="s">
        <v>24</v>
      </c>
      <c r="K7" s="4">
        <v>36</v>
      </c>
      <c r="L7" s="4">
        <v>21</v>
      </c>
      <c r="M7" s="4" t="s">
        <v>25</v>
      </c>
      <c r="N7" s="4" t="s">
        <v>26</v>
      </c>
      <c r="O7" s="4" t="s">
        <v>26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44659.307808414349</v>
      </c>
      <c r="B8" s="3" t="s">
        <v>49</v>
      </c>
      <c r="C8" s="4" t="s">
        <v>31</v>
      </c>
      <c r="G8" s="4" t="s">
        <v>50</v>
      </c>
      <c r="H8" s="4" t="s">
        <v>51</v>
      </c>
      <c r="I8" s="4" t="s">
        <v>24</v>
      </c>
      <c r="K8" s="4">
        <v>36.299999999999997</v>
      </c>
      <c r="L8" s="4">
        <v>18</v>
      </c>
      <c r="M8" s="4" t="s">
        <v>25</v>
      </c>
      <c r="N8" s="4" t="s">
        <v>26</v>
      </c>
      <c r="O8" s="4" t="s">
        <v>26</v>
      </c>
      <c r="Q8" s="4" t="s">
        <v>28</v>
      </c>
      <c r="S8" s="4" t="s">
        <v>28</v>
      </c>
      <c r="T8" s="4" t="s">
        <v>28</v>
      </c>
      <c r="U8" s="4" t="s">
        <v>52</v>
      </c>
      <c r="V8" s="4" t="s">
        <v>29</v>
      </c>
    </row>
    <row r="9" spans="1:22">
      <c r="A9" s="2">
        <v>44659.312983807875</v>
      </c>
      <c r="B9" s="3" t="s">
        <v>58</v>
      </c>
      <c r="C9" s="4" t="s">
        <v>31</v>
      </c>
      <c r="G9" s="4" t="s">
        <v>59</v>
      </c>
      <c r="H9" s="4" t="s">
        <v>60</v>
      </c>
      <c r="I9" s="4" t="s">
        <v>24</v>
      </c>
      <c r="K9" s="4">
        <v>36.4</v>
      </c>
      <c r="L9" s="4">
        <v>16</v>
      </c>
      <c r="M9" s="4" t="s">
        <v>25</v>
      </c>
      <c r="N9" s="4" t="s">
        <v>26</v>
      </c>
      <c r="O9" s="4" t="s">
        <v>26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>
      <c r="A10" s="2">
        <v>44659.320821921297</v>
      </c>
      <c r="B10" s="3" t="s">
        <v>21</v>
      </c>
      <c r="C10" s="4" t="s">
        <v>22</v>
      </c>
      <c r="D10" s="4" t="s">
        <v>23</v>
      </c>
      <c r="E10" s="4">
        <v>480</v>
      </c>
      <c r="I10" s="4" t="s">
        <v>24</v>
      </c>
      <c r="K10" s="4">
        <v>36.5</v>
      </c>
      <c r="L10" s="4">
        <v>18</v>
      </c>
      <c r="M10" s="4" t="s">
        <v>25</v>
      </c>
      <c r="N10" s="4" t="s">
        <v>26</v>
      </c>
      <c r="O10" s="4" t="s">
        <v>26</v>
      </c>
      <c r="Q10" s="4" t="s">
        <v>27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>
      <c r="A11" s="2">
        <v>44659.325855543982</v>
      </c>
      <c r="B11" s="3" t="s">
        <v>137</v>
      </c>
      <c r="C11" s="4" t="s">
        <v>22</v>
      </c>
      <c r="D11" s="4" t="s">
        <v>35</v>
      </c>
      <c r="F11" s="4" t="s">
        <v>100</v>
      </c>
      <c r="I11" s="4" t="s">
        <v>24</v>
      </c>
      <c r="K11" s="4">
        <v>36.4</v>
      </c>
      <c r="L11" s="4">
        <v>24</v>
      </c>
      <c r="M11" s="4" t="s">
        <v>25</v>
      </c>
      <c r="N11" s="4" t="s">
        <v>26</v>
      </c>
      <c r="O11" s="4" t="s">
        <v>26</v>
      </c>
      <c r="Q11" s="4" t="s">
        <v>28</v>
      </c>
      <c r="S11" s="4" t="s">
        <v>28</v>
      </c>
      <c r="T11" s="4" t="s">
        <v>28</v>
      </c>
      <c r="U11" s="4" t="s">
        <v>79</v>
      </c>
      <c r="V11" s="4" t="s">
        <v>29</v>
      </c>
    </row>
    <row r="12" spans="1:22">
      <c r="A12" s="2">
        <v>44659.327630717591</v>
      </c>
      <c r="B12" s="3" t="s">
        <v>87</v>
      </c>
      <c r="C12" s="4" t="s">
        <v>31</v>
      </c>
      <c r="G12" s="4" t="s">
        <v>88</v>
      </c>
      <c r="H12" s="4" t="s">
        <v>89</v>
      </c>
      <c r="I12" s="4" t="s">
        <v>24</v>
      </c>
      <c r="K12" s="4">
        <v>36.4</v>
      </c>
      <c r="L12" s="4">
        <v>19</v>
      </c>
      <c r="M12" s="4" t="s">
        <v>25</v>
      </c>
      <c r="N12" s="4" t="s">
        <v>26</v>
      </c>
      <c r="O12" s="4" t="s">
        <v>26</v>
      </c>
      <c r="Q12" s="4" t="s">
        <v>28</v>
      </c>
      <c r="S12" s="4" t="s">
        <v>28</v>
      </c>
      <c r="T12" s="4" t="s">
        <v>28</v>
      </c>
      <c r="U12" s="4" t="s">
        <v>90</v>
      </c>
      <c r="V12" s="4" t="s">
        <v>29</v>
      </c>
    </row>
    <row r="13" spans="1:22">
      <c r="A13" s="2">
        <v>44659.330190520835</v>
      </c>
      <c r="B13" s="4" t="s">
        <v>63</v>
      </c>
      <c r="C13" s="4" t="s">
        <v>31</v>
      </c>
      <c r="G13" s="4" t="s">
        <v>64</v>
      </c>
      <c r="H13" s="4" t="s">
        <v>65</v>
      </c>
      <c r="I13" s="4" t="s">
        <v>24</v>
      </c>
      <c r="K13" s="4">
        <v>36.5</v>
      </c>
      <c r="L13" s="4">
        <v>20</v>
      </c>
      <c r="M13" s="4" t="s">
        <v>25</v>
      </c>
      <c r="N13" s="4" t="s">
        <v>26</v>
      </c>
      <c r="O13" s="4" t="s">
        <v>26</v>
      </c>
      <c r="Q13" s="4" t="s">
        <v>29</v>
      </c>
      <c r="R13" s="4" t="s">
        <v>66</v>
      </c>
      <c r="S13" s="4" t="s">
        <v>28</v>
      </c>
      <c r="T13" s="4" t="s">
        <v>28</v>
      </c>
      <c r="U13" s="4" t="s">
        <v>52</v>
      </c>
      <c r="V13" s="4" t="s">
        <v>29</v>
      </c>
    </row>
    <row r="14" spans="1:22">
      <c r="A14" s="2">
        <v>44659.332672152777</v>
      </c>
      <c r="B14" s="3" t="s">
        <v>55</v>
      </c>
      <c r="C14" s="4" t="s">
        <v>31</v>
      </c>
      <c r="G14" s="4" t="s">
        <v>132</v>
      </c>
      <c r="H14" s="4" t="s">
        <v>133</v>
      </c>
      <c r="I14" s="4" t="s">
        <v>24</v>
      </c>
      <c r="K14" s="4">
        <v>36.5</v>
      </c>
      <c r="L14" s="4">
        <v>22</v>
      </c>
      <c r="M14" s="4" t="s">
        <v>25</v>
      </c>
      <c r="N14" s="4" t="s">
        <v>26</v>
      </c>
      <c r="O14" s="4" t="s">
        <v>26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>
      <c r="A15" s="2">
        <v>44659.343473078705</v>
      </c>
      <c r="B15" s="3" t="s">
        <v>141</v>
      </c>
      <c r="C15" s="4" t="s">
        <v>31</v>
      </c>
      <c r="G15" s="4" t="s">
        <v>142</v>
      </c>
      <c r="H15" s="4" t="s">
        <v>143</v>
      </c>
      <c r="I15" s="4" t="s">
        <v>24</v>
      </c>
      <c r="K15" s="4">
        <v>36.6</v>
      </c>
      <c r="L15" s="4">
        <v>29</v>
      </c>
      <c r="M15" s="4" t="s">
        <v>25</v>
      </c>
      <c r="N15" s="4" t="s">
        <v>26</v>
      </c>
      <c r="O15" s="4" t="s">
        <v>26</v>
      </c>
      <c r="Q15" s="4" t="s">
        <v>28</v>
      </c>
      <c r="S15" s="4" t="s">
        <v>28</v>
      </c>
      <c r="T15" s="4" t="s">
        <v>28</v>
      </c>
      <c r="U15" s="4" t="s">
        <v>90</v>
      </c>
      <c r="V15" s="4" t="s">
        <v>29</v>
      </c>
    </row>
    <row r="16" spans="1:22">
      <c r="A16" s="2">
        <v>44659.359674768522</v>
      </c>
      <c r="B16" s="3" t="s">
        <v>41</v>
      </c>
      <c r="C16" s="4" t="s">
        <v>31</v>
      </c>
      <c r="G16" s="4" t="s">
        <v>42</v>
      </c>
      <c r="H16" s="4" t="s">
        <v>144</v>
      </c>
      <c r="I16" s="4" t="s">
        <v>40</v>
      </c>
      <c r="J16" s="4" t="s">
        <v>26</v>
      </c>
      <c r="K16" s="4">
        <v>36.200000000000003</v>
      </c>
      <c r="L16" s="4">
        <v>28</v>
      </c>
      <c r="M16" s="4" t="s">
        <v>25</v>
      </c>
      <c r="N16" s="4" t="s">
        <v>26</v>
      </c>
      <c r="O16" s="4" t="s">
        <v>26</v>
      </c>
      <c r="Q16" s="4" t="s">
        <v>27</v>
      </c>
      <c r="S16" s="4" t="s">
        <v>28</v>
      </c>
      <c r="T16" s="4" t="s">
        <v>28</v>
      </c>
      <c r="U16" s="4" t="s">
        <v>130</v>
      </c>
      <c r="V16" s="4" t="s">
        <v>29</v>
      </c>
    </row>
    <row r="17" spans="1:22">
      <c r="A17" s="2">
        <v>44659.380694236112</v>
      </c>
      <c r="B17" s="3" t="s">
        <v>80</v>
      </c>
      <c r="C17" s="4" t="s">
        <v>22</v>
      </c>
      <c r="D17" s="4" t="s">
        <v>35</v>
      </c>
      <c r="F17" s="4" t="s">
        <v>81</v>
      </c>
      <c r="I17" s="4" t="s">
        <v>24</v>
      </c>
      <c r="K17" s="4">
        <v>36.4</v>
      </c>
      <c r="L17" s="4">
        <v>40</v>
      </c>
      <c r="M17" s="4" t="s">
        <v>25</v>
      </c>
      <c r="N17" s="4" t="s">
        <v>26</v>
      </c>
      <c r="O17" s="4" t="s">
        <v>26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>
      <c r="A18" s="2">
        <v>44659.391075775464</v>
      </c>
      <c r="B18" s="3" t="s">
        <v>75</v>
      </c>
      <c r="C18" s="4" t="s">
        <v>22</v>
      </c>
      <c r="D18" s="4" t="s">
        <v>23</v>
      </c>
      <c r="E18" s="4" t="s">
        <v>76</v>
      </c>
      <c r="I18" s="4" t="s">
        <v>40</v>
      </c>
      <c r="J18" s="4" t="s">
        <v>26</v>
      </c>
      <c r="K18" s="4">
        <v>36.200000000000003</v>
      </c>
      <c r="L18" s="4">
        <v>18</v>
      </c>
      <c r="M18" s="4" t="s">
        <v>25</v>
      </c>
      <c r="N18" s="4" t="s">
        <v>26</v>
      </c>
      <c r="O18" s="4" t="s">
        <v>26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>
      <c r="A19" s="2">
        <v>44659.410873645829</v>
      </c>
      <c r="B19" s="3" t="s">
        <v>37</v>
      </c>
      <c r="C19" s="4" t="s">
        <v>31</v>
      </c>
      <c r="G19" s="4" t="s">
        <v>123</v>
      </c>
      <c r="H19" s="4" t="s">
        <v>39</v>
      </c>
      <c r="I19" s="4" t="s">
        <v>40</v>
      </c>
      <c r="J19" s="4" t="s">
        <v>26</v>
      </c>
      <c r="K19" s="4">
        <v>36.5</v>
      </c>
      <c r="L19" s="4">
        <v>33</v>
      </c>
      <c r="M19" s="4" t="s">
        <v>25</v>
      </c>
      <c r="N19" s="4" t="s">
        <v>26</v>
      </c>
      <c r="O19" s="4" t="s">
        <v>26</v>
      </c>
      <c r="Q19" s="4" t="s">
        <v>27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>
      <c r="A20" s="2">
        <v>44659.4892071875</v>
      </c>
      <c r="B20" s="3" t="s">
        <v>91</v>
      </c>
      <c r="C20" s="4" t="s">
        <v>31</v>
      </c>
      <c r="G20" s="4" t="s">
        <v>92</v>
      </c>
      <c r="H20" s="4" t="s">
        <v>93</v>
      </c>
      <c r="I20" s="4" t="s">
        <v>40</v>
      </c>
      <c r="J20" s="4" t="s">
        <v>26</v>
      </c>
      <c r="K20" s="4">
        <v>36</v>
      </c>
      <c r="L20" s="4">
        <v>16</v>
      </c>
      <c r="M20" s="4" t="s">
        <v>25</v>
      </c>
      <c r="N20" s="4" t="s">
        <v>26</v>
      </c>
      <c r="O20" s="4" t="s">
        <v>26</v>
      </c>
      <c r="Q20" s="4" t="s">
        <v>28</v>
      </c>
      <c r="S20" s="4" t="s">
        <v>28</v>
      </c>
      <c r="T20" s="4" t="s">
        <v>28</v>
      </c>
      <c r="U20" s="4" t="s">
        <v>127</v>
      </c>
      <c r="V20" s="4" t="s">
        <v>29</v>
      </c>
    </row>
    <row r="21" spans="1:22">
      <c r="A21" s="2">
        <v>44659.523408831017</v>
      </c>
      <c r="B21" s="3" t="s">
        <v>67</v>
      </c>
      <c r="C21" s="4" t="s">
        <v>22</v>
      </c>
      <c r="D21" s="4" t="s">
        <v>23</v>
      </c>
      <c r="E21" s="4">
        <v>505</v>
      </c>
      <c r="I21" s="4" t="s">
        <v>24</v>
      </c>
      <c r="K21" s="4">
        <v>36.1</v>
      </c>
      <c r="L21" s="4">
        <v>18</v>
      </c>
      <c r="M21" s="4" t="s">
        <v>25</v>
      </c>
      <c r="N21" s="4" t="s">
        <v>26</v>
      </c>
      <c r="O21" s="4" t="s">
        <v>26</v>
      </c>
      <c r="Q21" s="4" t="s">
        <v>27</v>
      </c>
      <c r="S21" s="4" t="s">
        <v>28</v>
      </c>
      <c r="T21" s="4" t="s">
        <v>28</v>
      </c>
      <c r="U21" s="4" t="s">
        <v>52</v>
      </c>
      <c r="V21" s="4" t="s">
        <v>29</v>
      </c>
    </row>
    <row r="22" spans="1:22">
      <c r="A22" s="2">
        <v>44659.523606238421</v>
      </c>
      <c r="B22" s="3" t="s">
        <v>72</v>
      </c>
      <c r="C22" s="4" t="s">
        <v>22</v>
      </c>
      <c r="D22" s="4" t="s">
        <v>23</v>
      </c>
      <c r="E22" s="4" t="s">
        <v>102</v>
      </c>
      <c r="I22" s="4" t="s">
        <v>40</v>
      </c>
      <c r="J22" s="4" t="s">
        <v>26</v>
      </c>
      <c r="K22" s="4">
        <v>36.299999999999997</v>
      </c>
      <c r="L22" s="4">
        <v>19</v>
      </c>
      <c r="M22" s="4" t="s">
        <v>25</v>
      </c>
      <c r="N22" s="4" t="s">
        <v>26</v>
      </c>
      <c r="O22" s="4" t="s">
        <v>26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>
      <c r="A23" s="2">
        <v>44659.783526377316</v>
      </c>
      <c r="B23" s="3" t="s">
        <v>107</v>
      </c>
      <c r="C23" s="4" t="s">
        <v>22</v>
      </c>
      <c r="D23" s="4" t="s">
        <v>35</v>
      </c>
      <c r="F23" s="4" t="s">
        <v>108</v>
      </c>
      <c r="I23" s="4" t="s">
        <v>24</v>
      </c>
      <c r="K23" s="4">
        <v>36</v>
      </c>
      <c r="L23" s="4">
        <v>18</v>
      </c>
      <c r="M23" s="4" t="s">
        <v>25</v>
      </c>
      <c r="N23" s="4" t="s">
        <v>26</v>
      </c>
      <c r="O23" s="4" t="s">
        <v>26</v>
      </c>
      <c r="Q23" s="4" t="s">
        <v>27</v>
      </c>
      <c r="S23" s="4" t="s">
        <v>28</v>
      </c>
      <c r="T23" s="4" t="s">
        <v>28</v>
      </c>
      <c r="U23" s="4" t="s">
        <v>28</v>
      </c>
      <c r="V23" s="4" t="s">
        <v>29</v>
      </c>
    </row>
    <row r="24" spans="1:22">
      <c r="A24" s="2">
        <v>44659.927286342594</v>
      </c>
      <c r="B24" s="3" t="s">
        <v>30</v>
      </c>
      <c r="C24" s="4" t="s">
        <v>31</v>
      </c>
      <c r="G24" s="4" t="s">
        <v>32</v>
      </c>
      <c r="H24" s="4" t="s">
        <v>33</v>
      </c>
      <c r="I24" s="4" t="s">
        <v>24</v>
      </c>
      <c r="K24" s="4">
        <v>36.4</v>
      </c>
      <c r="L24" s="4">
        <v>30</v>
      </c>
      <c r="M24" s="4" t="s">
        <v>25</v>
      </c>
      <c r="N24" s="4" t="s">
        <v>26</v>
      </c>
      <c r="O24" s="4" t="s">
        <v>26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1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44660.167172152782</v>
      </c>
      <c r="B2" s="4" t="s">
        <v>34</v>
      </c>
      <c r="C2" s="4" t="s">
        <v>22</v>
      </c>
      <c r="D2" s="4" t="s">
        <v>35</v>
      </c>
      <c r="F2" s="4" t="s">
        <v>36</v>
      </c>
      <c r="I2" s="4" t="s">
        <v>24</v>
      </c>
      <c r="K2" s="4">
        <v>36.299999999999997</v>
      </c>
      <c r="L2" s="4">
        <v>16</v>
      </c>
      <c r="M2" s="4" t="s">
        <v>25</v>
      </c>
      <c r="N2" s="4" t="s">
        <v>26</v>
      </c>
      <c r="O2" s="4" t="s">
        <v>26</v>
      </c>
      <c r="Q2" s="4" t="s">
        <v>28</v>
      </c>
      <c r="S2" s="4" t="s">
        <v>134</v>
      </c>
      <c r="T2" s="4" t="s">
        <v>28</v>
      </c>
      <c r="U2" s="4" t="s">
        <v>28</v>
      </c>
      <c r="V2" s="4" t="s">
        <v>29</v>
      </c>
    </row>
    <row r="3" spans="1:22">
      <c r="A3" s="2">
        <v>44660.177378668981</v>
      </c>
      <c r="B3" s="3" t="s">
        <v>145</v>
      </c>
      <c r="C3" s="4" t="s">
        <v>31</v>
      </c>
      <c r="G3" s="4" t="s">
        <v>59</v>
      </c>
      <c r="H3" s="4" t="s">
        <v>60</v>
      </c>
      <c r="I3" s="4" t="s">
        <v>24</v>
      </c>
      <c r="K3" s="4">
        <v>36.299999999999997</v>
      </c>
      <c r="L3" s="4">
        <v>14</v>
      </c>
      <c r="M3" s="4" t="s">
        <v>25</v>
      </c>
      <c r="N3" s="4" t="s">
        <v>26</v>
      </c>
      <c r="O3" s="4" t="s">
        <v>26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44660.208684490739</v>
      </c>
      <c r="B4" s="3" t="s">
        <v>146</v>
      </c>
      <c r="C4" s="4" t="s">
        <v>22</v>
      </c>
      <c r="D4" s="4" t="s">
        <v>23</v>
      </c>
      <c r="E4" s="4">
        <v>505</v>
      </c>
      <c r="I4" s="4" t="s">
        <v>24</v>
      </c>
      <c r="K4" s="4">
        <v>36.1</v>
      </c>
      <c r="L4" s="4">
        <v>18</v>
      </c>
      <c r="M4" s="4" t="s">
        <v>25</v>
      </c>
      <c r="N4" s="4" t="s">
        <v>26</v>
      </c>
      <c r="O4" s="4" t="s">
        <v>26</v>
      </c>
      <c r="Q4" s="4" t="s">
        <v>27</v>
      </c>
      <c r="S4" s="4" t="s">
        <v>28</v>
      </c>
      <c r="T4" s="4" t="s">
        <v>28</v>
      </c>
      <c r="U4" s="4" t="s">
        <v>147</v>
      </c>
      <c r="V4" s="4" t="s">
        <v>29</v>
      </c>
    </row>
    <row r="5" spans="1:22">
      <c r="A5" s="2">
        <v>44660.275043391201</v>
      </c>
      <c r="B5" s="3" t="s">
        <v>87</v>
      </c>
      <c r="C5" s="4" t="s">
        <v>31</v>
      </c>
      <c r="G5" s="4" t="s">
        <v>88</v>
      </c>
      <c r="H5" s="4" t="s">
        <v>89</v>
      </c>
      <c r="I5" s="4" t="s">
        <v>24</v>
      </c>
      <c r="K5" s="4">
        <v>36.4</v>
      </c>
      <c r="L5" s="4">
        <v>18</v>
      </c>
      <c r="M5" s="4" t="s">
        <v>25</v>
      </c>
      <c r="N5" s="4" t="s">
        <v>26</v>
      </c>
      <c r="O5" s="4" t="s">
        <v>26</v>
      </c>
      <c r="Q5" s="4" t="s">
        <v>28</v>
      </c>
      <c r="S5" s="4" t="s">
        <v>28</v>
      </c>
      <c r="T5" s="4" t="s">
        <v>28</v>
      </c>
      <c r="U5" s="4" t="s">
        <v>90</v>
      </c>
      <c r="V5" s="4" t="s">
        <v>29</v>
      </c>
    </row>
    <row r="6" spans="1:22">
      <c r="A6" s="2">
        <v>44660.347668182869</v>
      </c>
      <c r="B6" s="3" t="s">
        <v>41</v>
      </c>
      <c r="C6" s="4" t="s">
        <v>31</v>
      </c>
      <c r="G6" s="4" t="s">
        <v>42</v>
      </c>
      <c r="H6" s="4" t="s">
        <v>43</v>
      </c>
      <c r="I6" s="4" t="s">
        <v>40</v>
      </c>
      <c r="J6" s="4" t="s">
        <v>26</v>
      </c>
      <c r="K6" s="4">
        <v>36.4</v>
      </c>
      <c r="L6" s="4">
        <v>28</v>
      </c>
      <c r="M6" s="4" t="s">
        <v>25</v>
      </c>
      <c r="N6" s="4" t="s">
        <v>26</v>
      </c>
      <c r="O6" s="4" t="s">
        <v>26</v>
      </c>
      <c r="Q6" s="4" t="s">
        <v>27</v>
      </c>
      <c r="S6" s="4" t="s">
        <v>28</v>
      </c>
      <c r="T6" s="4" t="s">
        <v>28</v>
      </c>
      <c r="U6" s="4" t="s">
        <v>148</v>
      </c>
      <c r="V6" s="4" t="s">
        <v>29</v>
      </c>
    </row>
    <row r="7" spans="1:22">
      <c r="A7" s="2">
        <v>44660.371935115742</v>
      </c>
      <c r="B7" s="3" t="s">
        <v>21</v>
      </c>
      <c r="C7" s="4" t="s">
        <v>22</v>
      </c>
      <c r="D7" s="4" t="s">
        <v>23</v>
      </c>
      <c r="E7" s="4">
        <v>480</v>
      </c>
      <c r="I7" s="4" t="s">
        <v>24</v>
      </c>
      <c r="K7" s="4">
        <v>36.5</v>
      </c>
      <c r="L7" s="4">
        <v>18</v>
      </c>
      <c r="M7" s="4" t="s">
        <v>25</v>
      </c>
      <c r="N7" s="4" t="s">
        <v>26</v>
      </c>
      <c r="O7" s="4" t="s">
        <v>26</v>
      </c>
      <c r="Q7" s="4" t="s">
        <v>27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44660.412984490744</v>
      </c>
      <c r="B8" s="3" t="s">
        <v>77</v>
      </c>
      <c r="C8" s="4" t="s">
        <v>22</v>
      </c>
      <c r="D8" s="4" t="s">
        <v>35</v>
      </c>
      <c r="F8" s="4" t="s">
        <v>78</v>
      </c>
      <c r="I8" s="4" t="s">
        <v>40</v>
      </c>
      <c r="J8" s="4" t="s">
        <v>26</v>
      </c>
      <c r="K8" s="4">
        <v>36.200000000000003</v>
      </c>
      <c r="L8" s="4">
        <v>30</v>
      </c>
      <c r="M8" s="4" t="s">
        <v>25</v>
      </c>
      <c r="N8" s="4" t="s">
        <v>26</v>
      </c>
      <c r="O8" s="4" t="s">
        <v>26</v>
      </c>
      <c r="Q8" s="4" t="s">
        <v>27</v>
      </c>
      <c r="S8" s="4" t="s">
        <v>28</v>
      </c>
      <c r="T8" s="4" t="s">
        <v>28</v>
      </c>
      <c r="U8" s="4" t="s">
        <v>79</v>
      </c>
      <c r="V8" s="4" t="s">
        <v>29</v>
      </c>
    </row>
    <row r="9" spans="1:22">
      <c r="A9" s="2">
        <v>44660.467581319448</v>
      </c>
      <c r="B9" s="3" t="s">
        <v>80</v>
      </c>
      <c r="C9" s="4" t="s">
        <v>22</v>
      </c>
      <c r="D9" s="4" t="s">
        <v>35</v>
      </c>
      <c r="F9" s="4" t="s">
        <v>81</v>
      </c>
      <c r="I9" s="4" t="s">
        <v>24</v>
      </c>
      <c r="K9" s="4">
        <v>36.5</v>
      </c>
      <c r="L9" s="4">
        <v>40</v>
      </c>
      <c r="M9" s="4" t="s">
        <v>25</v>
      </c>
      <c r="N9" s="4" t="s">
        <v>26</v>
      </c>
      <c r="O9" s="4" t="s">
        <v>26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>
      <c r="A10" s="2">
        <v>44660.498092060181</v>
      </c>
      <c r="B10" s="3" t="s">
        <v>53</v>
      </c>
      <c r="C10" s="4" t="s">
        <v>22</v>
      </c>
      <c r="D10" s="4" t="s">
        <v>35</v>
      </c>
      <c r="F10" s="4" t="s">
        <v>54</v>
      </c>
      <c r="I10" s="4" t="s">
        <v>24</v>
      </c>
      <c r="K10" s="4">
        <v>36</v>
      </c>
      <c r="L10" s="4">
        <v>16</v>
      </c>
      <c r="M10" s="4" t="s">
        <v>25</v>
      </c>
      <c r="N10" s="4" t="s">
        <v>26</v>
      </c>
      <c r="O10" s="4" t="s">
        <v>26</v>
      </c>
      <c r="Q10" s="4" t="s">
        <v>27</v>
      </c>
      <c r="S10" s="4" t="s">
        <v>28</v>
      </c>
      <c r="T10" s="4" t="s">
        <v>139</v>
      </c>
      <c r="U10" s="4" t="s">
        <v>149</v>
      </c>
      <c r="V10" s="4" t="s">
        <v>29</v>
      </c>
    </row>
    <row r="11" spans="1:22">
      <c r="A11" s="2">
        <v>44660.72088050926</v>
      </c>
      <c r="B11" s="3" t="s">
        <v>55</v>
      </c>
      <c r="C11" s="4" t="s">
        <v>31</v>
      </c>
      <c r="G11" s="4" t="s">
        <v>150</v>
      </c>
      <c r="H11" s="4" t="s">
        <v>151</v>
      </c>
      <c r="I11" s="4" t="s">
        <v>24</v>
      </c>
      <c r="K11" s="4">
        <v>36.5</v>
      </c>
      <c r="L11" s="4">
        <v>22</v>
      </c>
      <c r="M11" s="4" t="s">
        <v>25</v>
      </c>
      <c r="N11" s="4" t="s">
        <v>26</v>
      </c>
      <c r="O11" s="4" t="s">
        <v>26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>
      <c r="A12" s="2">
        <v>44660.739921851855</v>
      </c>
      <c r="B12" s="3" t="s">
        <v>87</v>
      </c>
      <c r="C12" s="4" t="s">
        <v>31</v>
      </c>
      <c r="G12" s="4" t="s">
        <v>88</v>
      </c>
      <c r="H12" s="4" t="s">
        <v>89</v>
      </c>
      <c r="I12" s="4" t="s">
        <v>24</v>
      </c>
      <c r="K12" s="4">
        <v>36.4</v>
      </c>
      <c r="L12" s="4">
        <v>18</v>
      </c>
      <c r="M12" s="4" t="s">
        <v>25</v>
      </c>
      <c r="N12" s="4" t="s">
        <v>26</v>
      </c>
      <c r="O12" s="4" t="s">
        <v>26</v>
      </c>
      <c r="Q12" s="4" t="s">
        <v>28</v>
      </c>
      <c r="S12" s="4" t="s">
        <v>28</v>
      </c>
      <c r="T12" s="4" t="s">
        <v>28</v>
      </c>
      <c r="U12" s="4" t="s">
        <v>90</v>
      </c>
      <c r="V12" s="4" t="s">
        <v>29</v>
      </c>
    </row>
    <row r="13" spans="1:22">
      <c r="A13" s="2">
        <v>44660.787355451394</v>
      </c>
      <c r="B13" s="3" t="s">
        <v>30</v>
      </c>
      <c r="C13" s="4" t="s">
        <v>31</v>
      </c>
      <c r="G13" s="4" t="s">
        <v>32</v>
      </c>
      <c r="H13" s="4" t="s">
        <v>33</v>
      </c>
      <c r="I13" s="4" t="s">
        <v>24</v>
      </c>
      <c r="K13" s="4">
        <v>36.4</v>
      </c>
      <c r="L13" s="4">
        <v>30</v>
      </c>
      <c r="M13" s="4" t="s">
        <v>25</v>
      </c>
      <c r="N13" s="4" t="s">
        <v>26</v>
      </c>
      <c r="O13" s="4" t="s">
        <v>26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>
      <c r="A14" s="2">
        <v>44660.789663819443</v>
      </c>
      <c r="B14" s="4">
        <v>9273685100</v>
      </c>
      <c r="C14" s="4" t="s">
        <v>31</v>
      </c>
      <c r="G14" s="4" t="s">
        <v>32</v>
      </c>
      <c r="H14" s="4" t="s">
        <v>33</v>
      </c>
      <c r="I14" s="4" t="s">
        <v>24</v>
      </c>
      <c r="K14" s="4">
        <v>37.4</v>
      </c>
      <c r="L14" s="4">
        <v>30</v>
      </c>
      <c r="M14" s="4" t="s">
        <v>25</v>
      </c>
      <c r="N14" s="4" t="s">
        <v>26</v>
      </c>
      <c r="O14" s="4" t="s">
        <v>26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>
      <c r="A15" s="2">
        <v>44660.792717245371</v>
      </c>
      <c r="B15" s="3" t="s">
        <v>91</v>
      </c>
      <c r="C15" s="4" t="s">
        <v>31</v>
      </c>
      <c r="G15" s="4" t="s">
        <v>92</v>
      </c>
      <c r="H15" s="4" t="s">
        <v>93</v>
      </c>
      <c r="I15" s="4" t="s">
        <v>40</v>
      </c>
      <c r="J15" s="4" t="s">
        <v>26</v>
      </c>
      <c r="K15" s="4">
        <v>36</v>
      </c>
      <c r="L15" s="4">
        <v>16</v>
      </c>
      <c r="M15" s="4" t="s">
        <v>25</v>
      </c>
      <c r="N15" s="4" t="s">
        <v>26</v>
      </c>
      <c r="O15" s="4" t="s">
        <v>26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PKII Employee Details</vt:lpstr>
      <vt:lpstr>PKII-Davao HC Recepients </vt:lpstr>
      <vt:lpstr>Non-compliance (Filtered)</vt:lpstr>
      <vt:lpstr>Apr 4</vt:lpstr>
      <vt:lpstr>Apr 5</vt:lpstr>
      <vt:lpstr>Apr 6</vt:lpstr>
      <vt:lpstr>Apr 7</vt:lpstr>
      <vt:lpstr>Apr 8</vt:lpstr>
      <vt:lpstr>Apr 9</vt:lpstr>
      <vt:lpstr>Apr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Owenn Salvador</cp:lastModifiedBy>
  <dcterms:modified xsi:type="dcterms:W3CDTF">2022-05-10T07:28:40Z</dcterms:modified>
</cp:coreProperties>
</file>