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6FECA598-2228-4316-954F-9BB7CAF2E763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Davao HC Recepients " sheetId="9" r:id="rId2"/>
    <sheet name="Non-compliance (Filtered)" sheetId="10" r:id="rId3"/>
    <sheet name="Mar 28" sheetId="1" r:id="rId4"/>
    <sheet name="Mar 29" sheetId="2" r:id="rId5"/>
    <sheet name="Mar 30" sheetId="3" r:id="rId6"/>
    <sheet name="Mar 31" sheetId="4" r:id="rId7"/>
    <sheet name="Apr 1" sheetId="5" r:id="rId8"/>
    <sheet name="Apr 2" sheetId="6" r:id="rId9"/>
    <sheet name="Apr 3" sheetId="7" r:id="rId10"/>
  </sheets>
  <definedNames>
    <definedName name="_">#REF!</definedName>
    <definedName name="_xlnm._FilterDatabase" localSheetId="2" hidden="1">'Non-compliance (Filtered)'!$B$1:$O$54</definedName>
    <definedName name="bacalama_gmai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0" i="10" l="1"/>
  <c r="L50" i="10"/>
  <c r="K50" i="10"/>
  <c r="J50" i="10"/>
  <c r="I50" i="10"/>
  <c r="H50" i="10"/>
  <c r="G50" i="10"/>
  <c r="M49" i="10"/>
  <c r="L49" i="10"/>
  <c r="K49" i="10"/>
  <c r="J49" i="10"/>
  <c r="I49" i="10"/>
  <c r="H49" i="10"/>
  <c r="G49" i="10"/>
  <c r="M48" i="10"/>
  <c r="L48" i="10"/>
  <c r="K48" i="10"/>
  <c r="J48" i="10"/>
  <c r="I48" i="10"/>
  <c r="H48" i="10"/>
  <c r="G48" i="10"/>
  <c r="M47" i="10"/>
  <c r="L47" i="10"/>
  <c r="K47" i="10"/>
  <c r="J47" i="10"/>
  <c r="I47" i="10"/>
  <c r="H47" i="10"/>
  <c r="G47" i="10"/>
  <c r="M46" i="10"/>
  <c r="L46" i="10"/>
  <c r="K46" i="10"/>
  <c r="J46" i="10"/>
  <c r="I46" i="10"/>
  <c r="H46" i="10"/>
  <c r="G46" i="10"/>
  <c r="M45" i="10"/>
  <c r="L45" i="10"/>
  <c r="K45" i="10"/>
  <c r="J45" i="10"/>
  <c r="I45" i="10"/>
  <c r="H45" i="10"/>
  <c r="G45" i="10"/>
  <c r="M44" i="10"/>
  <c r="L44" i="10"/>
  <c r="K44" i="10"/>
  <c r="J44" i="10"/>
  <c r="I44" i="10"/>
  <c r="H44" i="10"/>
  <c r="G44" i="10"/>
  <c r="M43" i="10"/>
  <c r="L43" i="10"/>
  <c r="K43" i="10"/>
  <c r="J43" i="10"/>
  <c r="I43" i="10"/>
  <c r="H43" i="10"/>
  <c r="G43" i="10"/>
  <c r="O43" i="10" s="1"/>
  <c r="M42" i="10"/>
  <c r="L42" i="10"/>
  <c r="K42" i="10"/>
  <c r="J42" i="10"/>
  <c r="I42" i="10"/>
  <c r="H42" i="10"/>
  <c r="G42" i="10"/>
  <c r="M41" i="10"/>
  <c r="L41" i="10"/>
  <c r="K41" i="10"/>
  <c r="J41" i="10"/>
  <c r="I41" i="10"/>
  <c r="H41" i="10"/>
  <c r="G41" i="10"/>
  <c r="M40" i="10"/>
  <c r="L40" i="10"/>
  <c r="K40" i="10"/>
  <c r="J40" i="10"/>
  <c r="I40" i="10"/>
  <c r="H40" i="10"/>
  <c r="G40" i="10"/>
  <c r="M39" i="10"/>
  <c r="L39" i="10"/>
  <c r="K39" i="10"/>
  <c r="J39" i="10"/>
  <c r="I39" i="10"/>
  <c r="H39" i="10"/>
  <c r="G39" i="10"/>
  <c r="O39" i="10" s="1"/>
  <c r="M38" i="10"/>
  <c r="L38" i="10"/>
  <c r="K38" i="10"/>
  <c r="J38" i="10"/>
  <c r="I38" i="10"/>
  <c r="H38" i="10"/>
  <c r="G38" i="10"/>
  <c r="M37" i="10"/>
  <c r="L37" i="10"/>
  <c r="K37" i="10"/>
  <c r="J37" i="10"/>
  <c r="I37" i="10"/>
  <c r="H37" i="10"/>
  <c r="G37" i="10"/>
  <c r="M36" i="10"/>
  <c r="L36" i="10"/>
  <c r="K36" i="10"/>
  <c r="J36" i="10"/>
  <c r="I36" i="10"/>
  <c r="H36" i="10"/>
  <c r="G36" i="10"/>
  <c r="M35" i="10"/>
  <c r="L35" i="10"/>
  <c r="K35" i="10"/>
  <c r="J35" i="10"/>
  <c r="I35" i="10"/>
  <c r="H35" i="10"/>
  <c r="G35" i="10"/>
  <c r="O35" i="10" s="1"/>
  <c r="M34" i="10"/>
  <c r="L34" i="10"/>
  <c r="K34" i="10"/>
  <c r="J34" i="10"/>
  <c r="I34" i="10"/>
  <c r="H34" i="10"/>
  <c r="G34" i="10"/>
  <c r="M33" i="10"/>
  <c r="L33" i="10"/>
  <c r="K33" i="10"/>
  <c r="J33" i="10"/>
  <c r="I33" i="10"/>
  <c r="H33" i="10"/>
  <c r="G33" i="10"/>
  <c r="M32" i="10"/>
  <c r="L32" i="10"/>
  <c r="K32" i="10"/>
  <c r="J32" i="10"/>
  <c r="I32" i="10"/>
  <c r="H32" i="10"/>
  <c r="G32" i="10"/>
  <c r="M31" i="10"/>
  <c r="L31" i="10"/>
  <c r="K31" i="10"/>
  <c r="J31" i="10"/>
  <c r="I31" i="10"/>
  <c r="H31" i="10"/>
  <c r="G31" i="10"/>
  <c r="O31" i="10" s="1"/>
  <c r="M30" i="10"/>
  <c r="L30" i="10"/>
  <c r="K30" i="10"/>
  <c r="J30" i="10"/>
  <c r="I30" i="10"/>
  <c r="H30" i="10"/>
  <c r="G30" i="10"/>
  <c r="M29" i="10"/>
  <c r="L29" i="10"/>
  <c r="H29" i="10"/>
  <c r="G29" i="10"/>
  <c r="C29" i="10"/>
  <c r="J29" i="10" s="1"/>
  <c r="M28" i="10"/>
  <c r="L28" i="10"/>
  <c r="K28" i="10"/>
  <c r="J28" i="10"/>
  <c r="I28" i="10"/>
  <c r="H28" i="10"/>
  <c r="G28" i="10"/>
  <c r="M27" i="10"/>
  <c r="L27" i="10"/>
  <c r="K27" i="10"/>
  <c r="J27" i="10"/>
  <c r="I27" i="10"/>
  <c r="H27" i="10"/>
  <c r="G27" i="10"/>
  <c r="O27" i="10" s="1"/>
  <c r="M26" i="10"/>
  <c r="L26" i="10"/>
  <c r="K26" i="10"/>
  <c r="J26" i="10"/>
  <c r="I26" i="10"/>
  <c r="H26" i="10"/>
  <c r="G26" i="10"/>
  <c r="O26" i="10" s="1"/>
  <c r="M25" i="10"/>
  <c r="L25" i="10"/>
  <c r="K25" i="10"/>
  <c r="J25" i="10"/>
  <c r="I25" i="10"/>
  <c r="H25" i="10"/>
  <c r="G25" i="10"/>
  <c r="M24" i="10"/>
  <c r="L24" i="10"/>
  <c r="K24" i="10"/>
  <c r="J24" i="10"/>
  <c r="I24" i="10"/>
  <c r="H24" i="10"/>
  <c r="G24" i="10"/>
  <c r="M23" i="10"/>
  <c r="L23" i="10"/>
  <c r="K23" i="10"/>
  <c r="J23" i="10"/>
  <c r="I23" i="10"/>
  <c r="H23" i="10"/>
  <c r="G23" i="10"/>
  <c r="O23" i="10" s="1"/>
  <c r="M22" i="10"/>
  <c r="L22" i="10"/>
  <c r="K22" i="10"/>
  <c r="J22" i="10"/>
  <c r="I22" i="10"/>
  <c r="H22" i="10"/>
  <c r="G22" i="10"/>
  <c r="M21" i="10"/>
  <c r="L21" i="10"/>
  <c r="K21" i="10"/>
  <c r="J21" i="10"/>
  <c r="I21" i="10"/>
  <c r="H21" i="10"/>
  <c r="G21" i="10"/>
  <c r="M20" i="10"/>
  <c r="L20" i="10"/>
  <c r="K20" i="10"/>
  <c r="J20" i="10"/>
  <c r="N20" i="10" s="1"/>
  <c r="I20" i="10"/>
  <c r="H20" i="10"/>
  <c r="G20" i="10"/>
  <c r="M19" i="10"/>
  <c r="L19" i="10"/>
  <c r="K19" i="10"/>
  <c r="J19" i="10"/>
  <c r="I19" i="10"/>
  <c r="H19" i="10"/>
  <c r="G19" i="10"/>
  <c r="M18" i="10"/>
  <c r="L18" i="10"/>
  <c r="K18" i="10"/>
  <c r="J18" i="10"/>
  <c r="I18" i="10"/>
  <c r="H18" i="10"/>
  <c r="O18" i="10" s="1"/>
  <c r="G18" i="10"/>
  <c r="M17" i="10"/>
  <c r="L17" i="10"/>
  <c r="K17" i="10"/>
  <c r="J17" i="10"/>
  <c r="I17" i="10"/>
  <c r="H17" i="10"/>
  <c r="G17" i="10"/>
  <c r="O17" i="10" s="1"/>
  <c r="M16" i="10"/>
  <c r="I16" i="10"/>
  <c r="C16" i="10"/>
  <c r="J16" i="10" s="1"/>
  <c r="M15" i="10"/>
  <c r="L15" i="10"/>
  <c r="H15" i="10"/>
  <c r="G15" i="10"/>
  <c r="C15" i="10"/>
  <c r="J15" i="10" s="1"/>
  <c r="C14" i="10"/>
  <c r="M14" i="10" s="1"/>
  <c r="M13" i="10"/>
  <c r="L13" i="10"/>
  <c r="I13" i="10"/>
  <c r="H13" i="10"/>
  <c r="G13" i="10"/>
  <c r="C13" i="10"/>
  <c r="J13" i="10" s="1"/>
  <c r="M12" i="10"/>
  <c r="J12" i="10"/>
  <c r="I12" i="10"/>
  <c r="C12" i="10"/>
  <c r="M11" i="10"/>
  <c r="L11" i="10"/>
  <c r="H11" i="10"/>
  <c r="G11" i="10"/>
  <c r="C11" i="10"/>
  <c r="J11" i="10" s="1"/>
  <c r="C10" i="10"/>
  <c r="M9" i="10"/>
  <c r="L9" i="10"/>
  <c r="H9" i="10"/>
  <c r="G9" i="10"/>
  <c r="C9" i="10"/>
  <c r="J9" i="10" s="1"/>
  <c r="M8" i="10"/>
  <c r="L8" i="10"/>
  <c r="K8" i="10"/>
  <c r="J8" i="10"/>
  <c r="I8" i="10"/>
  <c r="H8" i="10"/>
  <c r="G8" i="10"/>
  <c r="J7" i="10"/>
  <c r="C7" i="10"/>
  <c r="K7" i="10" s="1"/>
  <c r="C6" i="10"/>
  <c r="K6" i="10" s="1"/>
  <c r="M5" i="10"/>
  <c r="L5" i="10"/>
  <c r="K5" i="10"/>
  <c r="J5" i="10"/>
  <c r="I5" i="10"/>
  <c r="H5" i="10"/>
  <c r="G5" i="10"/>
  <c r="M4" i="10"/>
  <c r="H4" i="10"/>
  <c r="G4" i="10"/>
  <c r="C4" i="10"/>
  <c r="J4" i="10" s="1"/>
  <c r="I3" i="10"/>
  <c r="C3" i="10"/>
  <c r="J3" i="10" s="1"/>
  <c r="M2" i="10"/>
  <c r="L2" i="10"/>
  <c r="K2" i="10"/>
  <c r="J2" i="10"/>
  <c r="I2" i="10"/>
  <c r="H2" i="10"/>
  <c r="G2" i="10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2" i="9"/>
  <c r="M3" i="10" l="1"/>
  <c r="I4" i="10"/>
  <c r="O4" i="10" s="1"/>
  <c r="N5" i="10"/>
  <c r="H6" i="10"/>
  <c r="N8" i="10"/>
  <c r="I9" i="10"/>
  <c r="O9" i="10" s="1"/>
  <c r="I11" i="10"/>
  <c r="N11" i="10" s="1"/>
  <c r="K13" i="10"/>
  <c r="J14" i="10"/>
  <c r="I15" i="10"/>
  <c r="N15" i="10" s="1"/>
  <c r="O19" i="10"/>
  <c r="N21" i="10"/>
  <c r="N24" i="10"/>
  <c r="I29" i="10"/>
  <c r="O29" i="10" s="1"/>
  <c r="N30" i="10"/>
  <c r="N34" i="10"/>
  <c r="N38" i="10"/>
  <c r="N42" i="10"/>
  <c r="N46" i="10"/>
  <c r="N50" i="10"/>
  <c r="K4" i="10"/>
  <c r="I6" i="10"/>
  <c r="K9" i="10"/>
  <c r="K11" i="10"/>
  <c r="O13" i="10"/>
  <c r="K15" i="10"/>
  <c r="N23" i="10"/>
  <c r="N25" i="10"/>
  <c r="N28" i="10"/>
  <c r="K29" i="10"/>
  <c r="M6" i="10"/>
  <c r="L4" i="10"/>
  <c r="L6" i="10"/>
  <c r="O8" i="10"/>
  <c r="O22" i="10"/>
  <c r="N27" i="10"/>
  <c r="N31" i="10"/>
  <c r="N35" i="10"/>
  <c r="O36" i="10"/>
  <c r="N39" i="10"/>
  <c r="N43" i="10"/>
  <c r="O44" i="10"/>
  <c r="N47" i="10"/>
  <c r="L10" i="10"/>
  <c r="H10" i="10"/>
  <c r="K10" i="10"/>
  <c r="G10" i="10"/>
  <c r="N9" i="10"/>
  <c r="I10" i="10"/>
  <c r="L12" i="10"/>
  <c r="H12" i="10"/>
  <c r="K12" i="10"/>
  <c r="G12" i="10"/>
  <c r="N17" i="10"/>
  <c r="O24" i="10"/>
  <c r="O25" i="10"/>
  <c r="O30" i="10"/>
  <c r="O33" i="10"/>
  <c r="N36" i="10"/>
  <c r="O38" i="10"/>
  <c r="O41" i="10"/>
  <c r="N44" i="10"/>
  <c r="O46" i="10"/>
  <c r="O49" i="10"/>
  <c r="O15" i="10"/>
  <c r="O32" i="10"/>
  <c r="O40" i="10"/>
  <c r="O47" i="10"/>
  <c r="O48" i="10"/>
  <c r="O5" i="10"/>
  <c r="O2" i="10"/>
  <c r="M7" i="10"/>
  <c r="M54" i="10" s="1"/>
  <c r="I7" i="10"/>
  <c r="L7" i="10"/>
  <c r="H7" i="10"/>
  <c r="J10" i="10"/>
  <c r="L14" i="10"/>
  <c r="H14" i="10"/>
  <c r="K14" i="10"/>
  <c r="G14" i="10"/>
  <c r="N2" i="10"/>
  <c r="L3" i="10"/>
  <c r="H3" i="10"/>
  <c r="K3" i="10"/>
  <c r="G3" i="10"/>
  <c r="G7" i="10"/>
  <c r="M10" i="10"/>
  <c r="N13" i="10"/>
  <c r="I14" i="10"/>
  <c r="L16" i="10"/>
  <c r="H16" i="10"/>
  <c r="K16" i="10"/>
  <c r="G16" i="10"/>
  <c r="N18" i="10"/>
  <c r="N19" i="10"/>
  <c r="O20" i="10"/>
  <c r="O21" i="10"/>
  <c r="O28" i="10"/>
  <c r="N32" i="10"/>
  <c r="O34" i="10"/>
  <c r="O37" i="10"/>
  <c r="N40" i="10"/>
  <c r="O42" i="10"/>
  <c r="O45" i="10"/>
  <c r="N48" i="10"/>
  <c r="O50" i="10"/>
  <c r="J6" i="10"/>
  <c r="G6" i="10"/>
  <c r="N22" i="10"/>
  <c r="N26" i="10"/>
  <c r="N33" i="10"/>
  <c r="N37" i="10"/>
  <c r="N41" i="10"/>
  <c r="N45" i="10"/>
  <c r="N49" i="10"/>
  <c r="J54" i="10" l="1"/>
  <c r="N4" i="10"/>
  <c r="I54" i="10"/>
  <c r="G54" i="10"/>
  <c r="K54" i="10"/>
  <c r="N29" i="10"/>
  <c r="H54" i="10"/>
  <c r="L54" i="10"/>
  <c r="O11" i="10"/>
  <c r="O7" i="10"/>
  <c r="N7" i="10"/>
  <c r="O14" i="10"/>
  <c r="N14" i="10"/>
  <c r="O12" i="10"/>
  <c r="N12" i="10"/>
  <c r="O16" i="10"/>
  <c r="N16" i="10"/>
  <c r="O3" i="10"/>
  <c r="N3" i="10"/>
  <c r="O10" i="10"/>
  <c r="N10" i="10"/>
  <c r="O6" i="10"/>
  <c r="N6" i="10"/>
  <c r="L2" i="9" l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2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2" i="9"/>
  <c r="N49" i="9"/>
  <c r="N48" i="9"/>
  <c r="N47" i="9"/>
  <c r="N45" i="9"/>
  <c r="N44" i="9"/>
  <c r="N43" i="9"/>
  <c r="N41" i="9"/>
  <c r="N40" i="9"/>
  <c r="N39" i="9"/>
  <c r="N37" i="9"/>
  <c r="N36" i="9"/>
  <c r="N35" i="9"/>
  <c r="N33" i="9"/>
  <c r="N32" i="9"/>
  <c r="N31" i="9"/>
  <c r="C29" i="9"/>
  <c r="N28" i="9"/>
  <c r="N27" i="9"/>
  <c r="N25" i="9"/>
  <c r="N24" i="9"/>
  <c r="N23" i="9"/>
  <c r="N21" i="9"/>
  <c r="N20" i="9"/>
  <c r="N19" i="9"/>
  <c r="N17" i="9"/>
  <c r="C16" i="9"/>
  <c r="C15" i="9"/>
  <c r="C14" i="9"/>
  <c r="C13" i="9"/>
  <c r="C12" i="9"/>
  <c r="C11" i="9"/>
  <c r="C10" i="9"/>
  <c r="C9" i="9"/>
  <c r="N8" i="9"/>
  <c r="C7" i="9"/>
  <c r="C6" i="9"/>
  <c r="N5" i="9"/>
  <c r="C4" i="9"/>
  <c r="C3" i="9"/>
  <c r="N50" i="9" l="1"/>
  <c r="N46" i="9"/>
  <c r="N42" i="9"/>
  <c r="N38" i="9"/>
  <c r="N34" i="9"/>
  <c r="N30" i="9"/>
  <c r="N26" i="9"/>
  <c r="N22" i="9"/>
  <c r="N18" i="9"/>
  <c r="N2" i="9"/>
  <c r="N12" i="9"/>
  <c r="N16" i="9"/>
  <c r="N7" i="9"/>
  <c r="N29" i="9"/>
  <c r="J54" i="9"/>
  <c r="M54" i="9"/>
  <c r="H54" i="9"/>
  <c r="L54" i="9"/>
  <c r="K54" i="9"/>
  <c r="I54" i="9"/>
  <c r="N6" i="9"/>
  <c r="N9" i="9"/>
  <c r="N11" i="9"/>
  <c r="N13" i="9"/>
  <c r="N15" i="9"/>
  <c r="N14" i="9" l="1"/>
  <c r="N3" i="9"/>
  <c r="N4" i="9"/>
  <c r="N10" i="9"/>
  <c r="G54" i="9"/>
</calcChain>
</file>

<file path=xl/sharedStrings.xml><?xml version="1.0" encoding="utf-8"?>
<sst xmlns="http://schemas.openxmlformats.org/spreadsheetml/2006/main" count="4083" uniqueCount="1488">
  <si>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</si>
  <si>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</si>
  <si>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</si>
  <si>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</si>
  <si>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</si>
  <si>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</si>
  <si>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</si>
  <si>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</si>
  <si>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</si>
  <si>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</si>
  <si>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</si>
  <si>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</si>
  <si>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</si>
  <si>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</si>
  <si>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</si>
  <si>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</si>
  <si>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</si>
  <si>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</si>
  <si>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</si>
  <si>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</si>
  <si>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</si>
  <si>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09755565621</t>
  </si>
  <si>
    <t>Input Employee Number</t>
  </si>
  <si>
    <t>Consultant</t>
  </si>
  <si>
    <t>C604</t>
  </si>
  <si>
    <t>Male</t>
  </si>
  <si>
    <t>None of the above</t>
  </si>
  <si>
    <t>No</t>
  </si>
  <si>
    <t>N/A</t>
  </si>
  <si>
    <t>NA</t>
  </si>
  <si>
    <t>Yes</t>
  </si>
  <si>
    <t>+639778990227</t>
  </si>
  <si>
    <t>C812</t>
  </si>
  <si>
    <t>Market (Supermarkets, Local "Palengke and Talipapa")</t>
  </si>
  <si>
    <t>09120018411</t>
  </si>
  <si>
    <t>Input First and Last Name</t>
  </si>
  <si>
    <t>Christian Ray</t>
  </si>
  <si>
    <t>Revilla</t>
  </si>
  <si>
    <t>09064827082</t>
  </si>
  <si>
    <t>Wenceslao</t>
  </si>
  <si>
    <t>Guieb</t>
  </si>
  <si>
    <t>n/a</t>
  </si>
  <si>
    <t>09560912234</t>
  </si>
  <si>
    <t>DELIA</t>
  </si>
  <si>
    <t>BERNARDEZ</t>
  </si>
  <si>
    <t>Female</t>
  </si>
  <si>
    <t>09451065339</t>
  </si>
  <si>
    <t>Employee (Regular/Temporary)</t>
  </si>
  <si>
    <t>C773</t>
  </si>
  <si>
    <t>09182215864</t>
  </si>
  <si>
    <t>C428</t>
  </si>
  <si>
    <t>Yes, refer to previous response</t>
  </si>
  <si>
    <t>Market (Supermarkets, Local "Palengke and Talipapa"), N/A</t>
  </si>
  <si>
    <t>A reza Atala Malls Supermarket</t>
  </si>
  <si>
    <t>09065256809</t>
  </si>
  <si>
    <t>09454938909</t>
  </si>
  <si>
    <t>Maria theresa</t>
  </si>
  <si>
    <t>Tamdang</t>
  </si>
  <si>
    <t>09174529914</t>
  </si>
  <si>
    <t>Aaron</t>
  </si>
  <si>
    <t>Pabines</t>
  </si>
  <si>
    <t>09515305106</t>
  </si>
  <si>
    <t>C801</t>
  </si>
  <si>
    <t>09672143222</t>
  </si>
  <si>
    <t>Leo</t>
  </si>
  <si>
    <t>Sacendoncillo</t>
  </si>
  <si>
    <t>na</t>
  </si>
  <si>
    <t>09176646515</t>
  </si>
  <si>
    <t>C256</t>
  </si>
  <si>
    <t>+639560598750</t>
  </si>
  <si>
    <t>Danilo</t>
  </si>
  <si>
    <t>Lamsen</t>
  </si>
  <si>
    <t>diabetes</t>
  </si>
  <si>
    <t>09368928481</t>
  </si>
  <si>
    <t>EDGARDO</t>
  </si>
  <si>
    <t>MUNDAL</t>
  </si>
  <si>
    <t>09396056793</t>
  </si>
  <si>
    <t>C796</t>
  </si>
  <si>
    <t>09355393185</t>
  </si>
  <si>
    <t>Reynaldo</t>
  </si>
  <si>
    <t>Payot</t>
  </si>
  <si>
    <t>09176399084</t>
  </si>
  <si>
    <t>09460335270</t>
  </si>
  <si>
    <t>C811</t>
  </si>
  <si>
    <t>C767</t>
  </si>
  <si>
    <t>09391541277</t>
  </si>
  <si>
    <t>09294917480</t>
  </si>
  <si>
    <t>lyle</t>
  </si>
  <si>
    <t>sarmiento</t>
  </si>
  <si>
    <t>09124797593</t>
  </si>
  <si>
    <t>peter</t>
  </si>
  <si>
    <t>andos</t>
  </si>
  <si>
    <t>09958545138</t>
  </si>
  <si>
    <t>C797</t>
  </si>
  <si>
    <t>09287101354</t>
  </si>
  <si>
    <t>Christopher</t>
  </si>
  <si>
    <t>Cartera</t>
  </si>
  <si>
    <t>Assigned in Davao City</t>
  </si>
  <si>
    <t>09260622285</t>
  </si>
  <si>
    <t>Sarah</t>
  </si>
  <si>
    <t>Calipes</t>
  </si>
  <si>
    <t>09261107442</t>
  </si>
  <si>
    <t>C774</t>
  </si>
  <si>
    <t>+9282001759</t>
  </si>
  <si>
    <t>Wako</t>
  </si>
  <si>
    <t>Noto</t>
  </si>
  <si>
    <t>09922410702</t>
  </si>
  <si>
    <t>C432</t>
  </si>
  <si>
    <t>09273685100</t>
  </si>
  <si>
    <t>Jeremy</t>
  </si>
  <si>
    <t>Lopez</t>
  </si>
  <si>
    <t>NlA</t>
  </si>
  <si>
    <t>Maria Theresa</t>
  </si>
  <si>
    <t>Tamfang</t>
  </si>
  <si>
    <t>South and North Portal Tunnel Sites</t>
  </si>
  <si>
    <t>N/Aa</t>
  </si>
  <si>
    <t>N/a</t>
  </si>
  <si>
    <t>Project site</t>
  </si>
  <si>
    <t>09284548673</t>
  </si>
  <si>
    <t>C710</t>
  </si>
  <si>
    <t>B/A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</si>
  <si>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</si>
  <si>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</si>
  <si>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</si>
  <si>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</si>
  <si>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00176399084</t>
  </si>
  <si>
    <t>Yes, I am fully vaccinated</t>
  </si>
  <si>
    <t>Sinovac</t>
  </si>
  <si>
    <t>Na</t>
  </si>
  <si>
    <t>Yes, I have my booster shot</t>
  </si>
  <si>
    <t>Moderna</t>
  </si>
  <si>
    <t>08182215864</t>
  </si>
  <si>
    <t>North Portal Tunnel Site- OCC BLDG</t>
  </si>
  <si>
    <t>AstraZeneca</t>
  </si>
  <si>
    <t>Lyle</t>
  </si>
  <si>
    <t>Sarmiento</t>
  </si>
  <si>
    <t>Pfizer-BioNTech</t>
  </si>
  <si>
    <t>Skip</t>
  </si>
  <si>
    <t>Pfizer</t>
  </si>
  <si>
    <t>dibetes</t>
  </si>
  <si>
    <t>Oxford-AstraZeneca</t>
  </si>
  <si>
    <t>MariaTheresa</t>
  </si>
  <si>
    <t>Beta Spring Fabrication Warehouse, Bangkal, Talomo, Davao City</t>
  </si>
  <si>
    <t>0928548673</t>
  </si>
  <si>
    <t>Calipea</t>
  </si>
  <si>
    <t>Lopez!</t>
  </si>
  <si>
    <t>OFFICE / JOBSITE</t>
  </si>
  <si>
    <t>North and South Portal Tunnel Site</t>
  </si>
  <si>
    <t>Neighbourhood Basketball courts</t>
  </si>
  <si>
    <t>Beta Spring Plant &amp; SUTJV OFFICE</t>
  </si>
  <si>
    <t>09989890063</t>
  </si>
  <si>
    <t>C508</t>
  </si>
  <si>
    <t>Napoleon</t>
  </si>
  <si>
    <t>Dela Cruz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</si>
  <si>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</si>
  <si>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</si>
  <si>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</si>
  <si>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</si>
  <si>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</si>
  <si>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</si>
  <si>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</si>
  <si>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</si>
  <si>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</si>
  <si>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</si>
  <si>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</si>
  <si>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</si>
  <si>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</si>
  <si>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</si>
  <si>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</si>
  <si>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</si>
  <si>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</si>
  <si>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</si>
  <si>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</si>
  <si>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</si>
  <si>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</si>
  <si>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</si>
  <si>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</si>
  <si>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</si>
  <si>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</si>
  <si>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</si>
  <si>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</si>
  <si>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</si>
  <si>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</si>
  <si>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</si>
  <si>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</si>
  <si>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</si>
  <si>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</si>
  <si>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</si>
  <si>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</si>
  <si>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</si>
  <si>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</si>
  <si>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</si>
  <si>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</si>
  <si>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</si>
  <si>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</si>
  <si>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</si>
  <si>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</si>
  <si>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</si>
  <si>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</si>
  <si>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</si>
  <si>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</si>
  <si>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</si>
  <si>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</si>
  <si>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</si>
  <si>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</si>
  <si>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</si>
  <si>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</si>
  <si>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</si>
  <si>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</si>
  <si>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</si>
  <si>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</si>
  <si>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</si>
  <si>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</si>
  <si>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</si>
  <si>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</si>
  <si>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</si>
  <si>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</si>
  <si>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</si>
  <si>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</si>
  <si>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</si>
  <si>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</si>
  <si>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</si>
  <si>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</si>
  <si>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</si>
  <si>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</si>
  <si>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</si>
  <si>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</si>
  <si>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</si>
  <si>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</si>
  <si>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</si>
  <si>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</si>
  <si>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</si>
  <si>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</si>
  <si>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</si>
  <si>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</si>
  <si>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</si>
  <si>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</si>
  <si>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</si>
  <si>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</si>
  <si>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</si>
  <si>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</si>
  <si>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</si>
  <si>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</si>
  <si>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</si>
  <si>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</si>
  <si>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</si>
  <si>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</si>
  <si>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</si>
  <si>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</si>
  <si>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</si>
  <si>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</si>
  <si>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</si>
  <si>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</si>
  <si>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</si>
  <si>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</si>
  <si>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</si>
  <si>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</si>
  <si>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</si>
  <si>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</si>
  <si>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</si>
  <si>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</si>
  <si>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</si>
  <si>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</si>
  <si>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</si>
  <si>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</si>
  <si>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</si>
  <si>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</si>
  <si>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</si>
  <si>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</si>
  <si>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</si>
  <si>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</si>
  <si>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</si>
  <si>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</si>
  <si>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</si>
  <si>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</si>
  <si>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</si>
  <si>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</si>
  <si>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</si>
  <si>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</si>
  <si>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</si>
  <si>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</si>
  <si>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</si>
  <si>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</si>
  <si>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</si>
  <si>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</si>
  <si>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</si>
  <si>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</si>
  <si>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</si>
  <si>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</si>
  <si>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</si>
  <si>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</si>
  <si>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</si>
  <si>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</si>
  <si>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</si>
  <si>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</si>
  <si>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</si>
  <si>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</si>
  <si>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</si>
  <si>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</si>
  <si>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</si>
  <si>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</si>
  <si>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</si>
  <si>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</si>
  <si>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</si>
  <si>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</si>
  <si>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</si>
  <si>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</si>
  <si>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</si>
  <si>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</si>
  <si>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</si>
  <si>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</si>
  <si>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</si>
  <si>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</si>
  <si>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</si>
  <si>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</si>
  <si>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</si>
  <si>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</si>
  <si>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</si>
  <si>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</si>
  <si>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</si>
  <si>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</si>
  <si>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</si>
  <si>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</si>
  <si>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</si>
  <si>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</si>
  <si>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</si>
  <si>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</si>
  <si>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</si>
  <si>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</si>
  <si>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</si>
  <si>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</si>
  <si>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</si>
  <si>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</si>
  <si>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</si>
  <si>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</si>
  <si>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</si>
  <si>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</si>
  <si>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</si>
  <si>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</si>
  <si>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</si>
  <si>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</si>
  <si>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</si>
  <si>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</si>
  <si>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</si>
  <si>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</si>
  <si>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</si>
  <si>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</si>
  <si>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</si>
  <si>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</si>
  <si>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</si>
  <si>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</si>
  <si>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</si>
  <si>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</si>
  <si>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</si>
  <si>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</si>
  <si>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</si>
  <si>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</si>
  <si>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</si>
  <si>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</si>
  <si>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</si>
  <si>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</si>
  <si>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</si>
  <si>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</si>
  <si>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</si>
  <si>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</si>
  <si>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</si>
  <si>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</si>
  <si>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</si>
  <si>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</si>
  <si>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</si>
  <si>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</si>
  <si>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</si>
  <si>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</si>
  <si>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</si>
  <si>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</si>
  <si>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</si>
  <si>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</si>
  <si>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</si>
  <si>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</si>
  <si>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</si>
  <si>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</si>
  <si>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</si>
  <si>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</si>
  <si>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</si>
  <si>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</si>
  <si>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</si>
  <si>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</si>
  <si>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</si>
  <si>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</si>
  <si>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</si>
  <si>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</si>
  <si>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</si>
  <si>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</si>
  <si>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</si>
  <si>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</si>
  <si>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</si>
  <si>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</si>
  <si>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</si>
  <si>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</si>
  <si>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</si>
  <si>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</si>
  <si>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</si>
  <si>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</si>
  <si>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</si>
  <si>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</si>
  <si>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</si>
  <si>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</si>
  <si>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</si>
  <si>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</si>
  <si>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</si>
  <si>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</si>
  <si>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</si>
  <si>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</si>
  <si>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</si>
  <si>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</si>
  <si>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</si>
  <si>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</si>
  <si>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</si>
  <si>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</si>
  <si>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</si>
  <si>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</si>
  <si>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</si>
  <si>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</si>
  <si>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</si>
  <si>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</si>
  <si>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</si>
  <si>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</si>
  <si>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</si>
  <si>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</si>
  <si>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</si>
  <si>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</si>
  <si>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</si>
  <si>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</si>
  <si>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</si>
  <si>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</si>
  <si>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</si>
  <si>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</si>
  <si>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</si>
  <si>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</si>
  <si>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</si>
  <si>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</si>
  <si>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</si>
  <si>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</si>
  <si>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</si>
  <si>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</si>
  <si>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</si>
  <si>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</si>
  <si>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</si>
  <si>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</si>
  <si>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</si>
  <si>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</si>
  <si>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</si>
  <si>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</si>
  <si>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</si>
  <si>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</si>
  <si>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</si>
  <si>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</si>
  <si>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</si>
  <si>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</si>
  <si>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</si>
  <si>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</si>
  <si>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</si>
  <si>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</si>
  <si>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</si>
  <si>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</si>
  <si>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</si>
  <si>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</si>
  <si>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</si>
  <si>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</si>
  <si>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</si>
  <si>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</si>
  <si>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</si>
  <si>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</si>
  <si>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</si>
  <si>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</si>
  <si>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</si>
  <si>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</si>
  <si>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</si>
  <si>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</si>
  <si>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</si>
  <si>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</si>
  <si>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</si>
  <si>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</si>
  <si>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</si>
  <si>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</si>
  <si>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</si>
  <si>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</si>
  <si>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</si>
  <si>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</si>
  <si>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</si>
  <si>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</si>
  <si>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</si>
  <si>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</si>
  <si>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</si>
  <si>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</si>
  <si>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</si>
  <si>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</si>
  <si>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</si>
  <si>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</si>
  <si>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</si>
  <si>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</si>
  <si>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</si>
  <si>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</si>
  <si>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</si>
  <si>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</si>
  <si>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</si>
  <si>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</si>
  <si>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</si>
  <si>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</si>
  <si>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</si>
  <si>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</si>
  <si>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</si>
  <si>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</si>
  <si>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</si>
  <si>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</si>
  <si>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</si>
  <si>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</si>
  <si>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</si>
  <si>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</si>
  <si>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</si>
  <si>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</si>
  <si>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</si>
  <si>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</si>
  <si>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</si>
  <si>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</si>
  <si>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</si>
  <si>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</si>
  <si>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</si>
  <si>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</si>
  <si>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</si>
  <si>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</si>
  <si>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</si>
  <si>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</si>
  <si>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</si>
  <si>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</si>
  <si>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</si>
  <si>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</si>
  <si>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</si>
  <si>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</si>
  <si>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</si>
  <si>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</si>
  <si>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</si>
  <si>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</si>
  <si>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</si>
  <si>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</si>
  <si>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</si>
  <si>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</si>
  <si>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</si>
  <si>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</si>
  <si>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</si>
  <si>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</si>
  <si>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</si>
  <si>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</si>
  <si>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</si>
  <si>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</si>
  <si>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</si>
  <si>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</si>
  <si>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</si>
  <si>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</si>
  <si>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</si>
  <si>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</si>
  <si>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</si>
  <si>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</si>
  <si>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</si>
  <si>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</si>
  <si>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</si>
  <si>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</si>
  <si>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</si>
  <si>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</si>
  <si>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</si>
  <si>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</si>
  <si>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</si>
  <si>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</si>
  <si>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</si>
  <si>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</si>
  <si>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</si>
  <si>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</si>
  <si>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</si>
  <si>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</si>
  <si>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</si>
  <si>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</si>
  <si>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</si>
  <si>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</si>
  <si>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</si>
  <si>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</si>
  <si>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</si>
  <si>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</si>
  <si>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</si>
  <si>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</si>
  <si>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</si>
  <si>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</si>
  <si>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</si>
  <si>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</si>
  <si>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</si>
  <si>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</si>
  <si>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</si>
  <si>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</si>
  <si>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</si>
  <si>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</si>
  <si>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</si>
  <si>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</si>
  <si>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</si>
  <si>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</si>
  <si>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</si>
  <si>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</si>
  <si>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</si>
  <si>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</si>
  <si>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</si>
  <si>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</si>
  <si>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</si>
  <si>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</si>
  <si>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</si>
  <si>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</si>
  <si>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</si>
  <si>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</si>
  <si>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</si>
  <si>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</si>
  <si>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</si>
  <si>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</si>
  <si>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</si>
  <si>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</si>
  <si>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</si>
  <si>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</si>
  <si>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</si>
  <si>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</si>
  <si>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</si>
  <si>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</si>
  <si>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</si>
  <si>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</si>
  <si>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</si>
  <si>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</si>
  <si>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</si>
  <si>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</si>
  <si>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</si>
  <si>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</si>
  <si>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</si>
  <si>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</si>
  <si>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</si>
  <si>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</si>
  <si>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</si>
  <si>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</si>
  <si>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</si>
  <si>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</si>
  <si>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</si>
  <si>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</si>
  <si>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</si>
  <si>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</si>
  <si>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</si>
  <si>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</si>
  <si>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</si>
  <si>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</si>
  <si>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</si>
  <si>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</si>
  <si>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</si>
  <si>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</si>
  <si>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</si>
  <si>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</si>
  <si>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</si>
  <si>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</si>
  <si>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</si>
  <si>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</si>
  <si>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</si>
  <si>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</si>
  <si>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</si>
  <si>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</si>
  <si>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</si>
  <si>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</si>
  <si>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</si>
  <si>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</si>
  <si>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</si>
  <si>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</si>
  <si>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</si>
  <si>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</si>
  <si>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</si>
  <si>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</si>
  <si>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</si>
  <si>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</si>
  <si>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</si>
  <si>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</si>
  <si>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</si>
  <si>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</si>
  <si>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</si>
  <si>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</si>
  <si>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</si>
  <si>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</si>
  <si>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</si>
  <si>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</si>
  <si>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</si>
  <si>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</si>
  <si>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</si>
  <si>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</si>
  <si>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</si>
  <si>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</si>
  <si>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</si>
  <si>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</si>
  <si>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</si>
  <si>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</si>
  <si>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</si>
  <si>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</si>
  <si>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</si>
  <si>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</si>
  <si>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</si>
  <si>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</si>
  <si>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</si>
  <si>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</si>
  <si>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</si>
  <si>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</si>
  <si>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</si>
  <si>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</si>
  <si>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</si>
  <si>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</si>
  <si>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</si>
  <si>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</si>
  <si>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</si>
  <si>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</si>
  <si>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</si>
  <si>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</si>
  <si>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</si>
  <si>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</si>
  <si>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</si>
  <si>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</si>
  <si>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</si>
  <si>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</si>
  <si>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</si>
  <si>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</si>
  <si>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</si>
  <si>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</si>
  <si>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</si>
  <si>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</si>
  <si>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</si>
  <si>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</si>
  <si>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</si>
  <si>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</si>
  <si>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</si>
  <si>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</si>
  <si>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</si>
  <si>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</si>
  <si>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</si>
  <si>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</si>
  <si>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</si>
  <si>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</si>
  <si>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</si>
  <si>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</si>
  <si>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</si>
  <si>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</si>
  <si>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</si>
  <si>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</si>
  <si>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</si>
  <si>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</si>
  <si>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</si>
  <si>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</si>
  <si>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</si>
  <si>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</si>
  <si>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</si>
  <si>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</si>
  <si>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</si>
  <si>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</si>
  <si>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</si>
  <si>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</si>
  <si>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</si>
  <si>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</si>
  <si>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</si>
  <si>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</si>
  <si>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</si>
  <si>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</si>
  <si>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</si>
  <si>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</si>
  <si>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</si>
  <si>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</si>
  <si>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</si>
  <si>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</si>
  <si>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</si>
  <si>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</si>
  <si>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</si>
  <si>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</si>
  <si>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</si>
  <si>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</si>
  <si>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</si>
  <si>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</si>
  <si>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</si>
  <si>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</si>
  <si>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</si>
  <si>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</si>
  <si>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</si>
  <si>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</si>
  <si>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</si>
  <si>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</si>
  <si>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</si>
  <si>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</si>
  <si>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</si>
  <si>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</si>
  <si>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</si>
  <si>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</si>
  <si>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</si>
  <si>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</si>
  <si>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</si>
  <si>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</si>
  <si>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</si>
  <si>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</si>
  <si>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</si>
  <si>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</si>
  <si>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</si>
  <si>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</si>
  <si>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</si>
  <si>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</si>
  <si>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</si>
  <si>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</si>
  <si>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</si>
  <si>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</si>
  <si>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</si>
  <si>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</si>
  <si>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</si>
  <si>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</si>
  <si>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</si>
  <si>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</si>
  <si>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</si>
  <si>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</si>
  <si>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</si>
  <si>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</si>
  <si>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</si>
  <si>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</si>
  <si>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</si>
  <si>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</si>
  <si>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</si>
  <si>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</si>
  <si>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</si>
  <si>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</si>
  <si>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</si>
  <si>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</si>
  <si>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</si>
  <si>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</si>
  <si>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</si>
  <si>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</si>
  <si>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</si>
  <si>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</si>
  <si>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</si>
  <si>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</si>
  <si>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</si>
  <si>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</si>
  <si>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</si>
  <si>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</si>
  <si>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</si>
  <si>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</si>
  <si>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</si>
  <si>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</si>
  <si>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</si>
  <si>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</si>
  <si>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</si>
  <si>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</si>
  <si>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</si>
  <si>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</si>
  <si>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</si>
  <si>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</si>
  <si>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</si>
  <si>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</si>
  <si>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</si>
  <si>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</si>
  <si>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</si>
  <si>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</si>
  <si>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</si>
  <si>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</si>
  <si>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</si>
  <si>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</si>
  <si>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</si>
  <si>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</si>
  <si>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</si>
  <si>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</si>
  <si>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</si>
  <si>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</si>
  <si>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</si>
  <si>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</si>
  <si>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</si>
  <si>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</si>
  <si>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</si>
  <si>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</si>
  <si>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</si>
  <si>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</si>
  <si>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</si>
  <si>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</si>
  <si>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</si>
  <si>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</si>
  <si>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</si>
  <si>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</si>
  <si>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</si>
  <si>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</si>
  <si>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</si>
  <si>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</si>
  <si>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</si>
  <si>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</si>
  <si>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</si>
  <si>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</si>
  <si>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</si>
  <si>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</si>
  <si>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</si>
  <si>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</si>
  <si>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</si>
  <si>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</si>
  <si>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</si>
  <si>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</si>
  <si>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</si>
  <si>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</si>
  <si>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</si>
  <si>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</si>
  <si>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</si>
  <si>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</si>
  <si>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</si>
  <si>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</si>
  <si>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</si>
  <si>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</si>
  <si>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</si>
  <si>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</si>
  <si>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</si>
  <si>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</si>
  <si>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</si>
  <si>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</si>
  <si>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</si>
  <si>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</si>
  <si>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</si>
  <si>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</si>
  <si>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</si>
  <si>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</si>
  <si>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</si>
  <si>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</si>
  <si>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</si>
  <si>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</si>
  <si>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</si>
  <si>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</si>
  <si>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</si>
  <si>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</si>
  <si>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</si>
  <si>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</si>
  <si>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</si>
  <si>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</si>
  <si>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</si>
  <si>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</si>
  <si>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</si>
  <si>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</si>
  <si>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</si>
  <si>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</si>
  <si>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</si>
  <si>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</si>
  <si>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</si>
  <si>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</si>
  <si>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</si>
  <si>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</si>
  <si>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</si>
  <si>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</si>
  <si>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</si>
  <si>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</si>
  <si>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</si>
  <si>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</si>
  <si>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</si>
  <si>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</si>
  <si>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</si>
  <si>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</si>
  <si>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</si>
  <si>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</si>
  <si>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</si>
  <si>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</si>
  <si>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</si>
  <si>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</si>
  <si>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</si>
  <si>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</si>
  <si>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</si>
  <si>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</si>
  <si>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</si>
  <si>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</si>
  <si>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</si>
  <si>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</si>
  <si>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</si>
  <si>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</si>
  <si>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</si>
  <si>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</si>
  <si>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</si>
  <si>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</si>
  <si>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</si>
  <si>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</si>
  <si>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</si>
  <si>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</si>
  <si>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</si>
  <si>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</si>
  <si>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</si>
  <si>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</si>
  <si>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</si>
  <si>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</si>
  <si>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</si>
  <si>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</si>
  <si>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</si>
  <si>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</si>
  <si>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</si>
  <si>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</si>
  <si>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</si>
  <si>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</si>
  <si>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</si>
  <si>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</si>
  <si>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</si>
  <si>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</si>
  <si>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</si>
  <si>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</si>
  <si>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</si>
  <si>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</si>
  <si>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</si>
  <si>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</si>
  <si>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</si>
  <si>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</si>
  <si>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</si>
  <si>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</si>
  <si>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</si>
  <si>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</si>
  <si>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</si>
  <si>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</si>
  <si>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</si>
  <si>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</si>
  <si>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</si>
  <si>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</si>
  <si>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</si>
  <si>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</si>
  <si>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</si>
  <si>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</si>
  <si>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</si>
  <si>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</si>
  <si>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</si>
  <si>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</si>
  <si>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</si>
  <si>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</si>
  <si>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</si>
  <si>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</si>
  <si>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</si>
  <si>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</si>
  <si>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</si>
  <si>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</si>
  <si>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</si>
  <si>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</si>
  <si>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</si>
  <si>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</si>
  <si>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</si>
  <si>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</si>
  <si>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</si>
  <si>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</si>
  <si>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</si>
  <si>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</si>
  <si>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</si>
  <si>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</si>
  <si>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</si>
  <si>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</si>
  <si>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</si>
  <si>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</si>
  <si>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</si>
  <si>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</si>
  <si>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</si>
  <si>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</si>
  <si>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</si>
  <si>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</si>
  <si>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</si>
  <si>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</si>
  <si>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</si>
  <si>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</si>
  <si>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</si>
  <si>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</si>
  <si>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</si>
  <si>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</si>
  <si>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</si>
  <si>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</si>
  <si>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</si>
  <si>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</si>
  <si>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</si>
  <si>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</si>
  <si>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</si>
  <si>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</si>
  <si>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</si>
  <si>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</si>
  <si>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</si>
  <si>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</si>
  <si>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</si>
  <si>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</si>
  <si>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</si>
  <si>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</si>
  <si>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</si>
  <si>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</si>
  <si>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</si>
  <si>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</si>
  <si>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</si>
  <si>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</si>
  <si>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</si>
  <si>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</si>
  <si>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</si>
  <si>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</si>
  <si>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</si>
  <si>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</si>
  <si>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</si>
  <si>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</si>
  <si>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</si>
  <si>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</si>
  <si>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</si>
  <si>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</si>
  <si>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</si>
  <si>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</si>
  <si>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</si>
  <si>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</si>
  <si>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</si>
  <si>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</si>
  <si>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</si>
  <si>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</si>
  <si>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</si>
  <si>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</si>
  <si>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</si>
  <si>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</si>
  <si>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</si>
  <si>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</si>
  <si>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</si>
  <si>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</si>
  <si>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</si>
  <si>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</si>
  <si>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</si>
  <si>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</si>
  <si>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</si>
  <si>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</si>
  <si>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</si>
  <si>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</si>
  <si>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</si>
  <si>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</si>
  <si>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</si>
  <si>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</si>
  <si>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</si>
  <si>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</si>
  <si>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</si>
  <si>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</si>
  <si>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</si>
  <si>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</si>
  <si>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</si>
  <si>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</si>
  <si>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</si>
  <si>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</si>
  <si>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</si>
  <si>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</si>
  <si>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</si>
  <si>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</si>
  <si>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</si>
  <si>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</si>
  <si>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</si>
  <si>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</si>
  <si>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</si>
  <si>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</si>
  <si>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</si>
  <si>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</si>
  <si>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</si>
  <si>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</si>
  <si>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</si>
  <si>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</si>
  <si>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</si>
  <si>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</si>
  <si>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</si>
  <si>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</si>
  <si>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</si>
  <si>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</si>
  <si>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</si>
  <si>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</si>
  <si>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</si>
  <si>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</si>
  <si>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</si>
  <si>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</si>
  <si>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</si>
  <si>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</si>
  <si>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</si>
  <si>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</si>
  <si>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</si>
  <si>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</si>
  <si>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</si>
  <si>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</si>
  <si>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</si>
  <si>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</si>
  <si>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</si>
  <si>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</si>
  <si>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</si>
  <si>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</si>
  <si>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</si>
  <si>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</si>
  <si>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</si>
  <si>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</si>
  <si>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</si>
  <si>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</si>
  <si>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</si>
  <si>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</si>
  <si>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</si>
  <si>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</si>
  <si>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</si>
  <si>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</si>
  <si>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</si>
  <si>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</si>
  <si>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</si>
  <si>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</si>
  <si>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</si>
  <si>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</si>
  <si>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</si>
  <si>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</si>
  <si>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</si>
  <si>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</si>
  <si>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</si>
  <si>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</si>
  <si>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</si>
  <si>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</si>
  <si>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</si>
  <si>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</si>
  <si>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</si>
  <si>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</si>
  <si>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</si>
  <si>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</si>
  <si>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</si>
  <si>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</si>
  <si>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</si>
  <si>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</si>
  <si>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</si>
  <si>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</si>
  <si>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</si>
  <si>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</si>
  <si>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</si>
  <si>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</si>
  <si>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</si>
  <si>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</si>
  <si>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</si>
  <si>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</si>
  <si>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</si>
  <si>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</si>
  <si>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</si>
  <si>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</si>
  <si>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</si>
  <si>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</si>
  <si>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</si>
  <si>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</si>
  <si>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</si>
  <si>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</si>
  <si>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</si>
  <si>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</si>
  <si>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</si>
  <si>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</si>
  <si>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</si>
  <si>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</si>
  <si>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</si>
  <si>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</si>
  <si>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</si>
  <si>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</si>
  <si>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</si>
  <si>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</si>
  <si>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</si>
  <si>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</si>
  <si>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</si>
  <si>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</si>
  <si>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</si>
  <si>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</si>
  <si>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</si>
  <si>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</si>
  <si>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</si>
  <si>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</si>
  <si>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</si>
  <si>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</si>
  <si>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</si>
  <si>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</si>
  <si>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</si>
  <si>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</si>
  <si>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</si>
  <si>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</si>
  <si>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</si>
  <si>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</si>
  <si>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</si>
  <si>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</si>
  <si>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</si>
  <si>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</si>
  <si>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</si>
  <si>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</si>
  <si>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</si>
  <si>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</si>
  <si>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</si>
  <si>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</si>
  <si>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</si>
  <si>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</si>
  <si>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</si>
  <si>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</si>
  <si>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</si>
  <si>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</si>
  <si>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</si>
  <si>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</si>
  <si>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</si>
  <si>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</si>
  <si>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</si>
  <si>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</si>
  <si>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</si>
  <si>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</si>
  <si>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</si>
  <si>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</si>
  <si>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</si>
  <si>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</si>
  <si>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</si>
  <si>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</si>
  <si>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</si>
  <si>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</si>
  <si>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</si>
  <si>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</si>
  <si>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</si>
  <si>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</si>
  <si>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</si>
  <si>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</si>
  <si>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</si>
  <si>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</si>
  <si>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</si>
  <si>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</si>
  <si>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</si>
  <si>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</si>
  <si>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</si>
  <si>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</si>
  <si>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</si>
  <si>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</si>
  <si>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</si>
  <si>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</si>
  <si>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</si>
  <si>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</si>
  <si>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</si>
  <si>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</si>
  <si>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</si>
  <si>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</si>
  <si>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</si>
  <si>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</si>
  <si>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</si>
  <si>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</si>
  <si>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</si>
  <si>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</si>
  <si>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</si>
  <si>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</si>
  <si>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</si>
  <si>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</si>
  <si>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</si>
  <si>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</si>
  <si>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</si>
  <si>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</si>
  <si>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</si>
  <si>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</si>
  <si>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</si>
  <si>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</si>
  <si>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</si>
  <si>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</si>
  <si>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</si>
  <si>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</si>
  <si>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</si>
  <si>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</si>
  <si>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</si>
  <si>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</si>
  <si>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</si>
  <si>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</si>
  <si>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</si>
  <si>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</si>
  <si>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</si>
  <si>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</si>
  <si>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</si>
  <si>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</si>
  <si>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</si>
  <si>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</si>
  <si>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</si>
  <si>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</si>
  <si>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</si>
  <si>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</si>
  <si>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</si>
  <si>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</si>
  <si>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</si>
  <si>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</si>
  <si>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</si>
  <si>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</si>
  <si>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</si>
  <si>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</si>
  <si>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</si>
  <si>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</si>
  <si>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</si>
  <si>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</si>
  <si>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</si>
  <si>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</si>
  <si>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</si>
  <si>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</si>
  <si>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</si>
  <si>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</si>
  <si>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</si>
  <si>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</si>
  <si>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</si>
  <si>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</si>
  <si>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</si>
  <si>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</si>
  <si>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</si>
  <si>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</si>
  <si>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</si>
  <si>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</si>
  <si>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</si>
  <si>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</si>
  <si>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</si>
  <si>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</si>
  <si>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</si>
  <si>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</si>
  <si>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</si>
  <si>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</si>
  <si>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</si>
  <si>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</si>
  <si>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</si>
  <si>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</si>
  <si>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</si>
  <si>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</si>
  <si>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</si>
  <si>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</si>
  <si>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</si>
  <si>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</si>
  <si>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</si>
  <si>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</si>
  <si>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</si>
  <si>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</si>
  <si>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</si>
  <si>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PKII</t>
  </si>
  <si>
    <t>Kim</t>
  </si>
  <si>
    <t>Cuerpo</t>
  </si>
  <si>
    <t>mcjmor8@yahoo.com</t>
  </si>
  <si>
    <t>noto@nccnet.co.jp</t>
  </si>
  <si>
    <t>nozue-ys@n-koei.jp</t>
  </si>
  <si>
    <t>Nozue</t>
  </si>
  <si>
    <t>Yasuhiro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</si>
  <si>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</si>
  <si>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</si>
  <si>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</si>
  <si>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</si>
  <si>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</si>
  <si>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</si>
  <si>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</si>
  <si>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</si>
  <si>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</si>
  <si>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</si>
  <si>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</si>
  <si>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</si>
  <si>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Suguta</t>
  </si>
  <si>
    <t>Kozo</t>
  </si>
  <si>
    <t>anniesanjuansd@yahoo.com</t>
  </si>
  <si>
    <t>uemura_hirofumi@ne-con.co.jp</t>
  </si>
  <si>
    <t>Uemura</t>
  </si>
  <si>
    <t>Hirofumi</t>
  </si>
  <si>
    <t>mariatheresa.tamdang@gmail.com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</si>
  <si>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</si>
  <si>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</si>
  <si>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</si>
  <si>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</si>
  <si>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</si>
  <si>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</si>
  <si>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</si>
  <si>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</si>
  <si>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</si>
  <si>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Porcaraye</t>
  </si>
  <si>
    <t>Jo-an</t>
  </si>
  <si>
    <t>macaraeg_jrs63@yahoo.com</t>
  </si>
  <si>
    <t>Macaraeg</t>
  </si>
  <si>
    <t>Jonathan</t>
  </si>
  <si>
    <t>alcardeeden@gmail.com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</si>
  <si>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</si>
  <si>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</si>
  <si>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</si>
  <si>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</si>
  <si>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</si>
  <si>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</si>
  <si>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C800</t>
  </si>
  <si>
    <t>ed_mundal@yahoo.com.ph</t>
  </si>
  <si>
    <t>C805</t>
  </si>
  <si>
    <t>Mundal</t>
  </si>
  <si>
    <t>Edgardo</t>
  </si>
  <si>
    <t xml:space="preserve">edungca10@yahoo.com </t>
  </si>
  <si>
    <t>Ernel</t>
  </si>
  <si>
    <t>kingray345@gmail.com</t>
  </si>
  <si>
    <t>C806</t>
  </si>
  <si>
    <t>rea_227@yahoo.com</t>
  </si>
  <si>
    <t>Aguilar</t>
  </si>
  <si>
    <t>Roger</t>
  </si>
  <si>
    <t>at6045@outlook.jp</t>
  </si>
  <si>
    <t>Tokunaga</t>
  </si>
  <si>
    <t>Zenichi</t>
  </si>
  <si>
    <t>maglangitzhaylz@gmail.com</t>
  </si>
  <si>
    <t>Maglangit</t>
  </si>
  <si>
    <t>Lhyzza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</si>
  <si>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</si>
  <si>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</si>
  <si>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</si>
  <si>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</si>
  <si>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</si>
  <si>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</si>
  <si>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</si>
  <si>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</si>
  <si>
    <t>apryllkaye@gmail.com</t>
  </si>
  <si>
    <t>suzainejoycer@gmail.com</t>
  </si>
  <si>
    <t>melbremana@gmail.com</t>
  </si>
  <si>
    <t>Non-compliance (3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</si>
</sst>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000000"/>
      <name val="Arial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5">
    <xf numFmtId="0" fontId="0" fillId="0" borderId="0"/>
    <xf numFmtId="0" fontId="3" fillId="0" borderId="0"/>
    <xf numFmtId="0" fontId="12" fillId="0" borderId="0"/>
    <xf numFmtId="0" fontId="13" fillId="0" borderId="0" applyNumberFormat="0" applyFill="0" applyBorder="0" applyAlignment="0" applyProtection="0"/>
    <xf numFmtId="0" fontId="14" fillId="0" borderId="0"/>
  </cellStyleXfs>
  <cellXfs count="5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4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 wrapText="1"/>
    </xf>
    <xf numFmtId="0" fontId="3" fillId="0" borderId="0" xfId="1"/>
    <xf numFmtId="0" fontId="5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vertical="top" wrapText="1"/>
    </xf>
    <xf numFmtId="0" fontId="9" fillId="2" borderId="4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10" fillId="0" borderId="0" xfId="1" applyFont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16" fontId="10" fillId="0" borderId="0" xfId="1" applyNumberFormat="1" applyFont="1"/>
    <xf numFmtId="0" fontId="2" fillId="0" borderId="0" xfId="1" applyFont="1"/>
    <xf numFmtId="0" fontId="10" fillId="0" borderId="0" xfId="1" applyFont="1"/>
    <xf numFmtId="0" fontId="10" fillId="0" borderId="0" xfId="1" applyFont="1" applyAlignment="1">
      <alignment horizontal="left" vertical="center"/>
    </xf>
    <xf numFmtId="0" fontId="10" fillId="0" borderId="6" xfId="1" applyFont="1" applyBorder="1"/>
    <xf numFmtId="0" fontId="10" fillId="0" borderId="0" xfId="1" applyFont="1" applyAlignment="1">
      <alignment horizontal="left"/>
    </xf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/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0" borderId="14" xfId="1" applyFont="1" applyBorder="1"/>
    <xf numFmtId="0" fontId="10" fillId="3" borderId="14" xfId="1" applyFont="1" applyFill="1" applyBorder="1" applyAlignment="1">
      <alignment horizontal="left" vertical="center" wrapText="1"/>
    </xf>
    <xf numFmtId="0" fontId="11" fillId="0" borderId="0" xfId="1" applyFont="1"/>
    <xf numFmtId="0" fontId="10" fillId="0" borderId="15" xfId="1" applyFont="1" applyBorder="1" applyAlignment="1">
      <alignment horizontal="center"/>
    </xf>
    <xf numFmtId="0" fontId="10" fillId="0" borderId="0" xfId="2" applyFont="1"/>
    <xf numFmtId="0" fontId="10" fillId="0" borderId="0" xfId="1" applyFont="1" applyAlignment="1">
      <alignment horizontal="center"/>
    </xf>
    <xf numFmtId="0" fontId="10" fillId="0" borderId="0" xfId="3" applyFont="1"/>
    <xf numFmtId="0" fontId="10" fillId="0" borderId="0" xfId="2" applyFont="1" applyAlignment="1">
      <alignment horizontal="center"/>
    </xf>
    <xf numFmtId="0" fontId="11" fillId="0" borderId="0" xfId="1" applyFont="1" applyAlignment="1">
      <alignment horizontal="center" vertical="center"/>
    </xf>
    <xf numFmtId="0" fontId="6" fillId="2" borderId="3" xfId="1" applyFont="1" applyFill="1" applyBorder="1" applyAlignment="1">
      <alignment vertical="top" wrapText="1"/>
    </xf>
    <xf numFmtId="0" fontId="8" fillId="0" borderId="4" xfId="1" applyFont="1" applyBorder="1"/>
    <xf numFmtId="0" fontId="8" fillId="0" borderId="5" xfId="1" applyFont="1" applyBorder="1"/>
    <xf numFmtId="0" fontId="5" fillId="2" borderId="3" xfId="1" applyFont="1" applyFill="1" applyBorder="1" applyAlignment="1">
      <alignment vertical="top" wrapText="1"/>
    </xf>
    <xf numFmtId="16" fontId="15" fillId="0" borderId="0" xfId="4" applyNumberFormat="1" applyFont="1" applyAlignment="1">
      <alignment horizontal="center" vertical="center"/>
    </xf>
  </cellXfs>
  <cellStyles count="5">
    <cellStyle name="Hyperlink 2 2" xfId="3" xr:uid="{FB6A70A8-DE23-4723-A31F-3B68020F938B}"/>
    <cellStyle name="Normal" xfId="0" builtinId="0"/>
    <cellStyle name="Normal 2" xfId="2" xr:uid="{900452F9-357F-4F44-BDA9-3C4086DC9C8A}"/>
    <cellStyle name="Normal 2 2" xfId="1" xr:uid="{4F832952-6638-4962-BBC7-D8256959EABB}"/>
    <cellStyle name="Normal 3" xfId="4" xr:uid="{3CE60EA8-07EB-486B-9889-4A23E089E682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about:blank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66035-CED8-42C8-BCE6-CE95F1FF2006}">
  <dimension ref="A1:G1000"/>
  <sheetViews>
    <sheetView workbookViewId="0">
      <selection activeCell="G3" sqref="G3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5" width="8.710937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 ht="30">
      <c r="A1" s="5" t="s">
        <v>154</v>
      </c>
      <c r="B1" s="5" t="s">
        <v>155</v>
      </c>
      <c r="C1" s="6" t="s">
        <v>4</v>
      </c>
      <c r="D1" s="6" t="s">
        <v>6</v>
      </c>
      <c r="E1" s="6" t="s">
        <v>5</v>
      </c>
      <c r="F1" s="5" t="s">
        <v>156</v>
      </c>
    </row>
    <row r="2" spans="1:7">
      <c r="A2" s="8" t="s">
        <v>157</v>
      </c>
      <c r="B2" s="9">
        <v>1</v>
      </c>
      <c r="C2" s="9">
        <v>53</v>
      </c>
      <c r="D2" s="9" t="s">
        <v>158</v>
      </c>
      <c r="E2" s="9" t="s">
        <v>159</v>
      </c>
      <c r="F2" s="9" t="s">
        <v>160</v>
      </c>
      <c r="G2" s="10"/>
    </row>
    <row r="3" spans="1:7">
      <c r="A3" s="8" t="s">
        <v>161</v>
      </c>
      <c r="B3" s="9">
        <v>2</v>
      </c>
      <c r="C3" s="9" t="s">
        <v>162</v>
      </c>
      <c r="D3" s="9" t="s">
        <v>163</v>
      </c>
      <c r="E3" s="9" t="s">
        <v>164</v>
      </c>
      <c r="F3" s="9" t="s">
        <v>165</v>
      </c>
      <c r="G3" s="10"/>
    </row>
    <row r="4" spans="1:7" ht="45" customHeight="1">
      <c r="A4" s="11" t="s">
        <v>166</v>
      </c>
      <c r="B4" s="49">
        <v>3</v>
      </c>
      <c r="C4" s="49" t="s">
        <v>68</v>
      </c>
      <c r="D4" s="49" t="s">
        <v>167</v>
      </c>
      <c r="E4" s="49" t="s">
        <v>168</v>
      </c>
      <c r="F4" s="12" t="s">
        <v>169</v>
      </c>
      <c r="G4" s="10"/>
    </row>
    <row r="5" spans="1:7">
      <c r="A5" s="13" t="s">
        <v>170</v>
      </c>
      <c r="B5" s="50"/>
      <c r="C5" s="50"/>
      <c r="D5" s="50"/>
      <c r="E5" s="50"/>
      <c r="F5" s="14"/>
      <c r="G5" s="10"/>
    </row>
    <row r="6" spans="1:7">
      <c r="A6" s="15"/>
      <c r="B6" s="51"/>
      <c r="C6" s="51"/>
      <c r="D6" s="51"/>
      <c r="E6" s="51"/>
      <c r="F6" s="16" t="s">
        <v>171</v>
      </c>
      <c r="G6" s="10"/>
    </row>
    <row r="7" spans="1:7" ht="69.75" customHeight="1">
      <c r="A7" s="11" t="s">
        <v>172</v>
      </c>
      <c r="B7" s="49">
        <v>4</v>
      </c>
      <c r="C7" s="49" t="s">
        <v>173</v>
      </c>
      <c r="D7" s="49" t="s">
        <v>174</v>
      </c>
      <c r="E7" s="49" t="s">
        <v>175</v>
      </c>
      <c r="F7" s="12" t="s">
        <v>176</v>
      </c>
      <c r="G7" s="10"/>
    </row>
    <row r="8" spans="1:7">
      <c r="A8" s="17" t="s">
        <v>177</v>
      </c>
      <c r="B8" s="51"/>
      <c r="C8" s="51"/>
      <c r="D8" s="51"/>
      <c r="E8" s="51"/>
      <c r="F8" s="16" t="s">
        <v>178</v>
      </c>
      <c r="G8" s="10"/>
    </row>
    <row r="9" spans="1:7">
      <c r="A9" s="9"/>
      <c r="B9" s="9">
        <v>5</v>
      </c>
      <c r="C9" s="9">
        <v>785</v>
      </c>
      <c r="D9" s="9" t="s">
        <v>179</v>
      </c>
      <c r="E9" s="9" t="s">
        <v>180</v>
      </c>
      <c r="F9" s="9" t="s">
        <v>181</v>
      </c>
      <c r="G9" s="10"/>
    </row>
    <row r="10" spans="1:7" ht="60" customHeight="1">
      <c r="A10" s="11" t="s">
        <v>182</v>
      </c>
      <c r="B10" s="49">
        <v>6</v>
      </c>
      <c r="C10" s="49">
        <v>767</v>
      </c>
      <c r="D10" s="49" t="s">
        <v>183</v>
      </c>
      <c r="E10" s="49" t="s">
        <v>184</v>
      </c>
      <c r="F10" s="49" t="s">
        <v>185</v>
      </c>
      <c r="G10" s="10"/>
    </row>
    <row r="11" spans="1:7" ht="28.5">
      <c r="A11" s="17" t="s">
        <v>186</v>
      </c>
      <c r="B11" s="51"/>
      <c r="C11" s="51"/>
      <c r="D11" s="51"/>
      <c r="E11" s="51"/>
      <c r="F11" s="51"/>
      <c r="G11" s="10"/>
    </row>
    <row r="12" spans="1:7" ht="57" customHeight="1">
      <c r="A12" s="11" t="s">
        <v>187</v>
      </c>
      <c r="B12" s="49">
        <v>7</v>
      </c>
      <c r="C12" s="49" t="s">
        <v>188</v>
      </c>
      <c r="D12" s="49" t="s">
        <v>189</v>
      </c>
      <c r="E12" s="49" t="s">
        <v>190</v>
      </c>
      <c r="F12" s="49" t="s">
        <v>191</v>
      </c>
      <c r="G12" s="10"/>
    </row>
    <row r="13" spans="1:7">
      <c r="A13" s="17" t="s">
        <v>192</v>
      </c>
      <c r="B13" s="51"/>
      <c r="C13" s="51"/>
      <c r="D13" s="51"/>
      <c r="E13" s="51"/>
      <c r="F13" s="51"/>
      <c r="G13" s="10"/>
    </row>
    <row r="14" spans="1:7">
      <c r="A14" s="8" t="s">
        <v>193</v>
      </c>
      <c r="B14" s="9">
        <v>8</v>
      </c>
      <c r="C14" s="9" t="s">
        <v>194</v>
      </c>
      <c r="D14" s="9" t="s">
        <v>195</v>
      </c>
      <c r="E14" s="9" t="s">
        <v>196</v>
      </c>
      <c r="F14" s="9" t="s">
        <v>197</v>
      </c>
      <c r="G14" s="10"/>
    </row>
    <row r="15" spans="1:7" ht="82.5" customHeight="1">
      <c r="A15" s="11" t="s">
        <v>198</v>
      </c>
      <c r="B15" s="49">
        <v>9</v>
      </c>
      <c r="C15" s="49">
        <v>591</v>
      </c>
      <c r="D15" s="49" t="s">
        <v>199</v>
      </c>
      <c r="E15" s="49" t="s">
        <v>200</v>
      </c>
      <c r="F15" s="12" t="s">
        <v>201</v>
      </c>
      <c r="G15" s="10"/>
    </row>
    <row r="16" spans="1:7">
      <c r="A16" s="13" t="s">
        <v>202</v>
      </c>
      <c r="B16" s="50"/>
      <c r="C16" s="50"/>
      <c r="D16" s="50"/>
      <c r="E16" s="50"/>
      <c r="F16" s="14"/>
      <c r="G16" s="10"/>
    </row>
    <row r="17" spans="1:7">
      <c r="A17" s="15"/>
      <c r="B17" s="51"/>
      <c r="C17" s="51"/>
      <c r="D17" s="51"/>
      <c r="E17" s="51"/>
      <c r="F17" s="16" t="s">
        <v>203</v>
      </c>
      <c r="G17" s="10"/>
    </row>
    <row r="18" spans="1:7" ht="28.5">
      <c r="A18" s="8" t="s">
        <v>204</v>
      </c>
      <c r="B18" s="9">
        <v>10</v>
      </c>
      <c r="C18" s="9">
        <v>486</v>
      </c>
      <c r="D18" s="9" t="s">
        <v>205</v>
      </c>
      <c r="E18" s="9" t="s">
        <v>206</v>
      </c>
      <c r="F18" s="9" t="s">
        <v>207</v>
      </c>
      <c r="G18" s="10"/>
    </row>
    <row r="19" spans="1:7" ht="87" customHeight="1">
      <c r="A19" s="52" t="s">
        <v>208</v>
      </c>
      <c r="B19" s="49">
        <v>11</v>
      </c>
      <c r="C19" s="49">
        <v>462</v>
      </c>
      <c r="D19" s="49" t="s">
        <v>209</v>
      </c>
      <c r="E19" s="49" t="s">
        <v>210</v>
      </c>
      <c r="F19" s="12" t="s">
        <v>211</v>
      </c>
      <c r="G19" s="10"/>
    </row>
    <row r="20" spans="1:7">
      <c r="A20" s="50"/>
      <c r="B20" s="50"/>
      <c r="C20" s="50"/>
      <c r="D20" s="50"/>
      <c r="E20" s="50"/>
      <c r="F20" s="14"/>
      <c r="G20" s="10"/>
    </row>
    <row r="21" spans="1:7" ht="15.75" customHeight="1">
      <c r="A21" s="51"/>
      <c r="B21" s="51"/>
      <c r="C21" s="51"/>
      <c r="D21" s="51"/>
      <c r="E21" s="51"/>
      <c r="F21" s="16" t="s">
        <v>212</v>
      </c>
      <c r="G21" s="10"/>
    </row>
    <row r="22" spans="1:7" ht="15.75" customHeight="1">
      <c r="A22" s="8" t="s">
        <v>213</v>
      </c>
      <c r="B22" s="9">
        <v>12</v>
      </c>
      <c r="C22" s="9" t="s">
        <v>214</v>
      </c>
      <c r="D22" s="9" t="s">
        <v>215</v>
      </c>
      <c r="E22" s="9" t="s">
        <v>216</v>
      </c>
      <c r="F22" s="9"/>
      <c r="G22" s="10"/>
    </row>
    <row r="23" spans="1:7" ht="80.25" customHeight="1">
      <c r="A23" s="11" t="s">
        <v>217</v>
      </c>
      <c r="B23" s="49">
        <v>13</v>
      </c>
      <c r="C23" s="49">
        <v>650</v>
      </c>
      <c r="D23" s="49" t="s">
        <v>218</v>
      </c>
      <c r="E23" s="49" t="s">
        <v>219</v>
      </c>
      <c r="F23" s="49" t="s">
        <v>220</v>
      </c>
      <c r="G23" s="10"/>
    </row>
    <row r="24" spans="1:7" ht="15.75" customHeight="1">
      <c r="A24" s="18"/>
      <c r="B24" s="50"/>
      <c r="C24" s="50"/>
      <c r="D24" s="50"/>
      <c r="E24" s="50"/>
      <c r="F24" s="50"/>
      <c r="G24" s="10"/>
    </row>
    <row r="25" spans="1:7" ht="15.75" customHeight="1">
      <c r="A25" s="17" t="s">
        <v>221</v>
      </c>
      <c r="B25" s="51"/>
      <c r="C25" s="51"/>
      <c r="D25" s="51"/>
      <c r="E25" s="51"/>
      <c r="F25" s="51"/>
      <c r="G25" s="10"/>
    </row>
    <row r="26" spans="1:7" ht="15.75" customHeight="1">
      <c r="A26" s="8" t="s">
        <v>222</v>
      </c>
      <c r="B26" s="9">
        <v>14</v>
      </c>
      <c r="C26" s="9" t="s">
        <v>223</v>
      </c>
      <c r="D26" s="9" t="s">
        <v>224</v>
      </c>
      <c r="E26" s="9" t="s">
        <v>225</v>
      </c>
      <c r="F26" s="9" t="s">
        <v>226</v>
      </c>
      <c r="G26" s="10"/>
    </row>
    <row r="27" spans="1:7" ht="15.75" customHeight="1">
      <c r="A27" s="8" t="s">
        <v>227</v>
      </c>
      <c r="B27" s="9">
        <v>15</v>
      </c>
      <c r="C27" s="9" t="s">
        <v>228</v>
      </c>
      <c r="D27" s="9" t="s">
        <v>229</v>
      </c>
      <c r="E27" s="9" t="s">
        <v>230</v>
      </c>
      <c r="F27" s="9"/>
      <c r="G27" s="10"/>
    </row>
    <row r="28" spans="1:7" ht="15.75" customHeight="1">
      <c r="A28" s="8" t="s">
        <v>231</v>
      </c>
      <c r="B28" s="9">
        <v>16</v>
      </c>
      <c r="C28" s="9">
        <v>732</v>
      </c>
      <c r="D28" s="9" t="s">
        <v>232</v>
      </c>
      <c r="E28" s="9" t="s">
        <v>233</v>
      </c>
      <c r="F28" s="9" t="s">
        <v>234</v>
      </c>
      <c r="G28" s="10"/>
    </row>
    <row r="29" spans="1:7" ht="48.75" customHeight="1">
      <c r="A29" s="52" t="s">
        <v>235</v>
      </c>
      <c r="B29" s="49">
        <v>17</v>
      </c>
      <c r="C29" s="49" t="s">
        <v>236</v>
      </c>
      <c r="D29" s="49" t="s">
        <v>237</v>
      </c>
      <c r="E29" s="49" t="s">
        <v>238</v>
      </c>
      <c r="F29" s="12" t="s">
        <v>239</v>
      </c>
      <c r="G29" s="10"/>
    </row>
    <row r="30" spans="1:7" ht="15.75" customHeight="1">
      <c r="A30" s="50"/>
      <c r="B30" s="50"/>
      <c r="C30" s="50"/>
      <c r="D30" s="50"/>
      <c r="E30" s="50"/>
      <c r="F30" s="14"/>
      <c r="G30" s="10"/>
    </row>
    <row r="31" spans="1:7" ht="15.75" customHeight="1">
      <c r="A31" s="51"/>
      <c r="B31" s="51"/>
      <c r="C31" s="51"/>
      <c r="D31" s="51"/>
      <c r="E31" s="51"/>
      <c r="F31" s="16" t="s">
        <v>240</v>
      </c>
      <c r="G31" s="10"/>
    </row>
    <row r="32" spans="1:7" ht="45" customHeight="1">
      <c r="A32" s="11" t="s">
        <v>241</v>
      </c>
      <c r="B32" s="49">
        <v>18</v>
      </c>
      <c r="C32" s="49" t="s">
        <v>242</v>
      </c>
      <c r="D32" s="49" t="s">
        <v>243</v>
      </c>
      <c r="E32" s="49" t="s">
        <v>244</v>
      </c>
      <c r="F32" s="49" t="s">
        <v>245</v>
      </c>
      <c r="G32" s="10"/>
    </row>
    <row r="33" spans="1:7" ht="15.75" customHeight="1">
      <c r="A33" s="17" t="s">
        <v>246</v>
      </c>
      <c r="B33" s="51"/>
      <c r="C33" s="51"/>
      <c r="D33" s="51"/>
      <c r="E33" s="51"/>
      <c r="F33" s="51"/>
      <c r="G33" s="10"/>
    </row>
    <row r="34" spans="1:7" ht="15.75" customHeight="1">
      <c r="A34" s="8" t="s">
        <v>247</v>
      </c>
      <c r="B34" s="9">
        <v>19</v>
      </c>
      <c r="C34" s="9" t="s">
        <v>248</v>
      </c>
      <c r="D34" s="9" t="s">
        <v>243</v>
      </c>
      <c r="E34" s="9" t="s">
        <v>249</v>
      </c>
      <c r="F34" s="9"/>
      <c r="G34" s="10"/>
    </row>
    <row r="35" spans="1:7" ht="15.75" customHeight="1">
      <c r="A35" s="8" t="s">
        <v>250</v>
      </c>
      <c r="B35" s="9">
        <v>20</v>
      </c>
      <c r="C35" s="9" t="s">
        <v>251</v>
      </c>
      <c r="D35" s="9" t="s">
        <v>252</v>
      </c>
      <c r="E35" s="9" t="s">
        <v>253</v>
      </c>
      <c r="F35" s="9"/>
      <c r="G35" s="10"/>
    </row>
    <row r="36" spans="1:7" ht="60" customHeight="1">
      <c r="A36" s="11" t="s">
        <v>254</v>
      </c>
      <c r="B36" s="49">
        <v>21</v>
      </c>
      <c r="C36" s="49">
        <v>701</v>
      </c>
      <c r="D36" s="49" t="s">
        <v>252</v>
      </c>
      <c r="E36" s="49" t="s">
        <v>255</v>
      </c>
      <c r="F36" s="49" t="s">
        <v>256</v>
      </c>
      <c r="G36" s="10"/>
    </row>
    <row r="37" spans="1:7" ht="15.75" customHeight="1">
      <c r="A37" s="18"/>
      <c r="B37" s="50"/>
      <c r="C37" s="50"/>
      <c r="D37" s="50"/>
      <c r="E37" s="50"/>
      <c r="F37" s="50"/>
      <c r="G37" s="10"/>
    </row>
    <row r="38" spans="1:7" ht="15.75" customHeight="1">
      <c r="A38" s="17" t="s">
        <v>257</v>
      </c>
      <c r="B38" s="51"/>
      <c r="C38" s="51"/>
      <c r="D38" s="51"/>
      <c r="E38" s="51"/>
      <c r="F38" s="51"/>
      <c r="G38" s="10"/>
    </row>
    <row r="39" spans="1:7" ht="60" customHeight="1">
      <c r="A39" s="11" t="s">
        <v>258</v>
      </c>
      <c r="B39" s="49">
        <v>22</v>
      </c>
      <c r="C39" s="49">
        <v>782</v>
      </c>
      <c r="D39" s="49" t="s">
        <v>259</v>
      </c>
      <c r="E39" s="49" t="s">
        <v>260</v>
      </c>
      <c r="F39" s="49" t="s">
        <v>261</v>
      </c>
      <c r="G39" s="10"/>
    </row>
    <row r="40" spans="1:7" ht="15.75" customHeight="1">
      <c r="A40" s="17" t="s">
        <v>262</v>
      </c>
      <c r="B40" s="51"/>
      <c r="C40" s="51"/>
      <c r="D40" s="51"/>
      <c r="E40" s="51"/>
      <c r="F40" s="51"/>
      <c r="G40" s="10"/>
    </row>
    <row r="41" spans="1:7" ht="15.75" customHeight="1">
      <c r="A41" s="8" t="s">
        <v>263</v>
      </c>
      <c r="B41" s="9">
        <v>23</v>
      </c>
      <c r="C41" s="9" t="s">
        <v>264</v>
      </c>
      <c r="D41" s="9" t="s">
        <v>265</v>
      </c>
      <c r="E41" s="9" t="s">
        <v>266</v>
      </c>
      <c r="F41" s="9"/>
      <c r="G41" s="10"/>
    </row>
    <row r="42" spans="1:7" ht="36" customHeight="1">
      <c r="A42" s="52" t="s">
        <v>267</v>
      </c>
      <c r="B42" s="49">
        <v>24</v>
      </c>
      <c r="C42" s="49" t="s">
        <v>268</v>
      </c>
      <c r="D42" s="49" t="s">
        <v>269</v>
      </c>
      <c r="E42" s="49" t="s">
        <v>270</v>
      </c>
      <c r="F42" s="12" t="s">
        <v>271</v>
      </c>
      <c r="G42" s="19"/>
    </row>
    <row r="43" spans="1:7" ht="15.75" customHeight="1">
      <c r="A43" s="50"/>
      <c r="B43" s="50"/>
      <c r="C43" s="50"/>
      <c r="D43" s="50"/>
      <c r="E43" s="50"/>
      <c r="F43" s="14"/>
      <c r="G43" s="20"/>
    </row>
    <row r="44" spans="1:7" ht="15.75" customHeight="1">
      <c r="A44" s="51"/>
      <c r="B44" s="51"/>
      <c r="C44" s="51"/>
      <c r="D44" s="51"/>
      <c r="E44" s="51"/>
      <c r="F44" s="16" t="s">
        <v>272</v>
      </c>
      <c r="G44" s="21"/>
    </row>
    <row r="45" spans="1:7" ht="15.75" customHeight="1">
      <c r="A45" s="8" t="s">
        <v>273</v>
      </c>
      <c r="B45" s="9">
        <v>25</v>
      </c>
      <c r="C45" s="9" t="s">
        <v>274</v>
      </c>
      <c r="D45" s="9" t="s">
        <v>275</v>
      </c>
      <c r="E45" s="9" t="s">
        <v>276</v>
      </c>
      <c r="F45" s="9" t="s">
        <v>277</v>
      </c>
      <c r="G45" s="10"/>
    </row>
    <row r="46" spans="1:7" ht="60" customHeight="1">
      <c r="A46" s="11" t="s">
        <v>278</v>
      </c>
      <c r="B46" s="49">
        <v>26</v>
      </c>
      <c r="C46" s="49">
        <v>771</v>
      </c>
      <c r="D46" s="49" t="s">
        <v>279</v>
      </c>
      <c r="E46" s="49" t="s">
        <v>280</v>
      </c>
      <c r="F46" s="49" t="s">
        <v>281</v>
      </c>
      <c r="G46" s="19"/>
    </row>
    <row r="47" spans="1:7" ht="15.75" customHeight="1">
      <c r="A47" s="17" t="s">
        <v>282</v>
      </c>
      <c r="B47" s="51"/>
      <c r="C47" s="51"/>
      <c r="D47" s="51"/>
      <c r="E47" s="51"/>
      <c r="F47" s="51"/>
      <c r="G47" s="21"/>
    </row>
    <row r="48" spans="1:7" ht="15.75" customHeight="1">
      <c r="A48" s="8" t="s">
        <v>283</v>
      </c>
      <c r="B48" s="9">
        <v>27</v>
      </c>
      <c r="C48" s="9" t="s">
        <v>284</v>
      </c>
      <c r="D48" s="9" t="s">
        <v>285</v>
      </c>
      <c r="E48" s="9" t="s">
        <v>286</v>
      </c>
      <c r="F48" s="9" t="s">
        <v>287</v>
      </c>
      <c r="G48" s="10"/>
    </row>
    <row r="49" spans="1:7" ht="15.75" customHeight="1">
      <c r="A49" s="8" t="s">
        <v>288</v>
      </c>
      <c r="B49" s="9">
        <v>28</v>
      </c>
      <c r="C49" s="9" t="s">
        <v>289</v>
      </c>
      <c r="D49" s="9" t="s">
        <v>290</v>
      </c>
      <c r="E49" s="9" t="s">
        <v>291</v>
      </c>
      <c r="F49" s="9" t="s">
        <v>292</v>
      </c>
      <c r="G49" s="10"/>
    </row>
    <row r="50" spans="1:7" ht="15.75" customHeight="1">
      <c r="A50" s="8" t="s">
        <v>293</v>
      </c>
      <c r="B50" s="9">
        <v>29</v>
      </c>
      <c r="C50" s="9">
        <v>451</v>
      </c>
      <c r="D50" s="9" t="s">
        <v>294</v>
      </c>
      <c r="E50" s="9" t="s">
        <v>295</v>
      </c>
      <c r="F50" s="9">
        <v>9277301453</v>
      </c>
      <c r="G50" s="10"/>
    </row>
    <row r="51" spans="1:7" ht="112.5" customHeight="1">
      <c r="A51" s="52" t="s">
        <v>296</v>
      </c>
      <c r="B51" s="49">
        <v>30</v>
      </c>
      <c r="C51" s="49">
        <v>763</v>
      </c>
      <c r="D51" s="49" t="s">
        <v>297</v>
      </c>
      <c r="E51" s="49" t="s">
        <v>298</v>
      </c>
      <c r="F51" s="12" t="s">
        <v>299</v>
      </c>
      <c r="G51" s="19"/>
    </row>
    <row r="52" spans="1:7" ht="15.75" customHeight="1">
      <c r="A52" s="50"/>
      <c r="B52" s="50"/>
      <c r="C52" s="50"/>
      <c r="D52" s="50"/>
      <c r="E52" s="50"/>
      <c r="F52" s="14"/>
      <c r="G52" s="20"/>
    </row>
    <row r="53" spans="1:7" ht="15.75" customHeight="1">
      <c r="A53" s="51"/>
      <c r="B53" s="51"/>
      <c r="C53" s="51"/>
      <c r="D53" s="51"/>
      <c r="E53" s="51"/>
      <c r="F53" s="16" t="s">
        <v>300</v>
      </c>
      <c r="G53" s="21"/>
    </row>
    <row r="54" spans="1:7" ht="15.75" customHeight="1">
      <c r="A54" s="8" t="s">
        <v>301</v>
      </c>
      <c r="B54" s="9">
        <v>31</v>
      </c>
      <c r="C54" s="9">
        <v>772</v>
      </c>
      <c r="D54" s="9" t="s">
        <v>302</v>
      </c>
      <c r="E54" s="9" t="s">
        <v>303</v>
      </c>
      <c r="F54" s="9" t="s">
        <v>304</v>
      </c>
      <c r="G54" s="10"/>
    </row>
    <row r="55" spans="1:7" ht="15.75" customHeight="1">
      <c r="A55" s="8" t="s">
        <v>305</v>
      </c>
      <c r="B55" s="9">
        <v>32</v>
      </c>
      <c r="C55" s="9" t="s">
        <v>306</v>
      </c>
      <c r="D55" s="9" t="s">
        <v>307</v>
      </c>
      <c r="E55" s="9" t="s">
        <v>308</v>
      </c>
      <c r="F55" s="9" t="s">
        <v>309</v>
      </c>
      <c r="G55" s="10"/>
    </row>
    <row r="56" spans="1:7" ht="15.75" customHeight="1">
      <c r="A56" s="8" t="s">
        <v>310</v>
      </c>
      <c r="B56" s="9">
        <v>33</v>
      </c>
      <c r="C56" s="9" t="s">
        <v>311</v>
      </c>
      <c r="D56" s="9" t="s">
        <v>312</v>
      </c>
      <c r="E56" s="9" t="s">
        <v>313</v>
      </c>
      <c r="F56" s="9" t="s">
        <v>314</v>
      </c>
      <c r="G56" s="10"/>
    </row>
    <row r="57" spans="1:7" ht="15.75" customHeight="1">
      <c r="A57" s="11" t="s">
        <v>315</v>
      </c>
      <c r="B57" s="49">
        <v>34</v>
      </c>
      <c r="C57" s="49" t="s">
        <v>316</v>
      </c>
      <c r="D57" s="49" t="s">
        <v>317</v>
      </c>
      <c r="E57" s="49" t="s">
        <v>318</v>
      </c>
      <c r="F57" s="49" t="s">
        <v>319</v>
      </c>
      <c r="G57" s="19"/>
    </row>
    <row r="58" spans="1:7" ht="15.75" customHeight="1">
      <c r="A58" s="17" t="s">
        <v>320</v>
      </c>
      <c r="B58" s="51"/>
      <c r="C58" s="51"/>
      <c r="D58" s="51"/>
      <c r="E58" s="51"/>
      <c r="F58" s="51"/>
      <c r="G58" s="21"/>
    </row>
    <row r="59" spans="1:7" ht="15.75" customHeight="1">
      <c r="A59" s="8" t="s">
        <v>321</v>
      </c>
      <c r="B59" s="9">
        <v>35</v>
      </c>
      <c r="C59" s="9">
        <v>113</v>
      </c>
      <c r="D59" s="9" t="s">
        <v>322</v>
      </c>
      <c r="E59" s="9" t="s">
        <v>190</v>
      </c>
      <c r="F59" s="9" t="s">
        <v>323</v>
      </c>
      <c r="G59" s="10"/>
    </row>
    <row r="60" spans="1:7" ht="15.75" customHeight="1">
      <c r="A60" s="8" t="s">
        <v>324</v>
      </c>
      <c r="B60" s="9">
        <v>36</v>
      </c>
      <c r="C60" s="9" t="s">
        <v>325</v>
      </c>
      <c r="D60" s="9" t="s">
        <v>322</v>
      </c>
      <c r="E60" s="9" t="s">
        <v>326</v>
      </c>
      <c r="F60" s="9" t="s">
        <v>327</v>
      </c>
      <c r="G60" s="10"/>
    </row>
    <row r="61" spans="1:7" ht="15.75" customHeight="1">
      <c r="A61" s="8" t="s">
        <v>328</v>
      </c>
      <c r="B61" s="9">
        <v>37</v>
      </c>
      <c r="C61" s="9">
        <v>186</v>
      </c>
      <c r="D61" s="9" t="s">
        <v>329</v>
      </c>
      <c r="E61" s="9" t="s">
        <v>330</v>
      </c>
      <c r="F61" s="9">
        <v>9177963893</v>
      </c>
      <c r="G61" s="10"/>
    </row>
    <row r="62" spans="1:7" ht="45" customHeight="1">
      <c r="A62" s="11" t="s">
        <v>331</v>
      </c>
      <c r="B62" s="49">
        <v>38</v>
      </c>
      <c r="C62" s="49">
        <v>112</v>
      </c>
      <c r="D62" s="49" t="s">
        <v>332</v>
      </c>
      <c r="E62" s="49" t="s">
        <v>333</v>
      </c>
      <c r="F62" s="49" t="s">
        <v>334</v>
      </c>
      <c r="G62" s="19"/>
    </row>
    <row r="63" spans="1:7" ht="15.75" customHeight="1">
      <c r="A63" s="18"/>
      <c r="B63" s="50"/>
      <c r="C63" s="50"/>
      <c r="D63" s="50"/>
      <c r="E63" s="50"/>
      <c r="F63" s="50"/>
      <c r="G63" s="18"/>
    </row>
    <row r="64" spans="1:7" ht="15.75" customHeight="1">
      <c r="A64" s="17" t="s">
        <v>335</v>
      </c>
      <c r="B64" s="51"/>
      <c r="C64" s="51"/>
      <c r="D64" s="51"/>
      <c r="E64" s="51"/>
      <c r="F64" s="51"/>
      <c r="G64" s="21"/>
    </row>
    <row r="65" spans="1:7" ht="15.75" customHeight="1">
      <c r="A65" s="8" t="s">
        <v>336</v>
      </c>
      <c r="B65" s="9">
        <v>39</v>
      </c>
      <c r="C65" s="9" t="s">
        <v>337</v>
      </c>
      <c r="D65" s="9" t="s">
        <v>338</v>
      </c>
      <c r="E65" s="9" t="s">
        <v>339</v>
      </c>
      <c r="F65" s="9" t="s">
        <v>340</v>
      </c>
      <c r="G65" s="10"/>
    </row>
    <row r="66" spans="1:7" ht="15.75" customHeight="1">
      <c r="A66" s="8" t="s">
        <v>341</v>
      </c>
      <c r="B66" s="9">
        <v>40</v>
      </c>
      <c r="C66" s="9">
        <v>681</v>
      </c>
      <c r="D66" s="9" t="s">
        <v>342</v>
      </c>
      <c r="E66" s="9" t="s">
        <v>95</v>
      </c>
      <c r="F66" s="9" t="s">
        <v>343</v>
      </c>
      <c r="G66" s="10"/>
    </row>
    <row r="67" spans="1:7" ht="15.75" customHeight="1">
      <c r="A67" s="8" t="s">
        <v>344</v>
      </c>
      <c r="B67" s="9">
        <v>41</v>
      </c>
      <c r="C67" s="9">
        <v>140</v>
      </c>
      <c r="D67" s="9" t="s">
        <v>345</v>
      </c>
      <c r="E67" s="9" t="s">
        <v>346</v>
      </c>
      <c r="F67" s="9" t="s">
        <v>347</v>
      </c>
      <c r="G67" s="10"/>
    </row>
    <row r="68" spans="1:7" ht="15.75" customHeight="1">
      <c r="A68" s="8" t="s">
        <v>348</v>
      </c>
      <c r="B68" s="9">
        <v>42</v>
      </c>
      <c r="C68" s="9">
        <v>660</v>
      </c>
      <c r="D68" s="9" t="s">
        <v>349</v>
      </c>
      <c r="E68" s="9" t="s">
        <v>350</v>
      </c>
      <c r="F68" s="9" t="s">
        <v>351</v>
      </c>
      <c r="G68" s="10"/>
    </row>
    <row r="69" spans="1:7" ht="15.75" customHeight="1">
      <c r="A69" s="8" t="s">
        <v>352</v>
      </c>
      <c r="B69" s="9">
        <v>43</v>
      </c>
      <c r="C69" s="9" t="s">
        <v>353</v>
      </c>
      <c r="D69" s="9" t="s">
        <v>354</v>
      </c>
      <c r="E69" s="9" t="s">
        <v>355</v>
      </c>
      <c r="F69" s="9"/>
      <c r="G69" s="10"/>
    </row>
    <row r="70" spans="1:7" ht="15.75" customHeight="1">
      <c r="A70" s="8" t="s">
        <v>356</v>
      </c>
      <c r="B70" s="9">
        <v>44</v>
      </c>
      <c r="C70" s="9" t="s">
        <v>357</v>
      </c>
      <c r="D70" s="9" t="s">
        <v>358</v>
      </c>
      <c r="E70" s="9" t="s">
        <v>359</v>
      </c>
      <c r="F70" s="9" t="s">
        <v>360</v>
      </c>
      <c r="G70" s="10"/>
    </row>
    <row r="71" spans="1:7" ht="60" customHeight="1">
      <c r="A71" s="11" t="s">
        <v>361</v>
      </c>
      <c r="B71" s="49">
        <v>45</v>
      </c>
      <c r="C71" s="49">
        <v>698</v>
      </c>
      <c r="D71" s="49" t="s">
        <v>362</v>
      </c>
      <c r="E71" s="49" t="s">
        <v>363</v>
      </c>
      <c r="F71" s="49" t="s">
        <v>364</v>
      </c>
      <c r="G71" s="19"/>
    </row>
    <row r="72" spans="1:7" ht="15.75" customHeight="1">
      <c r="A72" s="18"/>
      <c r="B72" s="50"/>
      <c r="C72" s="50"/>
      <c r="D72" s="50"/>
      <c r="E72" s="50"/>
      <c r="F72" s="50"/>
      <c r="G72" s="18"/>
    </row>
    <row r="73" spans="1:7" ht="15.75" customHeight="1">
      <c r="A73" s="17" t="s">
        <v>365</v>
      </c>
      <c r="B73" s="51"/>
      <c r="C73" s="51"/>
      <c r="D73" s="51"/>
      <c r="E73" s="51"/>
      <c r="F73" s="51"/>
      <c r="G73" s="21"/>
    </row>
    <row r="74" spans="1:7" ht="15.75" customHeight="1">
      <c r="A74" s="8" t="s">
        <v>366</v>
      </c>
      <c r="B74" s="9">
        <v>46</v>
      </c>
      <c r="C74" s="9" t="s">
        <v>367</v>
      </c>
      <c r="D74" s="9" t="s">
        <v>368</v>
      </c>
      <c r="E74" s="9" t="s">
        <v>369</v>
      </c>
      <c r="F74" s="9" t="s">
        <v>370</v>
      </c>
      <c r="G74" s="10"/>
    </row>
    <row r="75" spans="1:7" ht="60" customHeight="1">
      <c r="A75" s="11" t="s">
        <v>371</v>
      </c>
      <c r="B75" s="49">
        <v>47</v>
      </c>
      <c r="C75" s="49">
        <v>723</v>
      </c>
      <c r="D75" s="49" t="s">
        <v>372</v>
      </c>
      <c r="E75" s="49" t="s">
        <v>373</v>
      </c>
      <c r="F75" s="49" t="s">
        <v>374</v>
      </c>
      <c r="G75" s="19"/>
    </row>
    <row r="76" spans="1:7" ht="15.75" customHeight="1">
      <c r="A76" s="18"/>
      <c r="B76" s="50"/>
      <c r="C76" s="50"/>
      <c r="D76" s="50"/>
      <c r="E76" s="50"/>
      <c r="F76" s="50"/>
      <c r="G76" s="18"/>
    </row>
    <row r="77" spans="1:7" ht="15.75" customHeight="1">
      <c r="A77" s="17" t="s">
        <v>375</v>
      </c>
      <c r="B77" s="51"/>
      <c r="C77" s="51"/>
      <c r="D77" s="51"/>
      <c r="E77" s="51"/>
      <c r="F77" s="51"/>
      <c r="G77" s="21"/>
    </row>
    <row r="78" spans="1:7" ht="15.75" customHeight="1">
      <c r="A78" s="8" t="s">
        <v>376</v>
      </c>
      <c r="B78" s="9">
        <v>48</v>
      </c>
      <c r="C78" s="9">
        <v>747</v>
      </c>
      <c r="D78" s="9" t="s">
        <v>377</v>
      </c>
      <c r="E78" s="9" t="s">
        <v>378</v>
      </c>
      <c r="F78" s="9">
        <v>9175121692</v>
      </c>
      <c r="G78" s="10"/>
    </row>
    <row r="79" spans="1:7" ht="54.75" customHeight="1">
      <c r="A79" s="11" t="s">
        <v>379</v>
      </c>
      <c r="B79" s="49">
        <v>49</v>
      </c>
      <c r="C79" s="49" t="s">
        <v>380</v>
      </c>
      <c r="D79" s="49" t="s">
        <v>381</v>
      </c>
      <c r="E79" s="49" t="s">
        <v>382</v>
      </c>
      <c r="F79" s="49" t="s">
        <v>383</v>
      </c>
      <c r="G79" s="19"/>
    </row>
    <row r="80" spans="1:7" ht="15.75" customHeight="1">
      <c r="A80" s="17" t="s">
        <v>384</v>
      </c>
      <c r="B80" s="51"/>
      <c r="C80" s="51"/>
      <c r="D80" s="51"/>
      <c r="E80" s="51"/>
      <c r="F80" s="51"/>
      <c r="G80" s="21"/>
    </row>
    <row r="81" spans="1:7" ht="60" customHeight="1">
      <c r="A81" s="11" t="s">
        <v>385</v>
      </c>
      <c r="B81" s="49">
        <v>50</v>
      </c>
      <c r="C81" s="49">
        <v>744</v>
      </c>
      <c r="D81" s="49" t="s">
        <v>386</v>
      </c>
      <c r="E81" s="49" t="s">
        <v>387</v>
      </c>
      <c r="F81" s="49"/>
      <c r="G81" s="19"/>
    </row>
    <row r="82" spans="1:7" ht="15.75" customHeight="1">
      <c r="A82" s="17" t="s">
        <v>388</v>
      </c>
      <c r="B82" s="51"/>
      <c r="C82" s="51"/>
      <c r="D82" s="51"/>
      <c r="E82" s="51"/>
      <c r="F82" s="51"/>
      <c r="G82" s="21"/>
    </row>
    <row r="83" spans="1:7" ht="15.75" customHeight="1">
      <c r="A83" s="8" t="s">
        <v>389</v>
      </c>
      <c r="B83" s="9">
        <v>51</v>
      </c>
      <c r="C83" s="9" t="s">
        <v>390</v>
      </c>
      <c r="D83" s="9" t="s">
        <v>391</v>
      </c>
      <c r="E83" s="9" t="s">
        <v>392</v>
      </c>
      <c r="F83" s="9"/>
      <c r="G83" s="10"/>
    </row>
    <row r="84" spans="1:7" ht="15.75" customHeight="1">
      <c r="A84" s="8" t="s">
        <v>393</v>
      </c>
      <c r="B84" s="9">
        <v>52</v>
      </c>
      <c r="C84" s="9" t="s">
        <v>394</v>
      </c>
      <c r="D84" s="9" t="s">
        <v>395</v>
      </c>
      <c r="E84" s="9" t="s">
        <v>396</v>
      </c>
      <c r="F84" s="9" t="s">
        <v>397</v>
      </c>
      <c r="G84" s="10"/>
    </row>
    <row r="85" spans="1:7" ht="127.5" customHeight="1">
      <c r="A85" s="52" t="s">
        <v>398</v>
      </c>
      <c r="B85" s="49">
        <v>53</v>
      </c>
      <c r="C85" s="49" t="s">
        <v>399</v>
      </c>
      <c r="D85" s="49" t="s">
        <v>100</v>
      </c>
      <c r="E85" s="49" t="s">
        <v>99</v>
      </c>
      <c r="F85" s="12" t="s">
        <v>400</v>
      </c>
      <c r="G85" s="19"/>
    </row>
    <row r="86" spans="1:7" ht="15.75" customHeight="1">
      <c r="A86" s="51"/>
      <c r="B86" s="51"/>
      <c r="C86" s="51"/>
      <c r="D86" s="51"/>
      <c r="E86" s="51"/>
      <c r="F86" s="16" t="s">
        <v>401</v>
      </c>
      <c r="G86" s="21"/>
    </row>
    <row r="87" spans="1:7" ht="15.75" customHeight="1">
      <c r="A87" s="8" t="s">
        <v>402</v>
      </c>
      <c r="B87" s="9">
        <v>54</v>
      </c>
      <c r="C87" s="9">
        <v>673</v>
      </c>
      <c r="D87" s="9" t="s">
        <v>403</v>
      </c>
      <c r="E87" s="9" t="s">
        <v>404</v>
      </c>
      <c r="F87" s="9"/>
      <c r="G87" s="10"/>
    </row>
    <row r="88" spans="1:7" ht="15.75" customHeight="1">
      <c r="A88" s="8" t="s">
        <v>405</v>
      </c>
      <c r="B88" s="9">
        <v>55</v>
      </c>
      <c r="C88" s="9">
        <v>616</v>
      </c>
      <c r="D88" s="9" t="s">
        <v>406</v>
      </c>
      <c r="E88" s="9" t="s">
        <v>407</v>
      </c>
      <c r="F88" s="9" t="s">
        <v>408</v>
      </c>
      <c r="G88" s="10"/>
    </row>
    <row r="89" spans="1:7" ht="60" customHeight="1">
      <c r="A89" s="11" t="s">
        <v>409</v>
      </c>
      <c r="B89" s="49">
        <v>56</v>
      </c>
      <c r="C89" s="49">
        <v>269</v>
      </c>
      <c r="D89" s="49" t="s">
        <v>96</v>
      </c>
      <c r="E89" s="49" t="s">
        <v>95</v>
      </c>
      <c r="F89" s="49">
        <v>9283892373</v>
      </c>
      <c r="G89" s="19"/>
    </row>
    <row r="90" spans="1:7" ht="15.75" customHeight="1">
      <c r="A90" s="18"/>
      <c r="B90" s="50"/>
      <c r="C90" s="50"/>
      <c r="D90" s="50"/>
      <c r="E90" s="50"/>
      <c r="F90" s="50"/>
      <c r="G90" s="18"/>
    </row>
    <row r="91" spans="1:7" ht="15.75" customHeight="1">
      <c r="A91" s="17" t="s">
        <v>410</v>
      </c>
      <c r="B91" s="51"/>
      <c r="C91" s="51"/>
      <c r="D91" s="51"/>
      <c r="E91" s="51"/>
      <c r="F91" s="51"/>
      <c r="G91" s="21"/>
    </row>
    <row r="92" spans="1:7" ht="15.75" customHeight="1">
      <c r="A92" s="9"/>
      <c r="B92" s="9">
        <v>57</v>
      </c>
      <c r="C92" s="9" t="s">
        <v>411</v>
      </c>
      <c r="D92" s="9" t="s">
        <v>412</v>
      </c>
      <c r="E92" s="9" t="s">
        <v>413</v>
      </c>
      <c r="F92" s="9"/>
      <c r="G92" s="9"/>
    </row>
    <row r="93" spans="1:7" ht="60" customHeight="1">
      <c r="A93" s="11" t="s">
        <v>414</v>
      </c>
      <c r="B93" s="49">
        <v>58</v>
      </c>
      <c r="C93" s="49">
        <v>152</v>
      </c>
      <c r="D93" s="49" t="s">
        <v>415</v>
      </c>
      <c r="E93" s="49" t="s">
        <v>416</v>
      </c>
      <c r="F93" s="49" t="s">
        <v>417</v>
      </c>
      <c r="G93" s="19"/>
    </row>
    <row r="94" spans="1:7" ht="15.75" customHeight="1">
      <c r="A94" s="18"/>
      <c r="B94" s="50"/>
      <c r="C94" s="50"/>
      <c r="D94" s="50"/>
      <c r="E94" s="50"/>
      <c r="F94" s="50"/>
      <c r="G94" s="18"/>
    </row>
    <row r="95" spans="1:7" ht="15.75" customHeight="1">
      <c r="A95" s="17" t="s">
        <v>418</v>
      </c>
      <c r="B95" s="51"/>
      <c r="C95" s="51"/>
      <c r="D95" s="51"/>
      <c r="E95" s="51"/>
      <c r="F95" s="51"/>
      <c r="G95" s="21"/>
    </row>
    <row r="96" spans="1:7" ht="45" customHeight="1">
      <c r="A96" s="11" t="s">
        <v>419</v>
      </c>
      <c r="B96" s="49">
        <v>59</v>
      </c>
      <c r="C96" s="49">
        <v>373</v>
      </c>
      <c r="D96" s="49" t="s">
        <v>420</v>
      </c>
      <c r="E96" s="49" t="s">
        <v>421</v>
      </c>
      <c r="F96" s="49">
        <v>9233537686</v>
      </c>
      <c r="G96" s="19"/>
    </row>
    <row r="97" spans="1:7" ht="15.75" customHeight="1">
      <c r="A97" s="18"/>
      <c r="B97" s="50"/>
      <c r="C97" s="50"/>
      <c r="D97" s="50"/>
      <c r="E97" s="50"/>
      <c r="F97" s="50"/>
      <c r="G97" s="18"/>
    </row>
    <row r="98" spans="1:7" ht="15.75" customHeight="1">
      <c r="A98" s="17" t="s">
        <v>422</v>
      </c>
      <c r="B98" s="51"/>
      <c r="C98" s="51"/>
      <c r="D98" s="51"/>
      <c r="E98" s="51"/>
      <c r="F98" s="51"/>
      <c r="G98" s="21"/>
    </row>
    <row r="99" spans="1:7" ht="15.75" customHeight="1">
      <c r="A99" s="8" t="s">
        <v>423</v>
      </c>
      <c r="B99" s="9">
        <v>60</v>
      </c>
      <c r="C99" s="9" t="s">
        <v>424</v>
      </c>
      <c r="D99" s="9" t="s">
        <v>425</v>
      </c>
      <c r="E99" s="9" t="s">
        <v>426</v>
      </c>
      <c r="F99" s="9"/>
      <c r="G99" s="10"/>
    </row>
    <row r="100" spans="1:7" ht="15.75" customHeight="1">
      <c r="A100" s="8" t="s">
        <v>427</v>
      </c>
      <c r="B100" s="9">
        <v>61</v>
      </c>
      <c r="C100" s="9">
        <v>769</v>
      </c>
      <c r="D100" s="9" t="s">
        <v>428</v>
      </c>
      <c r="E100" s="9" t="s">
        <v>429</v>
      </c>
      <c r="F100" s="9" t="s">
        <v>430</v>
      </c>
      <c r="G100" s="10"/>
    </row>
    <row r="101" spans="1:7" ht="45" customHeight="1">
      <c r="A101" s="11" t="s">
        <v>431</v>
      </c>
      <c r="B101" s="49">
        <v>62</v>
      </c>
      <c r="C101" s="49" t="s">
        <v>50</v>
      </c>
      <c r="D101" s="49" t="s">
        <v>432</v>
      </c>
      <c r="E101" s="49" t="s">
        <v>243</v>
      </c>
      <c r="F101" s="49">
        <v>9215815269</v>
      </c>
      <c r="G101" s="19"/>
    </row>
    <row r="102" spans="1:7" ht="15.75" customHeight="1">
      <c r="A102" s="17" t="s">
        <v>433</v>
      </c>
      <c r="B102" s="51"/>
      <c r="C102" s="51"/>
      <c r="D102" s="51"/>
      <c r="E102" s="51"/>
      <c r="F102" s="51"/>
      <c r="G102" s="21"/>
    </row>
    <row r="103" spans="1:7" ht="15.75" customHeight="1">
      <c r="A103" s="8" t="s">
        <v>434</v>
      </c>
      <c r="B103" s="9">
        <v>63</v>
      </c>
      <c r="C103" s="9" t="s">
        <v>435</v>
      </c>
      <c r="D103" s="9" t="s">
        <v>436</v>
      </c>
      <c r="E103" s="9" t="s">
        <v>437</v>
      </c>
      <c r="F103" s="9" t="s">
        <v>438</v>
      </c>
      <c r="G103" s="10"/>
    </row>
    <row r="104" spans="1:7" ht="60" customHeight="1">
      <c r="A104" s="11" t="s">
        <v>439</v>
      </c>
      <c r="B104" s="49">
        <v>64</v>
      </c>
      <c r="C104" s="49">
        <v>722</v>
      </c>
      <c r="D104" s="49" t="s">
        <v>440</v>
      </c>
      <c r="E104" s="49" t="s">
        <v>109</v>
      </c>
      <c r="F104" s="49" t="s">
        <v>441</v>
      </c>
      <c r="G104" s="19"/>
    </row>
    <row r="105" spans="1:7" ht="15.75" customHeight="1">
      <c r="A105" s="18"/>
      <c r="B105" s="50"/>
      <c r="C105" s="50"/>
      <c r="D105" s="50"/>
      <c r="E105" s="50"/>
      <c r="F105" s="50"/>
      <c r="G105" s="18"/>
    </row>
    <row r="106" spans="1:7" ht="15.75" customHeight="1">
      <c r="A106" s="17" t="s">
        <v>442</v>
      </c>
      <c r="B106" s="51"/>
      <c r="C106" s="51"/>
      <c r="D106" s="51"/>
      <c r="E106" s="51"/>
      <c r="F106" s="51"/>
      <c r="G106" s="21"/>
    </row>
    <row r="107" spans="1:7" ht="45" customHeight="1">
      <c r="A107" s="11" t="s">
        <v>443</v>
      </c>
      <c r="B107" s="49">
        <v>65</v>
      </c>
      <c r="C107" s="49">
        <v>585</v>
      </c>
      <c r="D107" s="49" t="s">
        <v>444</v>
      </c>
      <c r="E107" s="49" t="s">
        <v>445</v>
      </c>
      <c r="F107" s="49"/>
      <c r="G107" s="19"/>
    </row>
    <row r="108" spans="1:7" ht="15.75" customHeight="1">
      <c r="A108" s="18"/>
      <c r="B108" s="50"/>
      <c r="C108" s="50"/>
      <c r="D108" s="50"/>
      <c r="E108" s="50"/>
      <c r="F108" s="50"/>
      <c r="G108" s="18"/>
    </row>
    <row r="109" spans="1:7" ht="15.75" customHeight="1">
      <c r="A109" s="17" t="s">
        <v>446</v>
      </c>
      <c r="B109" s="51"/>
      <c r="C109" s="51"/>
      <c r="D109" s="51"/>
      <c r="E109" s="51"/>
      <c r="F109" s="51"/>
      <c r="G109" s="21"/>
    </row>
    <row r="110" spans="1:7" ht="120.75" customHeight="1">
      <c r="A110" s="11" t="s">
        <v>447</v>
      </c>
      <c r="B110" s="49">
        <v>66</v>
      </c>
      <c r="C110" s="49" t="s">
        <v>448</v>
      </c>
      <c r="D110" s="49" t="s">
        <v>449</v>
      </c>
      <c r="E110" s="49" t="s">
        <v>450</v>
      </c>
      <c r="F110" s="49" t="s">
        <v>451</v>
      </c>
      <c r="G110" s="19"/>
    </row>
    <row r="111" spans="1:7" ht="15.75" customHeight="1">
      <c r="A111" s="17" t="s">
        <v>452</v>
      </c>
      <c r="B111" s="51"/>
      <c r="C111" s="51"/>
      <c r="D111" s="51"/>
      <c r="E111" s="51"/>
      <c r="F111" s="51"/>
      <c r="G111" s="21"/>
    </row>
    <row r="112" spans="1:7" ht="60" customHeight="1">
      <c r="A112" s="11" t="s">
        <v>453</v>
      </c>
      <c r="B112" s="49">
        <v>67</v>
      </c>
      <c r="C112" s="49">
        <v>663</v>
      </c>
      <c r="D112" s="49" t="s">
        <v>454</v>
      </c>
      <c r="E112" s="49" t="s">
        <v>455</v>
      </c>
      <c r="F112" s="49" t="s">
        <v>456</v>
      </c>
      <c r="G112" s="19"/>
    </row>
    <row r="113" spans="1:7" ht="15.75" customHeight="1">
      <c r="A113" s="18"/>
      <c r="B113" s="50"/>
      <c r="C113" s="50"/>
      <c r="D113" s="50"/>
      <c r="E113" s="50"/>
      <c r="F113" s="50"/>
      <c r="G113" s="18"/>
    </row>
    <row r="114" spans="1:7" ht="15.75" customHeight="1">
      <c r="A114" s="17" t="s">
        <v>457</v>
      </c>
      <c r="B114" s="51"/>
      <c r="C114" s="51"/>
      <c r="D114" s="51"/>
      <c r="E114" s="51"/>
      <c r="F114" s="51"/>
      <c r="G114" s="21"/>
    </row>
    <row r="115" spans="1:7" ht="69.75" customHeight="1">
      <c r="A115" s="11" t="s">
        <v>458</v>
      </c>
      <c r="B115" s="49">
        <v>68</v>
      </c>
      <c r="C115" s="49" t="s">
        <v>459</v>
      </c>
      <c r="D115" s="49" t="s">
        <v>460</v>
      </c>
      <c r="E115" s="49" t="s">
        <v>70</v>
      </c>
      <c r="F115" s="49">
        <v>9451366551</v>
      </c>
      <c r="G115" s="19"/>
    </row>
    <row r="116" spans="1:7" ht="15.75" customHeight="1">
      <c r="A116" s="17" t="s">
        <v>461</v>
      </c>
      <c r="B116" s="51"/>
      <c r="C116" s="51"/>
      <c r="D116" s="51"/>
      <c r="E116" s="51"/>
      <c r="F116" s="51"/>
      <c r="G116" s="21"/>
    </row>
    <row r="117" spans="1:7" ht="45" customHeight="1">
      <c r="A117" s="11" t="s">
        <v>462</v>
      </c>
      <c r="B117" s="49">
        <v>69</v>
      </c>
      <c r="C117" s="49">
        <v>546</v>
      </c>
      <c r="D117" s="49" t="s">
        <v>463</v>
      </c>
      <c r="E117" s="49" t="s">
        <v>464</v>
      </c>
      <c r="F117" s="49" t="s">
        <v>465</v>
      </c>
      <c r="G117" s="19"/>
    </row>
    <row r="118" spans="1:7" ht="15.75" customHeight="1">
      <c r="A118" s="18"/>
      <c r="B118" s="50"/>
      <c r="C118" s="50"/>
      <c r="D118" s="50"/>
      <c r="E118" s="50"/>
      <c r="F118" s="50"/>
      <c r="G118" s="18"/>
    </row>
    <row r="119" spans="1:7" ht="15.75" customHeight="1">
      <c r="A119" s="17" t="s">
        <v>466</v>
      </c>
      <c r="B119" s="51"/>
      <c r="C119" s="51"/>
      <c r="D119" s="51"/>
      <c r="E119" s="51"/>
      <c r="F119" s="51"/>
      <c r="G119" s="21"/>
    </row>
    <row r="120" spans="1:7" ht="45" customHeight="1">
      <c r="A120" s="11" t="s">
        <v>467</v>
      </c>
      <c r="B120" s="49">
        <v>70</v>
      </c>
      <c r="C120" s="49">
        <v>638</v>
      </c>
      <c r="D120" s="49" t="s">
        <v>463</v>
      </c>
      <c r="E120" s="49" t="s">
        <v>468</v>
      </c>
      <c r="F120" s="49" t="s">
        <v>469</v>
      </c>
      <c r="G120" s="19"/>
    </row>
    <row r="121" spans="1:7" ht="15.75" customHeight="1">
      <c r="A121" s="17" t="s">
        <v>470</v>
      </c>
      <c r="B121" s="51"/>
      <c r="C121" s="51"/>
      <c r="D121" s="51"/>
      <c r="E121" s="51"/>
      <c r="F121" s="51"/>
      <c r="G121" s="21"/>
    </row>
    <row r="122" spans="1:7" ht="15.75" customHeight="1">
      <c r="A122" s="8" t="s">
        <v>471</v>
      </c>
      <c r="B122" s="9">
        <v>71</v>
      </c>
      <c r="C122" s="9">
        <v>248</v>
      </c>
      <c r="D122" s="9" t="s">
        <v>463</v>
      </c>
      <c r="E122" s="9" t="s">
        <v>472</v>
      </c>
      <c r="F122" s="9" t="s">
        <v>473</v>
      </c>
      <c r="G122" s="10"/>
    </row>
    <row r="123" spans="1:7" ht="45" customHeight="1">
      <c r="A123" s="11" t="s">
        <v>474</v>
      </c>
      <c r="B123" s="49">
        <v>72</v>
      </c>
      <c r="C123" s="49" t="s">
        <v>24</v>
      </c>
      <c r="D123" s="49" t="s">
        <v>475</v>
      </c>
      <c r="E123" s="49" t="s">
        <v>476</v>
      </c>
      <c r="F123" s="12" t="s">
        <v>477</v>
      </c>
      <c r="G123" s="19"/>
    </row>
    <row r="124" spans="1:7" ht="15.75" customHeight="1">
      <c r="A124" s="13" t="s">
        <v>478</v>
      </c>
      <c r="B124" s="50"/>
      <c r="C124" s="50"/>
      <c r="D124" s="50"/>
      <c r="E124" s="50"/>
      <c r="F124" s="14"/>
      <c r="G124" s="20"/>
    </row>
    <row r="125" spans="1:7" ht="15.75" customHeight="1">
      <c r="A125" s="15"/>
      <c r="B125" s="51"/>
      <c r="C125" s="51"/>
      <c r="D125" s="51"/>
      <c r="E125" s="51"/>
      <c r="F125" s="16" t="s">
        <v>479</v>
      </c>
      <c r="G125" s="15"/>
    </row>
    <row r="126" spans="1:7" ht="15.75" customHeight="1">
      <c r="A126" s="8" t="s">
        <v>480</v>
      </c>
      <c r="B126" s="9">
        <v>73</v>
      </c>
      <c r="C126" s="9">
        <v>719</v>
      </c>
      <c r="D126" s="9" t="s">
        <v>481</v>
      </c>
      <c r="E126" s="9" t="s">
        <v>482</v>
      </c>
      <c r="F126" s="9" t="s">
        <v>483</v>
      </c>
      <c r="G126" s="10"/>
    </row>
    <row r="127" spans="1:7" ht="60" customHeight="1">
      <c r="A127" s="11" t="s">
        <v>484</v>
      </c>
      <c r="B127" s="49">
        <v>74</v>
      </c>
      <c r="C127" s="49">
        <v>529</v>
      </c>
      <c r="D127" s="49" t="s">
        <v>485</v>
      </c>
      <c r="E127" s="49" t="s">
        <v>486</v>
      </c>
      <c r="F127" s="49"/>
      <c r="G127" s="19"/>
    </row>
    <row r="128" spans="1:7" ht="15.75" customHeight="1">
      <c r="A128" s="18"/>
      <c r="B128" s="50"/>
      <c r="C128" s="50"/>
      <c r="D128" s="50"/>
      <c r="E128" s="50"/>
      <c r="F128" s="50"/>
      <c r="G128" s="18"/>
    </row>
    <row r="129" spans="1:7" ht="15.75" customHeight="1">
      <c r="A129" s="17" t="s">
        <v>487</v>
      </c>
      <c r="B129" s="51"/>
      <c r="C129" s="51"/>
      <c r="D129" s="51"/>
      <c r="E129" s="51"/>
      <c r="F129" s="51"/>
      <c r="G129" s="21"/>
    </row>
    <row r="130" spans="1:7" ht="60" customHeight="1">
      <c r="A130" s="11" t="s">
        <v>488</v>
      </c>
      <c r="B130" s="49">
        <v>75</v>
      </c>
      <c r="C130" s="49">
        <v>696</v>
      </c>
      <c r="D130" s="49" t="s">
        <v>489</v>
      </c>
      <c r="E130" s="49" t="s">
        <v>464</v>
      </c>
      <c r="F130" s="49"/>
      <c r="G130" s="19"/>
    </row>
    <row r="131" spans="1:7" ht="15.75" customHeight="1">
      <c r="A131" s="17" t="s">
        <v>490</v>
      </c>
      <c r="B131" s="51"/>
      <c r="C131" s="51"/>
      <c r="D131" s="51"/>
      <c r="E131" s="51"/>
      <c r="F131" s="51"/>
      <c r="G131" s="21"/>
    </row>
    <row r="132" spans="1:7" ht="15.75" customHeight="1">
      <c r="A132" s="8" t="s">
        <v>491</v>
      </c>
      <c r="B132" s="9">
        <v>76</v>
      </c>
      <c r="C132" s="9">
        <v>514</v>
      </c>
      <c r="D132" s="9" t="s">
        <v>492</v>
      </c>
      <c r="E132" s="9" t="s">
        <v>493</v>
      </c>
      <c r="F132" s="9">
        <v>9283563263</v>
      </c>
      <c r="G132" s="10"/>
    </row>
    <row r="133" spans="1:7" ht="60" customHeight="1">
      <c r="A133" s="11" t="s">
        <v>494</v>
      </c>
      <c r="B133" s="49">
        <v>77</v>
      </c>
      <c r="C133" s="49">
        <v>721</v>
      </c>
      <c r="D133" s="49" t="s">
        <v>495</v>
      </c>
      <c r="E133" s="49" t="s">
        <v>496</v>
      </c>
      <c r="F133" s="12" t="s">
        <v>497</v>
      </c>
      <c r="G133" s="19"/>
    </row>
    <row r="134" spans="1:7" ht="15.75" customHeight="1">
      <c r="A134" s="13" t="s">
        <v>498</v>
      </c>
      <c r="B134" s="50"/>
      <c r="C134" s="50"/>
      <c r="D134" s="50"/>
      <c r="E134" s="50"/>
      <c r="F134" s="14"/>
      <c r="G134" s="20"/>
    </row>
    <row r="135" spans="1:7" ht="15.75" customHeight="1">
      <c r="A135" s="15"/>
      <c r="B135" s="51"/>
      <c r="C135" s="51"/>
      <c r="D135" s="51"/>
      <c r="E135" s="51"/>
      <c r="F135" s="16" t="s">
        <v>499</v>
      </c>
      <c r="G135" s="15"/>
    </row>
    <row r="136" spans="1:7" ht="60" customHeight="1">
      <c r="A136" s="11" t="s">
        <v>500</v>
      </c>
      <c r="B136" s="49">
        <v>78</v>
      </c>
      <c r="C136" s="49">
        <v>783</v>
      </c>
      <c r="D136" s="49" t="s">
        <v>501</v>
      </c>
      <c r="E136" s="49" t="s">
        <v>502</v>
      </c>
      <c r="F136" s="49" t="s">
        <v>503</v>
      </c>
      <c r="G136" s="19"/>
    </row>
    <row r="137" spans="1:7" ht="15.75" customHeight="1">
      <c r="A137" s="17" t="s">
        <v>504</v>
      </c>
      <c r="B137" s="51"/>
      <c r="C137" s="51"/>
      <c r="D137" s="51"/>
      <c r="E137" s="51"/>
      <c r="F137" s="51"/>
      <c r="G137" s="21"/>
    </row>
    <row r="138" spans="1:7" ht="60" customHeight="1">
      <c r="A138" s="11" t="s">
        <v>505</v>
      </c>
      <c r="B138" s="49">
        <v>79</v>
      </c>
      <c r="C138" s="49">
        <v>724</v>
      </c>
      <c r="D138" s="49" t="s">
        <v>506</v>
      </c>
      <c r="E138" s="49" t="s">
        <v>507</v>
      </c>
      <c r="F138" s="49" t="s">
        <v>508</v>
      </c>
      <c r="G138" s="19"/>
    </row>
    <row r="139" spans="1:7" ht="15.75" customHeight="1">
      <c r="A139" s="17" t="s">
        <v>509</v>
      </c>
      <c r="B139" s="51"/>
      <c r="C139" s="51"/>
      <c r="D139" s="51"/>
      <c r="E139" s="51"/>
      <c r="F139" s="51"/>
      <c r="G139" s="21"/>
    </row>
    <row r="140" spans="1:7" ht="15.75" customHeight="1">
      <c r="A140" s="8" t="s">
        <v>510</v>
      </c>
      <c r="B140" s="9">
        <v>80</v>
      </c>
      <c r="C140" s="9" t="s">
        <v>511</v>
      </c>
      <c r="D140" s="9" t="s">
        <v>153</v>
      </c>
      <c r="E140" s="9" t="s">
        <v>512</v>
      </c>
      <c r="F140" s="9"/>
      <c r="G140" s="10"/>
    </row>
    <row r="141" spans="1:7" ht="15.75" customHeight="1">
      <c r="A141" s="8" t="s">
        <v>513</v>
      </c>
      <c r="B141" s="9">
        <v>81</v>
      </c>
      <c r="C141" s="9" t="s">
        <v>151</v>
      </c>
      <c r="D141" s="9" t="s">
        <v>153</v>
      </c>
      <c r="E141" s="9" t="s">
        <v>152</v>
      </c>
      <c r="F141" s="9" t="s">
        <v>514</v>
      </c>
      <c r="G141" s="10"/>
    </row>
    <row r="142" spans="1:7" ht="15.75" customHeight="1">
      <c r="A142" s="8" t="s">
        <v>515</v>
      </c>
      <c r="B142" s="9">
        <v>82</v>
      </c>
      <c r="C142" s="9" t="s">
        <v>516</v>
      </c>
      <c r="D142" s="9" t="s">
        <v>153</v>
      </c>
      <c r="E142" s="9" t="s">
        <v>517</v>
      </c>
      <c r="F142" s="9" t="s">
        <v>518</v>
      </c>
      <c r="G142" s="10"/>
    </row>
    <row r="143" spans="1:7" ht="15.75" customHeight="1">
      <c r="A143" s="8" t="s">
        <v>519</v>
      </c>
      <c r="B143" s="9">
        <v>83</v>
      </c>
      <c r="C143" s="9" t="s">
        <v>520</v>
      </c>
      <c r="D143" s="9" t="s">
        <v>521</v>
      </c>
      <c r="E143" s="9" t="s">
        <v>522</v>
      </c>
      <c r="F143" s="9" t="s">
        <v>523</v>
      </c>
      <c r="G143" s="10"/>
    </row>
    <row r="144" spans="1:7" ht="60" customHeight="1">
      <c r="A144" s="11" t="s">
        <v>524</v>
      </c>
      <c r="B144" s="49">
        <v>84</v>
      </c>
      <c r="C144" s="49">
        <v>766</v>
      </c>
      <c r="D144" s="49" t="s">
        <v>525</v>
      </c>
      <c r="E144" s="49" t="s">
        <v>526</v>
      </c>
      <c r="F144" s="49" t="s">
        <v>527</v>
      </c>
      <c r="G144" s="19"/>
    </row>
    <row r="145" spans="1:7" ht="15.75" customHeight="1">
      <c r="A145" s="17" t="s">
        <v>528</v>
      </c>
      <c r="B145" s="51"/>
      <c r="C145" s="51"/>
      <c r="D145" s="51"/>
      <c r="E145" s="51"/>
      <c r="F145" s="51"/>
      <c r="G145" s="21"/>
    </row>
    <row r="146" spans="1:7" ht="61.5" customHeight="1">
      <c r="A146" s="52" t="s">
        <v>529</v>
      </c>
      <c r="B146" s="49">
        <v>85</v>
      </c>
      <c r="C146" s="49">
        <v>144</v>
      </c>
      <c r="D146" s="49" t="s">
        <v>530</v>
      </c>
      <c r="E146" s="49" t="s">
        <v>531</v>
      </c>
      <c r="F146" s="12">
        <v>9165076557</v>
      </c>
      <c r="G146" s="19"/>
    </row>
    <row r="147" spans="1:7" ht="15.75" customHeight="1">
      <c r="A147" s="50"/>
      <c r="B147" s="50"/>
      <c r="C147" s="50"/>
      <c r="D147" s="50"/>
      <c r="E147" s="50"/>
      <c r="F147" s="14"/>
      <c r="G147" s="20"/>
    </row>
    <row r="148" spans="1:7" ht="15.75" customHeight="1">
      <c r="A148" s="51"/>
      <c r="B148" s="51"/>
      <c r="C148" s="51"/>
      <c r="D148" s="51"/>
      <c r="E148" s="51"/>
      <c r="F148" s="16" t="s">
        <v>532</v>
      </c>
      <c r="G148" s="21"/>
    </row>
    <row r="149" spans="1:7" ht="82.5" customHeight="1">
      <c r="A149" s="11" t="s">
        <v>533</v>
      </c>
      <c r="B149" s="49">
        <v>86</v>
      </c>
      <c r="C149" s="49">
        <v>749</v>
      </c>
      <c r="D149" s="49" t="s">
        <v>534</v>
      </c>
      <c r="E149" s="49" t="s">
        <v>535</v>
      </c>
      <c r="F149" s="49" t="s">
        <v>536</v>
      </c>
      <c r="G149" s="19"/>
    </row>
    <row r="150" spans="1:7" ht="15.75" customHeight="1">
      <c r="A150" s="17" t="s">
        <v>537</v>
      </c>
      <c r="B150" s="51"/>
      <c r="C150" s="51"/>
      <c r="D150" s="51"/>
      <c r="E150" s="51"/>
      <c r="F150" s="51"/>
      <c r="G150" s="21"/>
    </row>
    <row r="151" spans="1:7" ht="15.75" customHeight="1">
      <c r="A151" s="8" t="s">
        <v>538</v>
      </c>
      <c r="B151" s="9">
        <v>87</v>
      </c>
      <c r="C151" s="9" t="s">
        <v>539</v>
      </c>
      <c r="D151" s="9" t="s">
        <v>540</v>
      </c>
      <c r="E151" s="9" t="s">
        <v>541</v>
      </c>
      <c r="F151" s="9">
        <v>9064962723</v>
      </c>
      <c r="G151" s="10"/>
    </row>
    <row r="152" spans="1:7" ht="15.75" customHeight="1">
      <c r="A152" s="8" t="s">
        <v>542</v>
      </c>
      <c r="B152" s="9">
        <v>88</v>
      </c>
      <c r="C152" s="9" t="s">
        <v>543</v>
      </c>
      <c r="D152" s="9" t="s">
        <v>544</v>
      </c>
      <c r="E152" s="9" t="s">
        <v>545</v>
      </c>
      <c r="F152" s="9">
        <v>9172752550</v>
      </c>
      <c r="G152" s="10"/>
    </row>
    <row r="153" spans="1:7" ht="15.75" customHeight="1">
      <c r="A153" s="8" t="s">
        <v>546</v>
      </c>
      <c r="B153" s="9">
        <v>89</v>
      </c>
      <c r="C153" s="9" t="s">
        <v>547</v>
      </c>
      <c r="D153" s="9" t="s">
        <v>548</v>
      </c>
      <c r="E153" s="9" t="s">
        <v>549</v>
      </c>
      <c r="F153" s="9" t="s">
        <v>550</v>
      </c>
      <c r="G153" s="10"/>
    </row>
    <row r="154" spans="1:7" ht="45" customHeight="1">
      <c r="A154" s="11" t="s">
        <v>551</v>
      </c>
      <c r="B154" s="49">
        <v>90</v>
      </c>
      <c r="C154" s="49">
        <v>768</v>
      </c>
      <c r="D154" s="49" t="s">
        <v>552</v>
      </c>
      <c r="E154" s="49" t="s">
        <v>553</v>
      </c>
      <c r="F154" s="49" t="s">
        <v>554</v>
      </c>
      <c r="G154" s="19"/>
    </row>
    <row r="155" spans="1:7" ht="15.75" customHeight="1">
      <c r="A155" s="17" t="s">
        <v>555</v>
      </c>
      <c r="B155" s="51"/>
      <c r="C155" s="51"/>
      <c r="D155" s="51"/>
      <c r="E155" s="51"/>
      <c r="F155" s="51"/>
      <c r="G155" s="21"/>
    </row>
    <row r="156" spans="1:7" ht="60" customHeight="1">
      <c r="A156" s="11" t="s">
        <v>556</v>
      </c>
      <c r="B156" s="49">
        <v>91</v>
      </c>
      <c r="C156" s="49" t="s">
        <v>557</v>
      </c>
      <c r="D156" s="49" t="s">
        <v>558</v>
      </c>
      <c r="E156" s="49" t="s">
        <v>559</v>
      </c>
      <c r="F156" s="49" t="s">
        <v>560</v>
      </c>
      <c r="G156" s="19"/>
    </row>
    <row r="157" spans="1:7" ht="15.75" customHeight="1">
      <c r="A157" s="17" t="s">
        <v>561</v>
      </c>
      <c r="B157" s="51"/>
      <c r="C157" s="51"/>
      <c r="D157" s="51"/>
      <c r="E157" s="51"/>
      <c r="F157" s="51"/>
      <c r="G157" s="21"/>
    </row>
    <row r="158" spans="1:7" ht="15.75" customHeight="1">
      <c r="A158" s="8" t="s">
        <v>562</v>
      </c>
      <c r="B158" s="9">
        <v>92</v>
      </c>
      <c r="C158" s="9">
        <v>311</v>
      </c>
      <c r="D158" s="9" t="s">
        <v>563</v>
      </c>
      <c r="E158" s="9" t="s">
        <v>564</v>
      </c>
      <c r="F158" s="9" t="s">
        <v>565</v>
      </c>
      <c r="G158" s="10"/>
    </row>
    <row r="159" spans="1:7" ht="15.75" customHeight="1">
      <c r="A159" s="9"/>
      <c r="B159" s="9">
        <v>93</v>
      </c>
      <c r="C159" s="9" t="s">
        <v>566</v>
      </c>
      <c r="D159" s="9" t="s">
        <v>567</v>
      </c>
      <c r="E159" s="9" t="s">
        <v>568</v>
      </c>
      <c r="F159" s="9"/>
      <c r="G159" s="9"/>
    </row>
    <row r="160" spans="1:7" ht="60" customHeight="1">
      <c r="A160" s="11" t="s">
        <v>569</v>
      </c>
      <c r="B160" s="49">
        <v>94</v>
      </c>
      <c r="C160" s="49">
        <v>750</v>
      </c>
      <c r="D160" s="49" t="s">
        <v>570</v>
      </c>
      <c r="E160" s="49" t="s">
        <v>571</v>
      </c>
      <c r="F160" s="49" t="s">
        <v>572</v>
      </c>
      <c r="G160" s="19"/>
    </row>
    <row r="161" spans="1:7" ht="15.75" customHeight="1">
      <c r="A161" s="18"/>
      <c r="B161" s="50"/>
      <c r="C161" s="50"/>
      <c r="D161" s="50"/>
      <c r="E161" s="50"/>
      <c r="F161" s="50"/>
      <c r="G161" s="18"/>
    </row>
    <row r="162" spans="1:7" ht="15.75" customHeight="1">
      <c r="A162" s="17" t="s">
        <v>573</v>
      </c>
      <c r="B162" s="51"/>
      <c r="C162" s="51"/>
      <c r="D162" s="51"/>
      <c r="E162" s="51"/>
      <c r="F162" s="51"/>
      <c r="G162" s="21"/>
    </row>
    <row r="163" spans="1:7" ht="15.75" customHeight="1">
      <c r="A163" s="8" t="s">
        <v>574</v>
      </c>
      <c r="B163" s="9">
        <v>95</v>
      </c>
      <c r="C163" s="9" t="s">
        <v>575</v>
      </c>
      <c r="D163" s="9" t="s">
        <v>576</v>
      </c>
      <c r="E163" s="9" t="s">
        <v>577</v>
      </c>
      <c r="F163" s="9" t="s">
        <v>578</v>
      </c>
      <c r="G163" s="10"/>
    </row>
    <row r="164" spans="1:7" ht="15.75" customHeight="1">
      <c r="A164" s="8" t="s">
        <v>579</v>
      </c>
      <c r="B164" s="9">
        <v>96</v>
      </c>
      <c r="C164" s="9" t="s">
        <v>580</v>
      </c>
      <c r="D164" s="9" t="s">
        <v>581</v>
      </c>
      <c r="E164" s="9" t="s">
        <v>582</v>
      </c>
      <c r="F164" s="9">
        <v>9175403765</v>
      </c>
      <c r="G164" s="10"/>
    </row>
    <row r="165" spans="1:7" ht="15.75" customHeight="1">
      <c r="A165" s="8" t="s">
        <v>583</v>
      </c>
      <c r="B165" s="9">
        <v>97</v>
      </c>
      <c r="C165" s="9" t="s">
        <v>584</v>
      </c>
      <c r="D165" s="9" t="s">
        <v>585</v>
      </c>
      <c r="E165" s="9" t="s">
        <v>586</v>
      </c>
      <c r="F165" s="9" t="s">
        <v>587</v>
      </c>
      <c r="G165" s="10"/>
    </row>
    <row r="166" spans="1:7" ht="60" customHeight="1">
      <c r="A166" s="11" t="s">
        <v>588</v>
      </c>
      <c r="B166" s="49">
        <v>98</v>
      </c>
      <c r="C166" s="49">
        <v>734</v>
      </c>
      <c r="D166" s="49" t="s">
        <v>589</v>
      </c>
      <c r="E166" s="49" t="s">
        <v>590</v>
      </c>
      <c r="F166" s="49"/>
      <c r="G166" s="19"/>
    </row>
    <row r="167" spans="1:7" ht="15.75" customHeight="1">
      <c r="A167" s="18"/>
      <c r="B167" s="50"/>
      <c r="C167" s="50"/>
      <c r="D167" s="50"/>
      <c r="E167" s="50"/>
      <c r="F167" s="50"/>
      <c r="G167" s="18"/>
    </row>
    <row r="168" spans="1:7" ht="15.75" customHeight="1">
      <c r="A168" s="17" t="s">
        <v>591</v>
      </c>
      <c r="B168" s="51"/>
      <c r="C168" s="51"/>
      <c r="D168" s="51"/>
      <c r="E168" s="51"/>
      <c r="F168" s="51"/>
      <c r="G168" s="21"/>
    </row>
    <row r="169" spans="1:7" ht="67.5" customHeight="1">
      <c r="A169" s="11" t="s">
        <v>592</v>
      </c>
      <c r="B169" s="49">
        <v>99</v>
      </c>
      <c r="C169" s="49" t="s">
        <v>593</v>
      </c>
      <c r="D169" s="49" t="s">
        <v>594</v>
      </c>
      <c r="E169" s="49" t="s">
        <v>595</v>
      </c>
      <c r="F169" s="49"/>
      <c r="G169" s="19"/>
    </row>
    <row r="170" spans="1:7" ht="15.75" customHeight="1">
      <c r="A170" s="17" t="s">
        <v>596</v>
      </c>
      <c r="B170" s="51"/>
      <c r="C170" s="51"/>
      <c r="D170" s="51"/>
      <c r="E170" s="51"/>
      <c r="F170" s="51"/>
      <c r="G170" s="21"/>
    </row>
    <row r="171" spans="1:7" ht="15.75" customHeight="1">
      <c r="A171" s="8" t="s">
        <v>597</v>
      </c>
      <c r="B171" s="9">
        <v>100</v>
      </c>
      <c r="C171" s="9" t="s">
        <v>598</v>
      </c>
      <c r="D171" s="9" t="s">
        <v>599</v>
      </c>
      <c r="E171" s="9" t="s">
        <v>600</v>
      </c>
      <c r="F171" s="9" t="s">
        <v>601</v>
      </c>
      <c r="G171" s="10"/>
    </row>
    <row r="172" spans="1:7" ht="60" customHeight="1">
      <c r="A172" s="11" t="s">
        <v>602</v>
      </c>
      <c r="B172" s="49">
        <v>101</v>
      </c>
      <c r="C172" s="49">
        <v>779</v>
      </c>
      <c r="D172" s="49" t="s">
        <v>603</v>
      </c>
      <c r="E172" s="49" t="s">
        <v>604</v>
      </c>
      <c r="F172" s="49" t="s">
        <v>605</v>
      </c>
      <c r="G172" s="19"/>
    </row>
    <row r="173" spans="1:7" ht="15.75" customHeight="1">
      <c r="A173" s="17" t="s">
        <v>606</v>
      </c>
      <c r="B173" s="51"/>
      <c r="C173" s="51"/>
      <c r="D173" s="51"/>
      <c r="E173" s="51"/>
      <c r="F173" s="51"/>
      <c r="G173" s="21"/>
    </row>
    <row r="174" spans="1:7" ht="60" customHeight="1">
      <c r="A174" s="11" t="s">
        <v>607</v>
      </c>
      <c r="B174" s="49">
        <v>102</v>
      </c>
      <c r="C174" s="49">
        <v>552</v>
      </c>
      <c r="D174" s="49" t="s">
        <v>608</v>
      </c>
      <c r="E174" s="49" t="s">
        <v>609</v>
      </c>
      <c r="F174" s="49">
        <v>9165184795</v>
      </c>
      <c r="G174" s="19"/>
    </row>
    <row r="175" spans="1:7" ht="15.75" customHeight="1">
      <c r="A175" s="18"/>
      <c r="B175" s="50"/>
      <c r="C175" s="50"/>
      <c r="D175" s="50"/>
      <c r="E175" s="50"/>
      <c r="F175" s="50"/>
      <c r="G175" s="18"/>
    </row>
    <row r="176" spans="1:7" ht="15.75" customHeight="1">
      <c r="A176" s="17" t="s">
        <v>610</v>
      </c>
      <c r="B176" s="51"/>
      <c r="C176" s="51"/>
      <c r="D176" s="51"/>
      <c r="E176" s="51"/>
      <c r="F176" s="51"/>
      <c r="G176" s="21"/>
    </row>
    <row r="177" spans="1:7" ht="15.75" customHeight="1">
      <c r="A177" s="8" t="s">
        <v>611</v>
      </c>
      <c r="B177" s="9">
        <v>103</v>
      </c>
      <c r="C177" s="9" t="s">
        <v>612</v>
      </c>
      <c r="D177" s="9" t="s">
        <v>608</v>
      </c>
      <c r="E177" s="9" t="s">
        <v>613</v>
      </c>
      <c r="F177" s="9" t="s">
        <v>614</v>
      </c>
      <c r="G177" s="10"/>
    </row>
    <row r="178" spans="1:7" ht="52.5" customHeight="1">
      <c r="A178" s="11" t="s">
        <v>615</v>
      </c>
      <c r="B178" s="49">
        <v>104</v>
      </c>
      <c r="C178" s="49" t="s">
        <v>616</v>
      </c>
      <c r="D178" s="49" t="s">
        <v>617</v>
      </c>
      <c r="E178" s="49" t="s">
        <v>618</v>
      </c>
      <c r="F178" s="49"/>
      <c r="G178" s="19"/>
    </row>
    <row r="179" spans="1:7" ht="15.75" customHeight="1">
      <c r="A179" s="18"/>
      <c r="B179" s="50"/>
      <c r="C179" s="50"/>
      <c r="D179" s="50"/>
      <c r="E179" s="50"/>
      <c r="F179" s="50"/>
      <c r="G179" s="18"/>
    </row>
    <row r="180" spans="1:7" ht="15.75" customHeight="1">
      <c r="A180" s="17" t="s">
        <v>619</v>
      </c>
      <c r="B180" s="51"/>
      <c r="C180" s="51"/>
      <c r="D180" s="51"/>
      <c r="E180" s="51"/>
      <c r="F180" s="51"/>
      <c r="G180" s="21"/>
    </row>
    <row r="181" spans="1:7" ht="15.75" customHeight="1">
      <c r="A181" s="8" t="s">
        <v>620</v>
      </c>
      <c r="B181" s="9">
        <v>105</v>
      </c>
      <c r="C181" s="9">
        <v>422</v>
      </c>
      <c r="D181" s="9" t="s">
        <v>621</v>
      </c>
      <c r="E181" s="9" t="s">
        <v>622</v>
      </c>
      <c r="F181" s="9" t="s">
        <v>623</v>
      </c>
      <c r="G181" s="10"/>
    </row>
    <row r="182" spans="1:7" ht="15.75" customHeight="1">
      <c r="A182" s="8" t="s">
        <v>624</v>
      </c>
      <c r="B182" s="9">
        <v>106</v>
      </c>
      <c r="C182" s="9">
        <v>649</v>
      </c>
      <c r="D182" s="9" t="s">
        <v>625</v>
      </c>
      <c r="E182" s="9" t="s">
        <v>626</v>
      </c>
      <c r="F182" s="9">
        <v>9234898925</v>
      </c>
      <c r="G182" s="10"/>
    </row>
    <row r="183" spans="1:7" ht="15.75" customHeight="1">
      <c r="A183" s="8" t="s">
        <v>627</v>
      </c>
      <c r="B183" s="9">
        <v>107</v>
      </c>
      <c r="C183" s="9" t="s">
        <v>628</v>
      </c>
      <c r="D183" s="9" t="s">
        <v>629</v>
      </c>
      <c r="E183" s="9" t="s">
        <v>630</v>
      </c>
      <c r="F183" s="9"/>
      <c r="G183" s="10"/>
    </row>
    <row r="184" spans="1:7" ht="45" customHeight="1">
      <c r="A184" s="11" t="s">
        <v>631</v>
      </c>
      <c r="B184" s="49">
        <v>108</v>
      </c>
      <c r="C184" s="49">
        <v>678</v>
      </c>
      <c r="D184" s="49" t="s">
        <v>632</v>
      </c>
      <c r="E184" s="49" t="s">
        <v>633</v>
      </c>
      <c r="F184" s="49" t="s">
        <v>634</v>
      </c>
      <c r="G184" s="19"/>
    </row>
    <row r="185" spans="1:7" ht="15.75" customHeight="1">
      <c r="A185" s="18"/>
      <c r="B185" s="50"/>
      <c r="C185" s="50"/>
      <c r="D185" s="50"/>
      <c r="E185" s="50"/>
      <c r="F185" s="50"/>
      <c r="G185" s="18"/>
    </row>
    <row r="186" spans="1:7" ht="15.75" customHeight="1">
      <c r="A186" s="17" t="s">
        <v>635</v>
      </c>
      <c r="B186" s="51"/>
      <c r="C186" s="51"/>
      <c r="D186" s="51"/>
      <c r="E186" s="51"/>
      <c r="F186" s="51"/>
      <c r="G186" s="21"/>
    </row>
    <row r="187" spans="1:7" ht="15.75" customHeight="1">
      <c r="A187" s="8" t="s">
        <v>636</v>
      </c>
      <c r="B187" s="9">
        <v>109</v>
      </c>
      <c r="C187" s="9" t="s">
        <v>637</v>
      </c>
      <c r="D187" s="9" t="s">
        <v>638</v>
      </c>
      <c r="E187" s="9" t="s">
        <v>629</v>
      </c>
      <c r="F187" s="9" t="s">
        <v>639</v>
      </c>
      <c r="G187" s="10"/>
    </row>
    <row r="188" spans="1:7" ht="15.75" customHeight="1">
      <c r="A188" s="8" t="s">
        <v>640</v>
      </c>
      <c r="B188" s="9">
        <v>110</v>
      </c>
      <c r="C188" s="9">
        <v>748</v>
      </c>
      <c r="D188" s="9" t="s">
        <v>641</v>
      </c>
      <c r="E188" s="9" t="s">
        <v>642</v>
      </c>
      <c r="F188" s="9" t="s">
        <v>643</v>
      </c>
      <c r="G188" s="10"/>
    </row>
    <row r="189" spans="1:7" ht="60" customHeight="1">
      <c r="A189" s="11" t="s">
        <v>644</v>
      </c>
      <c r="B189" s="49">
        <v>111</v>
      </c>
      <c r="C189" s="49">
        <v>668</v>
      </c>
      <c r="D189" s="49" t="s">
        <v>645</v>
      </c>
      <c r="E189" s="49" t="s">
        <v>646</v>
      </c>
      <c r="F189" s="49" t="s">
        <v>647</v>
      </c>
      <c r="G189" s="19"/>
    </row>
    <row r="190" spans="1:7" ht="15.75" customHeight="1">
      <c r="A190" s="18"/>
      <c r="B190" s="50"/>
      <c r="C190" s="50"/>
      <c r="D190" s="50"/>
      <c r="E190" s="50"/>
      <c r="F190" s="50"/>
      <c r="G190" s="18"/>
    </row>
    <row r="191" spans="1:7" ht="15.75" customHeight="1">
      <c r="A191" s="17" t="s">
        <v>648</v>
      </c>
      <c r="B191" s="51"/>
      <c r="C191" s="51"/>
      <c r="D191" s="51"/>
      <c r="E191" s="51"/>
      <c r="F191" s="51"/>
      <c r="G191" s="21"/>
    </row>
    <row r="192" spans="1:7" ht="99.75" customHeight="1">
      <c r="A192" s="52" t="s">
        <v>649</v>
      </c>
      <c r="B192" s="49">
        <v>112</v>
      </c>
      <c r="C192" s="49" t="s">
        <v>650</v>
      </c>
      <c r="D192" s="49" t="s">
        <v>651</v>
      </c>
      <c r="E192" s="49" t="s">
        <v>652</v>
      </c>
      <c r="F192" s="12" t="s">
        <v>653</v>
      </c>
      <c r="G192" s="19"/>
    </row>
    <row r="193" spans="1:7" ht="15.75" customHeight="1">
      <c r="A193" s="51"/>
      <c r="B193" s="51"/>
      <c r="C193" s="51"/>
      <c r="D193" s="51"/>
      <c r="E193" s="51"/>
      <c r="F193" s="16">
        <v>9771649614</v>
      </c>
      <c r="G193" s="21"/>
    </row>
    <row r="194" spans="1:7" ht="15.75" customHeight="1">
      <c r="A194" s="8" t="s">
        <v>654</v>
      </c>
      <c r="B194" s="9">
        <v>113</v>
      </c>
      <c r="C194" s="9" t="s">
        <v>655</v>
      </c>
      <c r="D194" s="9" t="s">
        <v>656</v>
      </c>
      <c r="E194" s="9" t="s">
        <v>657</v>
      </c>
      <c r="F194" s="9"/>
      <c r="G194" s="10"/>
    </row>
    <row r="195" spans="1:7" ht="15.75" customHeight="1">
      <c r="A195" s="8" t="s">
        <v>658</v>
      </c>
      <c r="B195" s="9">
        <v>114</v>
      </c>
      <c r="C195" s="9" t="s">
        <v>659</v>
      </c>
      <c r="D195" s="9" t="s">
        <v>660</v>
      </c>
      <c r="E195" s="9" t="s">
        <v>661</v>
      </c>
      <c r="F195" s="9">
        <v>9102380418</v>
      </c>
      <c r="G195" s="10"/>
    </row>
    <row r="196" spans="1:7" ht="15.75" customHeight="1">
      <c r="A196" s="8" t="s">
        <v>662</v>
      </c>
      <c r="B196" s="9">
        <v>115</v>
      </c>
      <c r="C196" s="9" t="s">
        <v>663</v>
      </c>
      <c r="D196" s="9" t="s">
        <v>664</v>
      </c>
      <c r="E196" s="9" t="s">
        <v>665</v>
      </c>
      <c r="F196" s="9"/>
      <c r="G196" s="10"/>
    </row>
    <row r="197" spans="1:7" ht="60" customHeight="1">
      <c r="A197" s="11" t="s">
        <v>666</v>
      </c>
      <c r="B197" s="49">
        <v>116</v>
      </c>
      <c r="C197" s="49" t="s">
        <v>667</v>
      </c>
      <c r="D197" s="49" t="s">
        <v>668</v>
      </c>
      <c r="E197" s="49" t="s">
        <v>669</v>
      </c>
      <c r="F197" s="49" t="s">
        <v>670</v>
      </c>
      <c r="G197" s="19"/>
    </row>
    <row r="198" spans="1:7" ht="15.75" customHeight="1">
      <c r="A198" s="17" t="s">
        <v>671</v>
      </c>
      <c r="B198" s="51"/>
      <c r="C198" s="51"/>
      <c r="D198" s="51"/>
      <c r="E198" s="51"/>
      <c r="F198" s="51"/>
      <c r="G198" s="21"/>
    </row>
    <row r="199" spans="1:7" ht="15.75" customHeight="1">
      <c r="A199" s="8" t="s">
        <v>672</v>
      </c>
      <c r="B199" s="9">
        <v>117</v>
      </c>
      <c r="C199" s="9" t="s">
        <v>673</v>
      </c>
      <c r="D199" s="9" t="s">
        <v>674</v>
      </c>
      <c r="E199" s="9" t="s">
        <v>675</v>
      </c>
      <c r="F199" s="9" t="s">
        <v>676</v>
      </c>
      <c r="G199" s="10"/>
    </row>
    <row r="200" spans="1:7" ht="15.75" customHeight="1">
      <c r="A200" s="8" t="s">
        <v>677</v>
      </c>
      <c r="B200" s="9">
        <v>118</v>
      </c>
      <c r="C200" s="9" t="s">
        <v>678</v>
      </c>
      <c r="D200" s="9" t="s">
        <v>679</v>
      </c>
      <c r="E200" s="9" t="s">
        <v>680</v>
      </c>
      <c r="F200" s="9"/>
      <c r="G200" s="10"/>
    </row>
    <row r="201" spans="1:7" ht="15.75" customHeight="1">
      <c r="A201" s="8" t="s">
        <v>681</v>
      </c>
      <c r="B201" s="9">
        <v>119</v>
      </c>
      <c r="C201" s="9" t="s">
        <v>682</v>
      </c>
      <c r="D201" s="9" t="s">
        <v>683</v>
      </c>
      <c r="E201" s="9" t="s">
        <v>684</v>
      </c>
      <c r="F201" s="9" t="s">
        <v>685</v>
      </c>
      <c r="G201" s="10"/>
    </row>
    <row r="202" spans="1:7" ht="15.75" customHeight="1">
      <c r="A202" s="8" t="s">
        <v>686</v>
      </c>
      <c r="B202" s="9">
        <v>120</v>
      </c>
      <c r="C202" s="9" t="s">
        <v>687</v>
      </c>
      <c r="D202" s="9" t="s">
        <v>688</v>
      </c>
      <c r="E202" s="9" t="s">
        <v>689</v>
      </c>
      <c r="F202" s="9" t="s">
        <v>690</v>
      </c>
      <c r="G202" s="10"/>
    </row>
    <row r="203" spans="1:7" ht="15" customHeight="1">
      <c r="A203" s="52" t="s">
        <v>691</v>
      </c>
      <c r="B203" s="49">
        <v>121</v>
      </c>
      <c r="C203" s="49" t="s">
        <v>692</v>
      </c>
      <c r="D203" s="49" t="s">
        <v>693</v>
      </c>
      <c r="E203" s="49" t="s">
        <v>669</v>
      </c>
      <c r="F203" s="49" t="s">
        <v>694</v>
      </c>
      <c r="G203" s="19"/>
    </row>
    <row r="204" spans="1:7" ht="15.75" customHeight="1">
      <c r="A204" s="50"/>
      <c r="B204" s="50"/>
      <c r="C204" s="50"/>
      <c r="D204" s="50"/>
      <c r="E204" s="50"/>
      <c r="F204" s="50"/>
      <c r="G204" s="20"/>
    </row>
    <row r="205" spans="1:7" ht="15.75" customHeight="1">
      <c r="A205" s="51"/>
      <c r="B205" s="51"/>
      <c r="C205" s="51"/>
      <c r="D205" s="51"/>
      <c r="E205" s="51"/>
      <c r="F205" s="51"/>
      <c r="G205" s="21"/>
    </row>
    <row r="206" spans="1:7" ht="60" customHeight="1">
      <c r="A206" s="11" t="s">
        <v>695</v>
      </c>
      <c r="B206" s="49">
        <v>122</v>
      </c>
      <c r="C206" s="49">
        <v>762</v>
      </c>
      <c r="D206" s="49" t="s">
        <v>696</v>
      </c>
      <c r="E206" s="49" t="s">
        <v>697</v>
      </c>
      <c r="F206" s="49" t="s">
        <v>698</v>
      </c>
      <c r="G206" s="19"/>
    </row>
    <row r="207" spans="1:7" ht="15.75" customHeight="1">
      <c r="A207" s="17" t="s">
        <v>699</v>
      </c>
      <c r="B207" s="51"/>
      <c r="C207" s="51"/>
      <c r="D207" s="51"/>
      <c r="E207" s="51"/>
      <c r="F207" s="51"/>
      <c r="G207" s="21"/>
    </row>
    <row r="208" spans="1:7" ht="15.75" customHeight="1">
      <c r="A208" s="8" t="s">
        <v>700</v>
      </c>
      <c r="B208" s="9">
        <v>123</v>
      </c>
      <c r="C208" s="9" t="s">
        <v>701</v>
      </c>
      <c r="D208" s="9" t="s">
        <v>702</v>
      </c>
      <c r="E208" s="9" t="s">
        <v>703</v>
      </c>
      <c r="F208" s="9" t="s">
        <v>704</v>
      </c>
      <c r="G208" s="10"/>
    </row>
    <row r="209" spans="1:7" ht="15.75" customHeight="1">
      <c r="A209" s="8" t="s">
        <v>705</v>
      </c>
      <c r="B209" s="9">
        <v>124</v>
      </c>
      <c r="C209" s="9" t="s">
        <v>706</v>
      </c>
      <c r="D209" s="9" t="s">
        <v>40</v>
      </c>
      <c r="E209" s="9" t="s">
        <v>39</v>
      </c>
      <c r="F209" s="9" t="s">
        <v>707</v>
      </c>
      <c r="G209" s="10"/>
    </row>
    <row r="210" spans="1:7" ht="25.5" customHeight="1">
      <c r="A210" s="52" t="s">
        <v>708</v>
      </c>
      <c r="B210" s="49">
        <v>125</v>
      </c>
      <c r="C210" s="49" t="s">
        <v>709</v>
      </c>
      <c r="D210" s="49" t="s">
        <v>710</v>
      </c>
      <c r="E210" s="49" t="s">
        <v>549</v>
      </c>
      <c r="F210" s="12" t="s">
        <v>711</v>
      </c>
      <c r="G210" s="19"/>
    </row>
    <row r="211" spans="1:7" ht="15.75" customHeight="1">
      <c r="A211" s="50"/>
      <c r="B211" s="50"/>
      <c r="C211" s="50"/>
      <c r="D211" s="50"/>
      <c r="E211" s="50"/>
      <c r="F211" s="14"/>
      <c r="G211" s="20"/>
    </row>
    <row r="212" spans="1:7" ht="15.75" customHeight="1">
      <c r="A212" s="51"/>
      <c r="B212" s="51"/>
      <c r="C212" s="51"/>
      <c r="D212" s="51"/>
      <c r="E212" s="51"/>
      <c r="F212" s="16" t="s">
        <v>712</v>
      </c>
      <c r="G212" s="21"/>
    </row>
    <row r="213" spans="1:7" ht="15.75" customHeight="1">
      <c r="A213" s="8" t="s">
        <v>713</v>
      </c>
      <c r="B213" s="9">
        <v>126</v>
      </c>
      <c r="C213" s="9" t="s">
        <v>714</v>
      </c>
      <c r="D213" s="9" t="s">
        <v>715</v>
      </c>
      <c r="E213" s="9" t="s">
        <v>716</v>
      </c>
      <c r="F213" s="9" t="s">
        <v>717</v>
      </c>
      <c r="G213" s="10"/>
    </row>
    <row r="214" spans="1:7" ht="15.75" customHeight="1">
      <c r="A214" s="11" t="s">
        <v>718</v>
      </c>
      <c r="B214" s="49">
        <v>127</v>
      </c>
      <c r="C214" s="49">
        <v>778</v>
      </c>
      <c r="D214" s="49" t="s">
        <v>715</v>
      </c>
      <c r="E214" s="49" t="s">
        <v>719</v>
      </c>
      <c r="F214" s="49" t="s">
        <v>720</v>
      </c>
      <c r="G214" s="19"/>
    </row>
    <row r="215" spans="1:7" ht="15.75" customHeight="1">
      <c r="A215" s="17" t="s">
        <v>721</v>
      </c>
      <c r="B215" s="51"/>
      <c r="C215" s="51"/>
      <c r="D215" s="51"/>
      <c r="E215" s="51"/>
      <c r="F215" s="51"/>
      <c r="G215" s="21"/>
    </row>
    <row r="216" spans="1:7" ht="15.75" customHeight="1">
      <c r="A216" s="8" t="s">
        <v>722</v>
      </c>
      <c r="B216" s="9">
        <v>128</v>
      </c>
      <c r="C216" s="9">
        <v>250</v>
      </c>
      <c r="D216" s="9" t="s">
        <v>723</v>
      </c>
      <c r="E216" s="9" t="s">
        <v>724</v>
      </c>
      <c r="F216" s="9" t="s">
        <v>725</v>
      </c>
      <c r="G216" s="10"/>
    </row>
    <row r="217" spans="1:7" ht="69.75" customHeight="1">
      <c r="A217" s="11" t="s">
        <v>726</v>
      </c>
      <c r="B217" s="49">
        <v>129</v>
      </c>
      <c r="C217" s="49">
        <v>764</v>
      </c>
      <c r="D217" s="49" t="s">
        <v>727</v>
      </c>
      <c r="E217" s="49" t="s">
        <v>728</v>
      </c>
      <c r="F217" s="49" t="s">
        <v>729</v>
      </c>
      <c r="G217" s="19"/>
    </row>
    <row r="218" spans="1:7" ht="15.75" customHeight="1">
      <c r="A218" s="17" t="s">
        <v>730</v>
      </c>
      <c r="B218" s="51"/>
      <c r="C218" s="51"/>
      <c r="D218" s="51"/>
      <c r="E218" s="51"/>
      <c r="F218" s="51"/>
      <c r="G218" s="21"/>
    </row>
    <row r="219" spans="1:7" ht="78" customHeight="1">
      <c r="A219" s="11" t="s">
        <v>731</v>
      </c>
      <c r="B219" s="49">
        <v>130</v>
      </c>
      <c r="C219" s="49">
        <v>676</v>
      </c>
      <c r="D219" s="49" t="s">
        <v>732</v>
      </c>
      <c r="E219" s="49" t="s">
        <v>733</v>
      </c>
      <c r="F219" s="49" t="s">
        <v>734</v>
      </c>
      <c r="G219" s="19"/>
    </row>
    <row r="220" spans="1:7" ht="15.75" customHeight="1">
      <c r="A220" s="18"/>
      <c r="B220" s="50"/>
      <c r="C220" s="50"/>
      <c r="D220" s="50"/>
      <c r="E220" s="50"/>
      <c r="F220" s="50"/>
      <c r="G220" s="18"/>
    </row>
    <row r="221" spans="1:7" ht="15.75" customHeight="1">
      <c r="A221" s="17" t="s">
        <v>735</v>
      </c>
      <c r="B221" s="51"/>
      <c r="C221" s="51"/>
      <c r="D221" s="51"/>
      <c r="E221" s="51"/>
      <c r="F221" s="51"/>
      <c r="G221" s="21"/>
    </row>
    <row r="222" spans="1:7" ht="15.75" customHeight="1">
      <c r="A222" s="11" t="s">
        <v>736</v>
      </c>
      <c r="B222" s="49">
        <v>131</v>
      </c>
      <c r="C222" s="49" t="s">
        <v>737</v>
      </c>
      <c r="D222" s="49" t="s">
        <v>738</v>
      </c>
      <c r="E222" s="49" t="s">
        <v>739</v>
      </c>
      <c r="F222" s="49" t="s">
        <v>740</v>
      </c>
      <c r="G222" s="19"/>
    </row>
    <row r="223" spans="1:7" ht="15.75" customHeight="1">
      <c r="A223" s="17" t="s">
        <v>741</v>
      </c>
      <c r="B223" s="51"/>
      <c r="C223" s="51"/>
      <c r="D223" s="51"/>
      <c r="E223" s="51"/>
      <c r="F223" s="51"/>
      <c r="G223" s="21"/>
    </row>
    <row r="224" spans="1:7" ht="60" customHeight="1">
      <c r="A224" s="11" t="s">
        <v>742</v>
      </c>
      <c r="B224" s="49">
        <v>132</v>
      </c>
      <c r="C224" s="49">
        <v>571</v>
      </c>
      <c r="D224" s="49" t="s">
        <v>743</v>
      </c>
      <c r="E224" s="49" t="s">
        <v>744</v>
      </c>
      <c r="F224" s="49" t="s">
        <v>745</v>
      </c>
      <c r="G224" s="19"/>
    </row>
    <row r="225" spans="1:7" ht="15.75" customHeight="1">
      <c r="A225" s="18"/>
      <c r="B225" s="50"/>
      <c r="C225" s="50"/>
      <c r="D225" s="50"/>
      <c r="E225" s="50"/>
      <c r="F225" s="50"/>
      <c r="G225" s="18"/>
    </row>
    <row r="226" spans="1:7" ht="15.75" customHeight="1">
      <c r="A226" s="17" t="s">
        <v>746</v>
      </c>
      <c r="B226" s="51"/>
      <c r="C226" s="51"/>
      <c r="D226" s="51"/>
      <c r="E226" s="51"/>
      <c r="F226" s="51"/>
      <c r="G226" s="21"/>
    </row>
    <row r="227" spans="1:7" ht="15.75" customHeight="1">
      <c r="A227" s="8" t="s">
        <v>747</v>
      </c>
      <c r="B227" s="9">
        <v>133</v>
      </c>
      <c r="C227" s="9" t="s">
        <v>748</v>
      </c>
      <c r="D227" s="9" t="s">
        <v>749</v>
      </c>
      <c r="E227" s="9" t="s">
        <v>750</v>
      </c>
      <c r="F227" s="9"/>
      <c r="G227" s="10"/>
    </row>
    <row r="228" spans="1:7" ht="95.25" customHeight="1">
      <c r="A228" s="11" t="s">
        <v>751</v>
      </c>
      <c r="B228" s="49">
        <v>134</v>
      </c>
      <c r="C228" s="49" t="s">
        <v>752</v>
      </c>
      <c r="D228" s="49" t="s">
        <v>753</v>
      </c>
      <c r="E228" s="49" t="s">
        <v>754</v>
      </c>
      <c r="F228" s="12" t="s">
        <v>755</v>
      </c>
      <c r="G228" s="19"/>
    </row>
    <row r="229" spans="1:7" ht="15.75" customHeight="1">
      <c r="A229" s="17" t="s">
        <v>756</v>
      </c>
      <c r="B229" s="51"/>
      <c r="C229" s="51"/>
      <c r="D229" s="51"/>
      <c r="E229" s="51"/>
      <c r="F229" s="16" t="s">
        <v>757</v>
      </c>
      <c r="G229" s="21"/>
    </row>
    <row r="230" spans="1:7" ht="76.5" customHeight="1">
      <c r="A230" s="52" t="s">
        <v>758</v>
      </c>
      <c r="B230" s="49">
        <v>135</v>
      </c>
      <c r="C230" s="49" t="s">
        <v>759</v>
      </c>
      <c r="D230" s="49" t="s">
        <v>760</v>
      </c>
      <c r="E230" s="49" t="s">
        <v>761</v>
      </c>
      <c r="F230" s="12" t="s">
        <v>762</v>
      </c>
      <c r="G230" s="19"/>
    </row>
    <row r="231" spans="1:7" ht="15.75" customHeight="1">
      <c r="A231" s="51"/>
      <c r="B231" s="51"/>
      <c r="C231" s="51"/>
      <c r="D231" s="51"/>
      <c r="E231" s="51"/>
      <c r="F231" s="16" t="s">
        <v>763</v>
      </c>
      <c r="G231" s="21"/>
    </row>
    <row r="232" spans="1:7" ht="60" customHeight="1">
      <c r="A232" s="11" t="s">
        <v>764</v>
      </c>
      <c r="B232" s="49">
        <v>136</v>
      </c>
      <c r="C232" s="49">
        <v>736</v>
      </c>
      <c r="D232" s="49" t="s">
        <v>765</v>
      </c>
      <c r="E232" s="49" t="s">
        <v>184</v>
      </c>
      <c r="F232" s="49" t="s">
        <v>766</v>
      </c>
      <c r="G232" s="19"/>
    </row>
    <row r="233" spans="1:7" ht="15.75" customHeight="1">
      <c r="A233" s="18"/>
      <c r="B233" s="50"/>
      <c r="C233" s="50"/>
      <c r="D233" s="50"/>
      <c r="E233" s="50"/>
      <c r="F233" s="50"/>
      <c r="G233" s="18"/>
    </row>
    <row r="234" spans="1:7" ht="15.75" customHeight="1">
      <c r="A234" s="17" t="s">
        <v>767</v>
      </c>
      <c r="B234" s="51"/>
      <c r="C234" s="51"/>
      <c r="D234" s="51"/>
      <c r="E234" s="51"/>
      <c r="F234" s="51"/>
      <c r="G234" s="21"/>
    </row>
    <row r="235" spans="1:7" ht="15.75" customHeight="1">
      <c r="A235" s="8" t="s">
        <v>768</v>
      </c>
      <c r="B235" s="9">
        <v>137</v>
      </c>
      <c r="C235" s="9" t="s">
        <v>769</v>
      </c>
      <c r="D235" s="9" t="s">
        <v>770</v>
      </c>
      <c r="E235" s="9" t="s">
        <v>771</v>
      </c>
      <c r="F235" s="9" t="s">
        <v>772</v>
      </c>
      <c r="G235" s="10"/>
    </row>
    <row r="236" spans="1:7" ht="163.5" customHeight="1">
      <c r="A236" s="52" t="s">
        <v>773</v>
      </c>
      <c r="B236" s="49">
        <v>138</v>
      </c>
      <c r="C236" s="49" t="s">
        <v>774</v>
      </c>
      <c r="D236" s="49" t="s">
        <v>775</v>
      </c>
      <c r="E236" s="49" t="s">
        <v>776</v>
      </c>
      <c r="F236" s="12" t="s">
        <v>777</v>
      </c>
      <c r="G236" s="19"/>
    </row>
    <row r="237" spans="1:7" ht="15.75" customHeight="1">
      <c r="A237" s="50"/>
      <c r="B237" s="50"/>
      <c r="C237" s="50"/>
      <c r="D237" s="50"/>
      <c r="E237" s="50"/>
      <c r="F237" s="14"/>
      <c r="G237" s="20"/>
    </row>
    <row r="238" spans="1:7" ht="15.75" customHeight="1">
      <c r="A238" s="51"/>
      <c r="B238" s="51"/>
      <c r="C238" s="51"/>
      <c r="D238" s="51"/>
      <c r="E238" s="51"/>
      <c r="F238" s="16" t="s">
        <v>778</v>
      </c>
      <c r="G238" s="21"/>
    </row>
    <row r="239" spans="1:7" ht="60" customHeight="1">
      <c r="A239" s="11" t="s">
        <v>779</v>
      </c>
      <c r="B239" s="49">
        <v>139</v>
      </c>
      <c r="C239" s="49" t="s">
        <v>780</v>
      </c>
      <c r="D239" s="49" t="s">
        <v>781</v>
      </c>
      <c r="E239" s="49" t="s">
        <v>782</v>
      </c>
      <c r="F239" s="49">
        <v>9155009557</v>
      </c>
      <c r="G239" s="19"/>
    </row>
    <row r="240" spans="1:7" ht="15.75" customHeight="1">
      <c r="A240" s="17" t="s">
        <v>783</v>
      </c>
      <c r="B240" s="51"/>
      <c r="C240" s="51"/>
      <c r="D240" s="51"/>
      <c r="E240" s="51"/>
      <c r="F240" s="51"/>
      <c r="G240" s="21"/>
    </row>
    <row r="241" spans="1:7" ht="60" customHeight="1">
      <c r="A241" s="11" t="s">
        <v>784</v>
      </c>
      <c r="B241" s="49">
        <v>140</v>
      </c>
      <c r="C241" s="49">
        <v>619</v>
      </c>
      <c r="D241" s="49" t="s">
        <v>785</v>
      </c>
      <c r="E241" s="49" t="s">
        <v>786</v>
      </c>
      <c r="F241" s="49"/>
      <c r="G241" s="19"/>
    </row>
    <row r="242" spans="1:7" ht="15.75" customHeight="1">
      <c r="A242" s="18"/>
      <c r="B242" s="50"/>
      <c r="C242" s="50"/>
      <c r="D242" s="50"/>
      <c r="E242" s="50"/>
      <c r="F242" s="50"/>
      <c r="G242" s="18"/>
    </row>
    <row r="243" spans="1:7" ht="15.75" customHeight="1">
      <c r="A243" s="17" t="s">
        <v>787</v>
      </c>
      <c r="B243" s="51"/>
      <c r="C243" s="51"/>
      <c r="D243" s="51"/>
      <c r="E243" s="51"/>
      <c r="F243" s="51"/>
      <c r="G243" s="21"/>
    </row>
    <row r="244" spans="1:7" ht="15.75" customHeight="1">
      <c r="A244" s="8" t="s">
        <v>788</v>
      </c>
      <c r="B244" s="9">
        <v>141</v>
      </c>
      <c r="C244" s="9">
        <v>325</v>
      </c>
      <c r="D244" s="9" t="s">
        <v>789</v>
      </c>
      <c r="E244" s="9" t="s">
        <v>790</v>
      </c>
      <c r="F244" s="9">
        <v>9198285659</v>
      </c>
      <c r="G244" s="10"/>
    </row>
    <row r="245" spans="1:7" ht="45" customHeight="1">
      <c r="A245" s="11" t="s">
        <v>791</v>
      </c>
      <c r="B245" s="49">
        <v>142</v>
      </c>
      <c r="C245" s="49" t="s">
        <v>792</v>
      </c>
      <c r="D245" s="49" t="s">
        <v>793</v>
      </c>
      <c r="E245" s="49" t="s">
        <v>794</v>
      </c>
      <c r="F245" s="49" t="s">
        <v>795</v>
      </c>
      <c r="G245" s="19"/>
    </row>
    <row r="246" spans="1:7" ht="15.75" customHeight="1">
      <c r="A246" s="18"/>
      <c r="B246" s="50"/>
      <c r="C246" s="50"/>
      <c r="D246" s="50"/>
      <c r="E246" s="50"/>
      <c r="F246" s="50"/>
      <c r="G246" s="18"/>
    </row>
    <row r="247" spans="1:7" ht="15.75" customHeight="1">
      <c r="A247" s="17" t="s">
        <v>796</v>
      </c>
      <c r="B247" s="51"/>
      <c r="C247" s="51"/>
      <c r="D247" s="51"/>
      <c r="E247" s="51"/>
      <c r="F247" s="51"/>
      <c r="G247" s="21"/>
    </row>
    <row r="248" spans="1:7" ht="63.75" customHeight="1">
      <c r="A248" s="52" t="s">
        <v>796</v>
      </c>
      <c r="B248" s="49">
        <v>143</v>
      </c>
      <c r="C248" s="49" t="s">
        <v>797</v>
      </c>
      <c r="D248" s="49" t="s">
        <v>793</v>
      </c>
      <c r="E248" s="49" t="s">
        <v>798</v>
      </c>
      <c r="F248" s="49"/>
      <c r="G248" s="19"/>
    </row>
    <row r="249" spans="1:7" ht="15.75" customHeight="1">
      <c r="A249" s="51"/>
      <c r="B249" s="51"/>
      <c r="C249" s="51"/>
      <c r="D249" s="51"/>
      <c r="E249" s="51"/>
      <c r="F249" s="51"/>
      <c r="G249" s="21"/>
    </row>
    <row r="250" spans="1:7" ht="93" customHeight="1">
      <c r="A250" s="11" t="s">
        <v>799</v>
      </c>
      <c r="B250" s="49">
        <v>144</v>
      </c>
      <c r="C250" s="49" t="s">
        <v>800</v>
      </c>
      <c r="D250" s="49" t="s">
        <v>71</v>
      </c>
      <c r="E250" s="49" t="s">
        <v>70</v>
      </c>
      <c r="F250" s="49" t="s">
        <v>801</v>
      </c>
      <c r="G250" s="19"/>
    </row>
    <row r="251" spans="1:7" ht="15.75" customHeight="1">
      <c r="A251" s="18"/>
      <c r="B251" s="50"/>
      <c r="C251" s="50"/>
      <c r="D251" s="50"/>
      <c r="E251" s="50"/>
      <c r="F251" s="50"/>
      <c r="G251" s="18"/>
    </row>
    <row r="252" spans="1:7" ht="15.75" customHeight="1">
      <c r="A252" s="17" t="s">
        <v>802</v>
      </c>
      <c r="B252" s="51"/>
      <c r="C252" s="51"/>
      <c r="D252" s="51"/>
      <c r="E252" s="51"/>
      <c r="F252" s="51"/>
      <c r="G252" s="21"/>
    </row>
    <row r="253" spans="1:7" ht="15.75" customHeight="1">
      <c r="A253" s="8" t="s">
        <v>803</v>
      </c>
      <c r="B253" s="9">
        <v>145</v>
      </c>
      <c r="C253" s="9" t="s">
        <v>804</v>
      </c>
      <c r="D253" s="9" t="s">
        <v>805</v>
      </c>
      <c r="E253" s="9" t="s">
        <v>806</v>
      </c>
      <c r="F253" s="9"/>
      <c r="G253" s="10"/>
    </row>
    <row r="254" spans="1:7" ht="15.75" customHeight="1">
      <c r="A254" s="8" t="s">
        <v>807</v>
      </c>
      <c r="B254" s="9">
        <v>146</v>
      </c>
      <c r="C254" s="9">
        <v>657</v>
      </c>
      <c r="D254" s="9" t="s">
        <v>808</v>
      </c>
      <c r="E254" s="9" t="s">
        <v>809</v>
      </c>
      <c r="F254" s="9" t="s">
        <v>810</v>
      </c>
      <c r="G254" s="10"/>
    </row>
    <row r="255" spans="1:7" ht="65.25" customHeight="1">
      <c r="A255" s="11" t="s">
        <v>811</v>
      </c>
      <c r="B255" s="49">
        <v>147</v>
      </c>
      <c r="C255" s="49" t="s">
        <v>812</v>
      </c>
      <c r="D255" s="49" t="s">
        <v>813</v>
      </c>
      <c r="E255" s="49" t="s">
        <v>814</v>
      </c>
      <c r="F255" s="49" t="s">
        <v>815</v>
      </c>
      <c r="G255" s="19"/>
    </row>
    <row r="256" spans="1:7" ht="15.75" customHeight="1">
      <c r="A256" s="18"/>
      <c r="B256" s="50"/>
      <c r="C256" s="50"/>
      <c r="D256" s="50"/>
      <c r="E256" s="50"/>
      <c r="F256" s="50"/>
      <c r="G256" s="18"/>
    </row>
    <row r="257" spans="1:7" ht="15.75" customHeight="1">
      <c r="A257" s="17" t="s">
        <v>816</v>
      </c>
      <c r="B257" s="51"/>
      <c r="C257" s="51"/>
      <c r="D257" s="51"/>
      <c r="E257" s="51"/>
      <c r="F257" s="51"/>
      <c r="G257" s="21"/>
    </row>
    <row r="258" spans="1:7" ht="15.75" customHeight="1">
      <c r="A258" s="8" t="s">
        <v>817</v>
      </c>
      <c r="B258" s="9">
        <v>148</v>
      </c>
      <c r="C258" s="9">
        <v>578</v>
      </c>
      <c r="D258" s="9" t="s">
        <v>818</v>
      </c>
      <c r="E258" s="9" t="s">
        <v>819</v>
      </c>
      <c r="F258" s="9">
        <v>9991877320</v>
      </c>
      <c r="G258" s="10"/>
    </row>
    <row r="259" spans="1:7" ht="15.75" customHeight="1">
      <c r="A259" s="8" t="s">
        <v>820</v>
      </c>
      <c r="B259" s="9">
        <v>149</v>
      </c>
      <c r="C259" s="9" t="s">
        <v>821</v>
      </c>
      <c r="D259" s="9" t="s">
        <v>822</v>
      </c>
      <c r="E259" s="9" t="s">
        <v>70</v>
      </c>
      <c r="F259" s="9" t="s">
        <v>823</v>
      </c>
      <c r="G259" s="10"/>
    </row>
    <row r="260" spans="1:7" ht="60" customHeight="1">
      <c r="A260" s="11" t="s">
        <v>824</v>
      </c>
      <c r="B260" s="49">
        <v>150</v>
      </c>
      <c r="C260" s="49">
        <v>711</v>
      </c>
      <c r="D260" s="49" t="s">
        <v>825</v>
      </c>
      <c r="E260" s="49" t="s">
        <v>826</v>
      </c>
      <c r="F260" s="49" t="s">
        <v>827</v>
      </c>
      <c r="G260" s="19"/>
    </row>
    <row r="261" spans="1:7" ht="15.75" customHeight="1">
      <c r="A261" s="18"/>
      <c r="B261" s="50"/>
      <c r="C261" s="50"/>
      <c r="D261" s="50"/>
      <c r="E261" s="50"/>
      <c r="F261" s="50"/>
      <c r="G261" s="18"/>
    </row>
    <row r="262" spans="1:7" ht="15.75" customHeight="1">
      <c r="A262" s="17" t="s">
        <v>828</v>
      </c>
      <c r="B262" s="51"/>
      <c r="C262" s="51"/>
      <c r="D262" s="51"/>
      <c r="E262" s="51"/>
      <c r="F262" s="51"/>
      <c r="G262" s="21"/>
    </row>
    <row r="263" spans="1:7" ht="15.75" customHeight="1">
      <c r="A263" s="8" t="s">
        <v>829</v>
      </c>
      <c r="B263" s="9">
        <v>151</v>
      </c>
      <c r="C263" s="9">
        <v>597</v>
      </c>
      <c r="D263" s="9" t="s">
        <v>830</v>
      </c>
      <c r="E263" s="9" t="s">
        <v>831</v>
      </c>
      <c r="F263" s="9" t="s">
        <v>832</v>
      </c>
      <c r="G263" s="10"/>
    </row>
    <row r="264" spans="1:7" ht="116.25" customHeight="1">
      <c r="A264" s="11" t="s">
        <v>833</v>
      </c>
      <c r="B264" s="49">
        <v>152</v>
      </c>
      <c r="C264" s="49">
        <v>407</v>
      </c>
      <c r="D264" s="49" t="s">
        <v>830</v>
      </c>
      <c r="E264" s="49" t="s">
        <v>834</v>
      </c>
      <c r="F264" s="49"/>
      <c r="G264" s="19"/>
    </row>
    <row r="265" spans="1:7" ht="15.75" customHeight="1">
      <c r="A265" s="13" t="s">
        <v>835</v>
      </c>
      <c r="B265" s="50"/>
      <c r="C265" s="50"/>
      <c r="D265" s="50"/>
      <c r="E265" s="50"/>
      <c r="F265" s="50"/>
      <c r="G265" s="20"/>
    </row>
    <row r="266" spans="1:7" ht="15.75" customHeight="1">
      <c r="A266" s="15"/>
      <c r="B266" s="51"/>
      <c r="C266" s="51"/>
      <c r="D266" s="51"/>
      <c r="E266" s="51"/>
      <c r="F266" s="51"/>
      <c r="G266" s="15"/>
    </row>
    <row r="267" spans="1:7" ht="60" customHeight="1">
      <c r="A267" s="11" t="s">
        <v>836</v>
      </c>
      <c r="B267" s="49">
        <v>153</v>
      </c>
      <c r="C267" s="49">
        <v>443</v>
      </c>
      <c r="D267" s="49" t="s">
        <v>837</v>
      </c>
      <c r="E267" s="49" t="s">
        <v>838</v>
      </c>
      <c r="F267" s="49">
        <v>9198239724</v>
      </c>
      <c r="G267" s="19"/>
    </row>
    <row r="268" spans="1:7" ht="15.75" customHeight="1">
      <c r="A268" s="18"/>
      <c r="B268" s="50"/>
      <c r="C268" s="50"/>
      <c r="D268" s="50"/>
      <c r="E268" s="50"/>
      <c r="F268" s="50"/>
      <c r="G268" s="18"/>
    </row>
    <row r="269" spans="1:7" ht="15.75" customHeight="1">
      <c r="A269" s="17" t="s">
        <v>839</v>
      </c>
      <c r="B269" s="51"/>
      <c r="C269" s="51"/>
      <c r="D269" s="51"/>
      <c r="E269" s="51"/>
      <c r="F269" s="51"/>
      <c r="G269" s="21"/>
    </row>
    <row r="270" spans="1:7" ht="15.75" customHeight="1">
      <c r="A270" s="8" t="s">
        <v>840</v>
      </c>
      <c r="B270" s="9">
        <v>154</v>
      </c>
      <c r="C270" s="9" t="s">
        <v>841</v>
      </c>
      <c r="D270" s="9" t="s">
        <v>842</v>
      </c>
      <c r="E270" s="9" t="s">
        <v>843</v>
      </c>
      <c r="F270" s="9" t="s">
        <v>844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845</v>
      </c>
      <c r="E271" s="9" t="s">
        <v>846</v>
      </c>
      <c r="F271" s="9"/>
      <c r="G271" s="9"/>
    </row>
    <row r="272" spans="1:7" ht="45" customHeight="1">
      <c r="A272" s="11" t="s">
        <v>847</v>
      </c>
      <c r="B272" s="49">
        <v>156</v>
      </c>
      <c r="C272" s="49">
        <v>612</v>
      </c>
      <c r="D272" s="49" t="s">
        <v>845</v>
      </c>
      <c r="E272" s="49" t="s">
        <v>848</v>
      </c>
      <c r="F272" s="49" t="s">
        <v>849</v>
      </c>
      <c r="G272" s="19"/>
    </row>
    <row r="273" spans="1:7" ht="15.75" customHeight="1">
      <c r="A273" s="18"/>
      <c r="B273" s="50"/>
      <c r="C273" s="50"/>
      <c r="D273" s="50"/>
      <c r="E273" s="50"/>
      <c r="F273" s="50"/>
      <c r="G273" s="18"/>
    </row>
    <row r="274" spans="1:7" ht="15.75" customHeight="1">
      <c r="A274" s="17" t="s">
        <v>850</v>
      </c>
      <c r="B274" s="51"/>
      <c r="C274" s="51"/>
      <c r="D274" s="51"/>
      <c r="E274" s="51"/>
      <c r="F274" s="51"/>
      <c r="G274" s="21"/>
    </row>
    <row r="275" spans="1:7" ht="15.75" customHeight="1">
      <c r="A275" s="9"/>
      <c r="B275" s="9">
        <v>157</v>
      </c>
      <c r="C275" s="9">
        <v>786</v>
      </c>
      <c r="D275" s="9" t="s">
        <v>845</v>
      </c>
      <c r="E275" s="9" t="s">
        <v>851</v>
      </c>
      <c r="F275" s="9"/>
      <c r="G275" s="9"/>
    </row>
    <row r="276" spans="1:7" ht="60" customHeight="1">
      <c r="A276" s="11" t="s">
        <v>852</v>
      </c>
      <c r="B276" s="49">
        <v>158</v>
      </c>
      <c r="C276" s="49">
        <v>445</v>
      </c>
      <c r="D276" s="49" t="s">
        <v>853</v>
      </c>
      <c r="E276" s="49" t="s">
        <v>854</v>
      </c>
      <c r="F276" s="49" t="s">
        <v>855</v>
      </c>
      <c r="G276" s="19"/>
    </row>
    <row r="277" spans="1:7" ht="15.75" customHeight="1">
      <c r="A277" s="18"/>
      <c r="B277" s="50"/>
      <c r="C277" s="50"/>
      <c r="D277" s="50"/>
      <c r="E277" s="50"/>
      <c r="F277" s="50"/>
      <c r="G277" s="18"/>
    </row>
    <row r="278" spans="1:7" ht="15.75" customHeight="1">
      <c r="A278" s="17" t="s">
        <v>856</v>
      </c>
      <c r="B278" s="51"/>
      <c r="C278" s="51"/>
      <c r="D278" s="51"/>
      <c r="E278" s="51"/>
      <c r="F278" s="51"/>
      <c r="G278" s="21"/>
    </row>
    <row r="279" spans="1:7" ht="15.75" customHeight="1">
      <c r="A279" s="8" t="s">
        <v>857</v>
      </c>
      <c r="B279" s="9">
        <v>159</v>
      </c>
      <c r="C279" s="9" t="s">
        <v>858</v>
      </c>
      <c r="D279" s="9" t="s">
        <v>859</v>
      </c>
      <c r="E279" s="9" t="s">
        <v>860</v>
      </c>
      <c r="F279" s="9" t="s">
        <v>861</v>
      </c>
      <c r="G279" s="10"/>
    </row>
    <row r="280" spans="1:7" ht="76.5" customHeight="1">
      <c r="A280" s="52" t="s">
        <v>862</v>
      </c>
      <c r="B280" s="49">
        <v>160</v>
      </c>
      <c r="C280" s="49" t="s">
        <v>863</v>
      </c>
      <c r="D280" s="49" t="s">
        <v>864</v>
      </c>
      <c r="E280" s="49" t="s">
        <v>865</v>
      </c>
      <c r="F280" s="12" t="s">
        <v>866</v>
      </c>
      <c r="G280" s="19"/>
    </row>
    <row r="281" spans="1:7" ht="15.75" customHeight="1">
      <c r="A281" s="51"/>
      <c r="B281" s="51"/>
      <c r="C281" s="51"/>
      <c r="D281" s="51"/>
      <c r="E281" s="51"/>
      <c r="F281" s="16" t="s">
        <v>867</v>
      </c>
      <c r="G281" s="21"/>
    </row>
    <row r="282" spans="1:7" ht="15.75" customHeight="1">
      <c r="A282" s="8" t="s">
        <v>868</v>
      </c>
      <c r="B282" s="9">
        <v>161</v>
      </c>
      <c r="C282" s="9" t="s">
        <v>869</v>
      </c>
      <c r="D282" s="9" t="s">
        <v>870</v>
      </c>
      <c r="E282" s="9" t="s">
        <v>871</v>
      </c>
      <c r="F282" s="9" t="s">
        <v>872</v>
      </c>
      <c r="G282" s="10"/>
    </row>
    <row r="283" spans="1:7" ht="15.75" customHeight="1">
      <c r="A283" s="8" t="s">
        <v>873</v>
      </c>
      <c r="B283" s="9">
        <v>162</v>
      </c>
      <c r="C283" s="9" t="s">
        <v>874</v>
      </c>
      <c r="D283" s="9" t="s">
        <v>870</v>
      </c>
      <c r="E283" s="9" t="s">
        <v>875</v>
      </c>
      <c r="F283" s="9" t="s">
        <v>876</v>
      </c>
      <c r="G283" s="10"/>
    </row>
    <row r="284" spans="1:7" ht="15.75" customHeight="1">
      <c r="A284" s="8" t="s">
        <v>877</v>
      </c>
      <c r="B284" s="9">
        <v>163</v>
      </c>
      <c r="C284" s="9" t="s">
        <v>878</v>
      </c>
      <c r="D284" s="9" t="s">
        <v>879</v>
      </c>
      <c r="E284" s="9" t="s">
        <v>880</v>
      </c>
      <c r="F284" s="9" t="s">
        <v>881</v>
      </c>
      <c r="G284" s="10"/>
    </row>
    <row r="285" spans="1:7" ht="15.75" customHeight="1">
      <c r="A285" s="8" t="s">
        <v>882</v>
      </c>
      <c r="B285" s="9">
        <v>164</v>
      </c>
      <c r="C285" s="9" t="s">
        <v>883</v>
      </c>
      <c r="D285" s="9" t="s">
        <v>879</v>
      </c>
      <c r="E285" s="9" t="s">
        <v>884</v>
      </c>
      <c r="F285" s="9"/>
      <c r="G285" s="10"/>
    </row>
    <row r="286" spans="1:7" ht="15.75" customHeight="1">
      <c r="A286" s="8" t="s">
        <v>885</v>
      </c>
      <c r="B286" s="9">
        <v>165</v>
      </c>
      <c r="C286" s="9" t="s">
        <v>886</v>
      </c>
      <c r="D286" s="9" t="s">
        <v>887</v>
      </c>
      <c r="E286" s="9" t="s">
        <v>781</v>
      </c>
      <c r="F286" s="9">
        <v>9273451814</v>
      </c>
      <c r="G286" s="10"/>
    </row>
    <row r="287" spans="1:7" ht="15.75" customHeight="1">
      <c r="A287" s="8" t="s">
        <v>888</v>
      </c>
      <c r="B287" s="9">
        <v>166</v>
      </c>
      <c r="C287" s="9">
        <v>709</v>
      </c>
      <c r="D287" s="9" t="s">
        <v>889</v>
      </c>
      <c r="E287" s="9" t="s">
        <v>890</v>
      </c>
      <c r="F287" s="9"/>
      <c r="G287" s="10"/>
    </row>
    <row r="288" spans="1:7" ht="15.75" customHeight="1">
      <c r="A288" s="8" t="s">
        <v>891</v>
      </c>
      <c r="B288" s="9">
        <v>167</v>
      </c>
      <c r="C288" s="9" t="s">
        <v>892</v>
      </c>
      <c r="D288" s="9" t="s">
        <v>893</v>
      </c>
      <c r="E288" s="9" t="s">
        <v>894</v>
      </c>
      <c r="F288" s="9" t="s">
        <v>895</v>
      </c>
      <c r="G288" s="10"/>
    </row>
    <row r="289" spans="1:7" ht="60" customHeight="1">
      <c r="A289" s="11" t="s">
        <v>896</v>
      </c>
      <c r="B289" s="49">
        <v>168</v>
      </c>
      <c r="C289" s="49">
        <v>777</v>
      </c>
      <c r="D289" s="49" t="s">
        <v>897</v>
      </c>
      <c r="E289" s="49" t="s">
        <v>898</v>
      </c>
      <c r="F289" s="49" t="s">
        <v>899</v>
      </c>
      <c r="G289" s="19"/>
    </row>
    <row r="290" spans="1:7" ht="15.75" customHeight="1">
      <c r="A290" s="18"/>
      <c r="B290" s="50"/>
      <c r="C290" s="50"/>
      <c r="D290" s="50"/>
      <c r="E290" s="50"/>
      <c r="F290" s="50"/>
      <c r="G290" s="18"/>
    </row>
    <row r="291" spans="1:7" ht="15.75" customHeight="1">
      <c r="A291" s="17" t="s">
        <v>900</v>
      </c>
      <c r="B291" s="51"/>
      <c r="C291" s="51"/>
      <c r="D291" s="51"/>
      <c r="E291" s="51"/>
      <c r="F291" s="51"/>
      <c r="G291" s="21"/>
    </row>
    <row r="292" spans="1:7" ht="60" customHeight="1">
      <c r="A292" s="11" t="s">
        <v>901</v>
      </c>
      <c r="B292" s="49">
        <v>169</v>
      </c>
      <c r="C292" s="49">
        <v>695</v>
      </c>
      <c r="D292" s="49" t="s">
        <v>902</v>
      </c>
      <c r="E292" s="49" t="s">
        <v>903</v>
      </c>
      <c r="F292" s="49" t="s">
        <v>904</v>
      </c>
      <c r="G292" s="19"/>
    </row>
    <row r="293" spans="1:7" ht="15.75" customHeight="1">
      <c r="A293" s="18"/>
      <c r="B293" s="50"/>
      <c r="C293" s="50"/>
      <c r="D293" s="50"/>
      <c r="E293" s="50"/>
      <c r="F293" s="50"/>
      <c r="G293" s="18"/>
    </row>
    <row r="294" spans="1:7" ht="15.75" customHeight="1">
      <c r="A294" s="17" t="s">
        <v>905</v>
      </c>
      <c r="B294" s="51"/>
      <c r="C294" s="51"/>
      <c r="D294" s="51"/>
      <c r="E294" s="51"/>
      <c r="F294" s="51"/>
      <c r="G294" s="21"/>
    </row>
    <row r="295" spans="1:7" ht="60" customHeight="1">
      <c r="A295" s="11" t="s">
        <v>906</v>
      </c>
      <c r="B295" s="49">
        <v>170</v>
      </c>
      <c r="C295" s="49">
        <v>596</v>
      </c>
      <c r="D295" s="49" t="s">
        <v>907</v>
      </c>
      <c r="E295" s="49" t="s">
        <v>908</v>
      </c>
      <c r="F295" s="12" t="s">
        <v>909</v>
      </c>
      <c r="G295" s="19"/>
    </row>
    <row r="296" spans="1:7" ht="15.75" customHeight="1">
      <c r="A296" s="13" t="s">
        <v>910</v>
      </c>
      <c r="B296" s="50"/>
      <c r="C296" s="50"/>
      <c r="D296" s="50"/>
      <c r="E296" s="50"/>
      <c r="F296" s="14"/>
      <c r="G296" s="20"/>
    </row>
    <row r="297" spans="1:7" ht="15.75" customHeight="1">
      <c r="A297" s="15"/>
      <c r="B297" s="51"/>
      <c r="C297" s="51"/>
      <c r="D297" s="51"/>
      <c r="E297" s="51"/>
      <c r="F297" s="16" t="s">
        <v>911</v>
      </c>
      <c r="G297" s="15"/>
    </row>
    <row r="298" spans="1:7" ht="15.75" customHeight="1">
      <c r="A298" s="8" t="s">
        <v>912</v>
      </c>
      <c r="B298" s="9">
        <v>171</v>
      </c>
      <c r="C298" s="9">
        <v>671</v>
      </c>
      <c r="D298" s="9" t="s">
        <v>913</v>
      </c>
      <c r="E298" s="9" t="s">
        <v>914</v>
      </c>
      <c r="F298" s="9" t="s">
        <v>915</v>
      </c>
      <c r="G298" s="10"/>
    </row>
    <row r="299" spans="1:7" ht="15.75" customHeight="1">
      <c r="A299" s="9"/>
      <c r="B299" s="9">
        <v>172</v>
      </c>
      <c r="C299" s="9" t="s">
        <v>916</v>
      </c>
      <c r="D299" s="9" t="s">
        <v>917</v>
      </c>
      <c r="E299" s="9" t="s">
        <v>586</v>
      </c>
      <c r="F299" s="9"/>
      <c r="G299" s="9"/>
    </row>
    <row r="300" spans="1:7" ht="15.75" customHeight="1">
      <c r="A300" s="8" t="s">
        <v>918</v>
      </c>
      <c r="B300" s="9">
        <v>173</v>
      </c>
      <c r="C300" s="9" t="s">
        <v>919</v>
      </c>
      <c r="D300" s="9" t="s">
        <v>920</v>
      </c>
      <c r="E300" s="9" t="s">
        <v>921</v>
      </c>
      <c r="F300" s="9"/>
      <c r="G300" s="10"/>
    </row>
    <row r="301" spans="1:7" ht="15.75" customHeight="1">
      <c r="A301" s="8" t="s">
        <v>922</v>
      </c>
      <c r="B301" s="9">
        <v>174</v>
      </c>
      <c r="C301" s="9">
        <v>758</v>
      </c>
      <c r="D301" s="9" t="s">
        <v>923</v>
      </c>
      <c r="E301" s="9" t="s">
        <v>924</v>
      </c>
      <c r="F301" s="9" t="s">
        <v>925</v>
      </c>
      <c r="G301" s="10"/>
    </row>
    <row r="302" spans="1:7" ht="15.75" customHeight="1">
      <c r="A302" s="8" t="s">
        <v>926</v>
      </c>
      <c r="B302" s="9">
        <v>175</v>
      </c>
      <c r="C302" s="9" t="s">
        <v>927</v>
      </c>
      <c r="D302" s="9" t="s">
        <v>928</v>
      </c>
      <c r="E302" s="9" t="s">
        <v>929</v>
      </c>
      <c r="F302" s="9" t="s">
        <v>930</v>
      </c>
      <c r="G302" s="10"/>
    </row>
    <row r="303" spans="1:7" ht="15.75" customHeight="1">
      <c r="A303" s="8" t="s">
        <v>931</v>
      </c>
      <c r="B303" s="9">
        <v>176</v>
      </c>
      <c r="C303" s="9" t="s">
        <v>932</v>
      </c>
      <c r="D303" s="9" t="s">
        <v>933</v>
      </c>
      <c r="E303" s="9" t="s">
        <v>934</v>
      </c>
      <c r="F303" s="9" t="s">
        <v>935</v>
      </c>
      <c r="G303" s="10"/>
    </row>
    <row r="304" spans="1:7" ht="15.75" customHeight="1">
      <c r="A304" s="8" t="s">
        <v>936</v>
      </c>
      <c r="B304" s="9">
        <v>177</v>
      </c>
      <c r="C304" s="9" t="s">
        <v>937</v>
      </c>
      <c r="D304" s="9" t="s">
        <v>938</v>
      </c>
      <c r="E304" s="9" t="s">
        <v>939</v>
      </c>
      <c r="F304" s="9">
        <v>9178525655</v>
      </c>
      <c r="G304" s="10"/>
    </row>
    <row r="305" spans="1:7" ht="45" customHeight="1">
      <c r="A305" s="11" t="s">
        <v>940</v>
      </c>
      <c r="B305" s="49">
        <v>178</v>
      </c>
      <c r="C305" s="49" t="s">
        <v>941</v>
      </c>
      <c r="D305" s="49" t="s">
        <v>942</v>
      </c>
      <c r="E305" s="49" t="s">
        <v>943</v>
      </c>
      <c r="F305" s="49" t="s">
        <v>944</v>
      </c>
      <c r="G305" s="19"/>
    </row>
    <row r="306" spans="1:7" ht="15.75" customHeight="1">
      <c r="A306" s="18"/>
      <c r="B306" s="50"/>
      <c r="C306" s="50"/>
      <c r="D306" s="50"/>
      <c r="E306" s="50"/>
      <c r="F306" s="50"/>
      <c r="G306" s="18"/>
    </row>
    <row r="307" spans="1:7" ht="15.75" customHeight="1">
      <c r="A307" s="17" t="s">
        <v>945</v>
      </c>
      <c r="B307" s="51"/>
      <c r="C307" s="51"/>
      <c r="D307" s="51"/>
      <c r="E307" s="51"/>
      <c r="F307" s="51"/>
      <c r="G307" s="21"/>
    </row>
    <row r="308" spans="1:7" ht="60" customHeight="1">
      <c r="A308" s="11" t="s">
        <v>946</v>
      </c>
      <c r="B308" s="49">
        <v>179</v>
      </c>
      <c r="C308" s="49">
        <v>675</v>
      </c>
      <c r="D308" s="49" t="s">
        <v>947</v>
      </c>
      <c r="E308" s="49" t="s">
        <v>948</v>
      </c>
      <c r="F308" s="49" t="s">
        <v>949</v>
      </c>
      <c r="G308" s="19"/>
    </row>
    <row r="309" spans="1:7" ht="15.75" customHeight="1">
      <c r="A309" s="18"/>
      <c r="B309" s="50"/>
      <c r="C309" s="50"/>
      <c r="D309" s="50"/>
      <c r="E309" s="50"/>
      <c r="F309" s="50"/>
      <c r="G309" s="18"/>
    </row>
    <row r="310" spans="1:7" ht="15.75" customHeight="1">
      <c r="A310" s="17" t="s">
        <v>950</v>
      </c>
      <c r="B310" s="51"/>
      <c r="C310" s="51"/>
      <c r="D310" s="51"/>
      <c r="E310" s="51"/>
      <c r="F310" s="51"/>
      <c r="G310" s="21"/>
    </row>
    <row r="311" spans="1:7" ht="15.75" customHeight="1">
      <c r="A311" s="8" t="s">
        <v>951</v>
      </c>
      <c r="B311" s="9">
        <v>180</v>
      </c>
      <c r="C311" s="9">
        <v>505</v>
      </c>
      <c r="D311" s="9" t="s">
        <v>952</v>
      </c>
      <c r="E311" s="9" t="s">
        <v>953</v>
      </c>
      <c r="F311" s="9" t="s">
        <v>954</v>
      </c>
      <c r="G311" s="10"/>
    </row>
    <row r="312" spans="1:7" ht="15.75" customHeight="1">
      <c r="A312" s="8" t="s">
        <v>955</v>
      </c>
      <c r="B312" s="9">
        <v>181</v>
      </c>
      <c r="C312" s="9" t="s">
        <v>956</v>
      </c>
      <c r="D312" s="9" t="s">
        <v>957</v>
      </c>
      <c r="E312" s="9" t="s">
        <v>958</v>
      </c>
      <c r="F312" s="9" t="s">
        <v>959</v>
      </c>
      <c r="G312" s="10"/>
    </row>
    <row r="313" spans="1:7" ht="45" customHeight="1">
      <c r="A313" s="11" t="s">
        <v>960</v>
      </c>
      <c r="B313" s="49">
        <v>182</v>
      </c>
      <c r="C313" s="49" t="s">
        <v>48</v>
      </c>
      <c r="D313" s="49" t="s">
        <v>961</v>
      </c>
      <c r="E313" s="49" t="s">
        <v>962</v>
      </c>
      <c r="F313" s="12" t="s">
        <v>963</v>
      </c>
      <c r="G313" s="19"/>
    </row>
    <row r="314" spans="1:7" ht="15.75" customHeight="1">
      <c r="A314" s="13" t="s">
        <v>964</v>
      </c>
      <c r="B314" s="50"/>
      <c r="C314" s="50"/>
      <c r="D314" s="50"/>
      <c r="E314" s="50"/>
      <c r="F314" s="14"/>
      <c r="G314" s="20"/>
    </row>
    <row r="315" spans="1:7" ht="15.75" customHeight="1">
      <c r="A315" s="15"/>
      <c r="B315" s="51"/>
      <c r="C315" s="51"/>
      <c r="D315" s="51"/>
      <c r="E315" s="51"/>
      <c r="F315" s="16" t="s">
        <v>965</v>
      </c>
      <c r="G315" s="15"/>
    </row>
    <row r="316" spans="1:7" ht="15.75" customHeight="1">
      <c r="A316" s="8" t="s">
        <v>966</v>
      </c>
      <c r="B316" s="9">
        <v>183</v>
      </c>
      <c r="C316" s="9" t="s">
        <v>967</v>
      </c>
      <c r="D316" s="9" t="s">
        <v>968</v>
      </c>
      <c r="E316" s="9" t="s">
        <v>969</v>
      </c>
      <c r="F316" s="9"/>
      <c r="G316" s="10"/>
    </row>
    <row r="317" spans="1:7" ht="60" customHeight="1">
      <c r="A317" s="11" t="s">
        <v>970</v>
      </c>
      <c r="B317" s="49">
        <v>184</v>
      </c>
      <c r="C317" s="49" t="s">
        <v>971</v>
      </c>
      <c r="D317" s="49" t="s">
        <v>972</v>
      </c>
      <c r="E317" s="49" t="s">
        <v>973</v>
      </c>
      <c r="F317" s="49" t="s">
        <v>974</v>
      </c>
      <c r="G317" s="19"/>
    </row>
    <row r="318" spans="1:7" ht="15.75" customHeight="1">
      <c r="A318" s="18"/>
      <c r="B318" s="50"/>
      <c r="C318" s="50"/>
      <c r="D318" s="50"/>
      <c r="E318" s="50"/>
      <c r="F318" s="50"/>
      <c r="G318" s="18"/>
    </row>
    <row r="319" spans="1:7" ht="15.75" customHeight="1">
      <c r="A319" s="17" t="s">
        <v>975</v>
      </c>
      <c r="B319" s="51"/>
      <c r="C319" s="51"/>
      <c r="D319" s="51"/>
      <c r="E319" s="51"/>
      <c r="F319" s="51"/>
      <c r="G319" s="21"/>
    </row>
    <row r="320" spans="1:7" ht="15.75" customHeight="1">
      <c r="A320" s="8" t="s">
        <v>976</v>
      </c>
      <c r="B320" s="9">
        <v>185</v>
      </c>
      <c r="C320" s="9" t="s">
        <v>977</v>
      </c>
      <c r="D320" s="9" t="s">
        <v>978</v>
      </c>
      <c r="E320" s="9" t="s">
        <v>979</v>
      </c>
      <c r="F320" s="9">
        <v>9126640099</v>
      </c>
      <c r="G320" s="10"/>
    </row>
    <row r="321" spans="1:7" ht="15.75" customHeight="1">
      <c r="A321" s="8" t="s">
        <v>980</v>
      </c>
      <c r="B321" s="9">
        <v>186</v>
      </c>
      <c r="C321" s="9" t="s">
        <v>981</v>
      </c>
      <c r="D321" s="9" t="s">
        <v>982</v>
      </c>
      <c r="E321" s="9" t="s">
        <v>983</v>
      </c>
      <c r="F321" s="9"/>
      <c r="G321" s="10"/>
    </row>
    <row r="322" spans="1:7" ht="15.75" customHeight="1">
      <c r="A322" s="8" t="s">
        <v>984</v>
      </c>
      <c r="B322" s="9">
        <v>187</v>
      </c>
      <c r="C322" s="9">
        <v>143</v>
      </c>
      <c r="D322" s="9" t="s">
        <v>985</v>
      </c>
      <c r="E322" s="9" t="s">
        <v>986</v>
      </c>
      <c r="F322" s="9" t="s">
        <v>987</v>
      </c>
      <c r="G322" s="10"/>
    </row>
    <row r="323" spans="1:7" ht="15.75" customHeight="1">
      <c r="A323" s="8" t="s">
        <v>988</v>
      </c>
      <c r="B323" s="9">
        <v>188</v>
      </c>
      <c r="C323" s="9" t="s">
        <v>989</v>
      </c>
      <c r="D323" s="9" t="s">
        <v>990</v>
      </c>
      <c r="E323" s="9" t="s">
        <v>190</v>
      </c>
      <c r="F323" s="9">
        <v>9165708088</v>
      </c>
      <c r="G323" s="10"/>
    </row>
    <row r="324" spans="1:7" ht="60" customHeight="1">
      <c r="A324" s="11" t="s">
        <v>991</v>
      </c>
      <c r="B324" s="49">
        <v>189</v>
      </c>
      <c r="C324" s="49">
        <v>640</v>
      </c>
      <c r="D324" s="49" t="s">
        <v>992</v>
      </c>
      <c r="E324" s="49" t="s">
        <v>993</v>
      </c>
      <c r="F324" s="12" t="s">
        <v>994</v>
      </c>
      <c r="G324" s="19"/>
    </row>
    <row r="325" spans="1:7" ht="15.75" customHeight="1">
      <c r="A325" s="13" t="s">
        <v>995</v>
      </c>
      <c r="B325" s="50"/>
      <c r="C325" s="50"/>
      <c r="D325" s="50"/>
      <c r="E325" s="50"/>
      <c r="F325" s="14"/>
      <c r="G325" s="20"/>
    </row>
    <row r="326" spans="1:7" ht="15.75" customHeight="1">
      <c r="A326" s="15"/>
      <c r="B326" s="51"/>
      <c r="C326" s="51"/>
      <c r="D326" s="51"/>
      <c r="E326" s="51"/>
      <c r="F326" s="16" t="s">
        <v>996</v>
      </c>
      <c r="G326" s="15"/>
    </row>
    <row r="327" spans="1:7" ht="15.75" customHeight="1">
      <c r="A327" s="8" t="s">
        <v>997</v>
      </c>
      <c r="B327" s="9">
        <v>190</v>
      </c>
      <c r="C327" s="9" t="s">
        <v>998</v>
      </c>
      <c r="D327" s="9" t="s">
        <v>999</v>
      </c>
      <c r="E327" s="9" t="s">
        <v>1000</v>
      </c>
      <c r="F327" s="9" t="s">
        <v>1001</v>
      </c>
      <c r="G327" s="10"/>
    </row>
    <row r="328" spans="1:7" ht="60" customHeight="1">
      <c r="A328" s="11" t="s">
        <v>1002</v>
      </c>
      <c r="B328" s="49">
        <v>191</v>
      </c>
      <c r="C328" s="49">
        <v>661</v>
      </c>
      <c r="D328" s="49" t="s">
        <v>1003</v>
      </c>
      <c r="E328" s="49" t="s">
        <v>1004</v>
      </c>
      <c r="F328" s="49" t="s">
        <v>1005</v>
      </c>
      <c r="G328" s="19"/>
    </row>
    <row r="329" spans="1:7" ht="15.75" customHeight="1">
      <c r="A329" s="18"/>
      <c r="B329" s="50"/>
      <c r="C329" s="50"/>
      <c r="D329" s="50"/>
      <c r="E329" s="50"/>
      <c r="F329" s="50"/>
      <c r="G329" s="18"/>
    </row>
    <row r="330" spans="1:7" ht="15.75" customHeight="1">
      <c r="A330" s="17" t="s">
        <v>1006</v>
      </c>
      <c r="B330" s="51"/>
      <c r="C330" s="51"/>
      <c r="D330" s="51"/>
      <c r="E330" s="51"/>
      <c r="F330" s="51"/>
      <c r="G330" s="21"/>
    </row>
    <row r="331" spans="1:7" ht="15.75" customHeight="1">
      <c r="A331" s="8" t="s">
        <v>1007</v>
      </c>
      <c r="B331" s="9">
        <v>192</v>
      </c>
      <c r="C331" s="9" t="s">
        <v>1008</v>
      </c>
      <c r="D331" s="9" t="s">
        <v>1009</v>
      </c>
      <c r="E331" s="9" t="s">
        <v>1010</v>
      </c>
      <c r="F331" s="9" t="s">
        <v>1011</v>
      </c>
      <c r="G331" s="10"/>
    </row>
    <row r="332" spans="1:7" ht="57" customHeight="1">
      <c r="A332" s="11" t="s">
        <v>1012</v>
      </c>
      <c r="B332" s="49">
        <v>193</v>
      </c>
      <c r="C332" s="49" t="s">
        <v>1013</v>
      </c>
      <c r="D332" s="49" t="s">
        <v>1009</v>
      </c>
      <c r="E332" s="49" t="s">
        <v>1014</v>
      </c>
      <c r="F332" s="49" t="s">
        <v>1015</v>
      </c>
      <c r="G332" s="19"/>
    </row>
    <row r="333" spans="1:7" ht="15.75" customHeight="1">
      <c r="A333" s="17" t="s">
        <v>1016</v>
      </c>
      <c r="B333" s="51"/>
      <c r="C333" s="51"/>
      <c r="D333" s="51"/>
      <c r="E333" s="51"/>
      <c r="F333" s="51"/>
      <c r="G333" s="21"/>
    </row>
    <row r="334" spans="1:7" ht="15.75" customHeight="1">
      <c r="A334" s="8" t="s">
        <v>1017</v>
      </c>
      <c r="B334" s="9">
        <v>194</v>
      </c>
      <c r="C334" s="9" t="s">
        <v>1018</v>
      </c>
      <c r="D334" s="9" t="s">
        <v>60</v>
      </c>
      <c r="E334" s="9" t="s">
        <v>59</v>
      </c>
      <c r="F334" s="9" t="s">
        <v>1019</v>
      </c>
      <c r="G334" s="10"/>
    </row>
    <row r="335" spans="1:7" ht="60" customHeight="1">
      <c r="A335" s="11" t="s">
        <v>1020</v>
      </c>
      <c r="B335" s="49">
        <v>195</v>
      </c>
      <c r="C335" s="49">
        <v>558</v>
      </c>
      <c r="D335" s="49" t="s">
        <v>1021</v>
      </c>
      <c r="E335" s="49" t="s">
        <v>1022</v>
      </c>
      <c r="F335" s="49" t="s">
        <v>1023</v>
      </c>
      <c r="G335" s="19"/>
    </row>
    <row r="336" spans="1:7" ht="15.75" customHeight="1">
      <c r="A336" s="18"/>
      <c r="B336" s="50"/>
      <c r="C336" s="50"/>
      <c r="D336" s="50"/>
      <c r="E336" s="50"/>
      <c r="F336" s="50"/>
      <c r="G336" s="18"/>
    </row>
    <row r="337" spans="1:7" ht="15.75" customHeight="1">
      <c r="A337" s="17" t="s">
        <v>1024</v>
      </c>
      <c r="B337" s="51"/>
      <c r="C337" s="51"/>
      <c r="D337" s="51"/>
      <c r="E337" s="51"/>
      <c r="F337" s="51"/>
      <c r="G337" s="21"/>
    </row>
    <row r="338" spans="1:7" ht="15.75" customHeight="1">
      <c r="A338" s="8" t="s">
        <v>1025</v>
      </c>
      <c r="B338" s="9">
        <v>196</v>
      </c>
      <c r="C338" s="9" t="s">
        <v>1026</v>
      </c>
      <c r="D338" s="9" t="s">
        <v>1027</v>
      </c>
      <c r="E338" s="9" t="s">
        <v>1028</v>
      </c>
      <c r="F338" s="9"/>
      <c r="G338" s="10"/>
    </row>
    <row r="339" spans="1:7" ht="45" customHeight="1">
      <c r="A339" s="11" t="s">
        <v>1029</v>
      </c>
      <c r="B339" s="49">
        <v>197</v>
      </c>
      <c r="C339" s="49">
        <v>532</v>
      </c>
      <c r="D339" s="49" t="s">
        <v>1030</v>
      </c>
      <c r="E339" s="49" t="s">
        <v>1031</v>
      </c>
      <c r="F339" s="49">
        <v>9302220544</v>
      </c>
      <c r="G339" s="19"/>
    </row>
    <row r="340" spans="1:7" ht="15.75" customHeight="1">
      <c r="A340" s="18"/>
      <c r="B340" s="50"/>
      <c r="C340" s="50"/>
      <c r="D340" s="50"/>
      <c r="E340" s="50"/>
      <c r="F340" s="50"/>
      <c r="G340" s="18"/>
    </row>
    <row r="341" spans="1:7" ht="15.75" customHeight="1">
      <c r="A341" s="17" t="s">
        <v>1032</v>
      </c>
      <c r="B341" s="51"/>
      <c r="C341" s="51"/>
      <c r="D341" s="51"/>
      <c r="E341" s="51"/>
      <c r="F341" s="51"/>
      <c r="G341" s="21"/>
    </row>
    <row r="342" spans="1:7" ht="103.5" customHeight="1">
      <c r="A342" s="11" t="s">
        <v>1033</v>
      </c>
      <c r="B342" s="49">
        <v>198</v>
      </c>
      <c r="C342" s="49">
        <v>566</v>
      </c>
      <c r="D342" s="49" t="s">
        <v>1034</v>
      </c>
      <c r="E342" s="49" t="s">
        <v>1035</v>
      </c>
      <c r="F342" s="49"/>
      <c r="G342" s="19"/>
    </row>
    <row r="343" spans="1:7" ht="15.75" customHeight="1">
      <c r="A343" s="18"/>
      <c r="B343" s="50"/>
      <c r="C343" s="50"/>
      <c r="D343" s="50"/>
      <c r="E343" s="50"/>
      <c r="F343" s="50"/>
      <c r="G343" s="18"/>
    </row>
    <row r="344" spans="1:7" ht="15.75" customHeight="1">
      <c r="A344" s="17" t="s">
        <v>1036</v>
      </c>
      <c r="B344" s="51"/>
      <c r="C344" s="51"/>
      <c r="D344" s="51"/>
      <c r="E344" s="51"/>
      <c r="F344" s="51"/>
      <c r="G344" s="21"/>
    </row>
    <row r="345" spans="1:7" ht="15.75" customHeight="1">
      <c r="A345" s="8" t="s">
        <v>1037</v>
      </c>
      <c r="B345" s="9">
        <v>199</v>
      </c>
      <c r="C345" s="9" t="s">
        <v>1038</v>
      </c>
      <c r="D345" s="9" t="s">
        <v>1039</v>
      </c>
      <c r="E345" s="9" t="s">
        <v>1040</v>
      </c>
      <c r="F345" s="9" t="s">
        <v>1041</v>
      </c>
      <c r="G345" s="10"/>
    </row>
    <row r="346" spans="1:7" ht="67.5" customHeight="1">
      <c r="A346" s="11" t="s">
        <v>1042</v>
      </c>
      <c r="B346" s="49">
        <v>200</v>
      </c>
      <c r="C346" s="49">
        <v>580</v>
      </c>
      <c r="D346" s="49" t="s">
        <v>1043</v>
      </c>
      <c r="E346" s="49" t="s">
        <v>1044</v>
      </c>
      <c r="F346" s="49" t="s">
        <v>1045</v>
      </c>
      <c r="G346" s="19"/>
    </row>
    <row r="347" spans="1:7" ht="15.75" customHeight="1">
      <c r="A347" s="18"/>
      <c r="B347" s="50"/>
      <c r="C347" s="50"/>
      <c r="D347" s="50"/>
      <c r="E347" s="50"/>
      <c r="F347" s="50"/>
      <c r="G347" s="18"/>
    </row>
    <row r="348" spans="1:7" ht="15.75" customHeight="1">
      <c r="A348" s="17" t="s">
        <v>1046</v>
      </c>
      <c r="B348" s="51"/>
      <c r="C348" s="51"/>
      <c r="D348" s="51"/>
      <c r="E348" s="51"/>
      <c r="F348" s="51"/>
      <c r="G348" s="21"/>
    </row>
    <row r="349" spans="1:7" ht="102" customHeight="1">
      <c r="A349" s="52" t="s">
        <v>1047</v>
      </c>
      <c r="B349" s="49">
        <v>201</v>
      </c>
      <c r="C349" s="49" t="s">
        <v>1048</v>
      </c>
      <c r="D349" s="49" t="s">
        <v>1049</v>
      </c>
      <c r="E349" s="49" t="s">
        <v>1050</v>
      </c>
      <c r="F349" s="12" t="s">
        <v>1051</v>
      </c>
      <c r="G349" s="19"/>
    </row>
    <row r="350" spans="1:7" ht="15.75" customHeight="1">
      <c r="A350" s="51"/>
      <c r="B350" s="51"/>
      <c r="C350" s="51"/>
      <c r="D350" s="51"/>
      <c r="E350" s="51"/>
      <c r="F350" s="16" t="s">
        <v>1052</v>
      </c>
      <c r="G350" s="21"/>
    </row>
    <row r="351" spans="1:7" ht="15.75" customHeight="1">
      <c r="A351" s="8" t="s">
        <v>1053</v>
      </c>
      <c r="B351" s="9">
        <v>202</v>
      </c>
      <c r="C351" s="9">
        <v>189</v>
      </c>
      <c r="D351" s="9" t="s">
        <v>1054</v>
      </c>
      <c r="E351" s="9" t="s">
        <v>1055</v>
      </c>
      <c r="F351" s="9">
        <v>9194816255</v>
      </c>
      <c r="G351" s="10"/>
    </row>
    <row r="352" spans="1:7" ht="60" customHeight="1">
      <c r="A352" s="11" t="s">
        <v>1056</v>
      </c>
      <c r="B352" s="49">
        <v>203</v>
      </c>
      <c r="C352" s="49">
        <v>773</v>
      </c>
      <c r="D352" s="49" t="s">
        <v>1057</v>
      </c>
      <c r="E352" s="49" t="s">
        <v>1058</v>
      </c>
      <c r="F352" s="49" t="s">
        <v>1059</v>
      </c>
      <c r="G352" s="19"/>
    </row>
    <row r="353" spans="1:7" ht="15.75" customHeight="1">
      <c r="A353" s="18"/>
      <c r="B353" s="50"/>
      <c r="C353" s="50"/>
      <c r="D353" s="50"/>
      <c r="E353" s="50"/>
      <c r="F353" s="50"/>
      <c r="G353" s="18"/>
    </row>
    <row r="354" spans="1:7" ht="15.75" customHeight="1">
      <c r="A354" s="17" t="s">
        <v>1060</v>
      </c>
      <c r="B354" s="51"/>
      <c r="C354" s="51"/>
      <c r="D354" s="51"/>
      <c r="E354" s="51"/>
      <c r="F354" s="51"/>
      <c r="G354" s="21"/>
    </row>
    <row r="355" spans="1:7" ht="34.5" customHeight="1">
      <c r="A355" s="52" t="s">
        <v>1061</v>
      </c>
      <c r="B355" s="49">
        <v>204</v>
      </c>
      <c r="C355" s="49" t="s">
        <v>84</v>
      </c>
      <c r="D355" s="49" t="s">
        <v>80</v>
      </c>
      <c r="E355" s="49" t="s">
        <v>79</v>
      </c>
      <c r="F355" s="12" t="s">
        <v>1062</v>
      </c>
      <c r="G355" s="19"/>
    </row>
    <row r="356" spans="1:7" ht="15.75" customHeight="1">
      <c r="A356" s="51"/>
      <c r="B356" s="51"/>
      <c r="C356" s="51"/>
      <c r="D356" s="51"/>
      <c r="E356" s="51"/>
      <c r="F356" s="16" t="s">
        <v>1063</v>
      </c>
      <c r="G356" s="21"/>
    </row>
    <row r="357" spans="1:7" ht="60" customHeight="1">
      <c r="A357" s="11" t="s">
        <v>1064</v>
      </c>
      <c r="B357" s="49">
        <v>205</v>
      </c>
      <c r="C357" s="49">
        <v>667</v>
      </c>
      <c r="D357" s="49" t="s">
        <v>1065</v>
      </c>
      <c r="E357" s="49" t="s">
        <v>1066</v>
      </c>
      <c r="F357" s="49"/>
      <c r="G357" s="19"/>
    </row>
    <row r="358" spans="1:7" ht="15.75" customHeight="1">
      <c r="A358" s="13" t="s">
        <v>1067</v>
      </c>
      <c r="B358" s="50"/>
      <c r="C358" s="50"/>
      <c r="D358" s="50"/>
      <c r="E358" s="50"/>
      <c r="F358" s="50"/>
      <c r="G358" s="20"/>
    </row>
    <row r="359" spans="1:7" ht="15.75" customHeight="1">
      <c r="A359" s="15"/>
      <c r="B359" s="51"/>
      <c r="C359" s="51"/>
      <c r="D359" s="51"/>
      <c r="E359" s="51"/>
      <c r="F359" s="51"/>
      <c r="G359" s="15"/>
    </row>
    <row r="360" spans="1:7" ht="76.5" customHeight="1">
      <c r="A360" s="52" t="s">
        <v>1068</v>
      </c>
      <c r="B360" s="49">
        <v>206</v>
      </c>
      <c r="C360" s="49" t="s">
        <v>1069</v>
      </c>
      <c r="D360" s="49" t="s">
        <v>1065</v>
      </c>
      <c r="E360" s="49" t="s">
        <v>1070</v>
      </c>
      <c r="F360" s="12" t="s">
        <v>1071</v>
      </c>
      <c r="G360" s="19"/>
    </row>
    <row r="361" spans="1:7" ht="15.75" customHeight="1">
      <c r="A361" s="51"/>
      <c r="B361" s="51"/>
      <c r="C361" s="51"/>
      <c r="D361" s="51"/>
      <c r="E361" s="51"/>
      <c r="F361" s="16" t="s">
        <v>1072</v>
      </c>
      <c r="G361" s="21"/>
    </row>
    <row r="362" spans="1:7" ht="15.75" customHeight="1">
      <c r="A362" s="8" t="s">
        <v>1073</v>
      </c>
      <c r="B362" s="9">
        <v>207</v>
      </c>
      <c r="C362" s="9" t="s">
        <v>1074</v>
      </c>
      <c r="D362" s="9" t="s">
        <v>1075</v>
      </c>
      <c r="E362" s="9" t="s">
        <v>1076</v>
      </c>
      <c r="F362" s="9">
        <v>9274874890</v>
      </c>
      <c r="G362" s="10"/>
    </row>
    <row r="363" spans="1:7" ht="15.75" customHeight="1">
      <c r="A363" s="8" t="s">
        <v>1077</v>
      </c>
      <c r="B363" s="9">
        <v>208</v>
      </c>
      <c r="C363" s="9" t="s">
        <v>1078</v>
      </c>
      <c r="D363" s="9" t="s">
        <v>1079</v>
      </c>
      <c r="E363" s="9" t="s">
        <v>1080</v>
      </c>
      <c r="F363" s="9" t="s">
        <v>1081</v>
      </c>
      <c r="G363" s="10"/>
    </row>
    <row r="364" spans="1:7" ht="15.75" customHeight="1">
      <c r="A364" s="8" t="s">
        <v>1082</v>
      </c>
      <c r="B364" s="9">
        <v>209</v>
      </c>
      <c r="C364" s="9" t="s">
        <v>1083</v>
      </c>
      <c r="D364" s="9" t="s">
        <v>1079</v>
      </c>
      <c r="E364" s="9" t="s">
        <v>1084</v>
      </c>
      <c r="F364" s="9"/>
      <c r="G364" s="10"/>
    </row>
    <row r="365" spans="1:7" ht="15.75" customHeight="1">
      <c r="A365" s="8" t="s">
        <v>1085</v>
      </c>
      <c r="B365" s="9">
        <v>210</v>
      </c>
      <c r="C365" s="9" t="s">
        <v>1086</v>
      </c>
      <c r="D365" s="9" t="s">
        <v>1087</v>
      </c>
      <c r="E365" s="9" t="s">
        <v>1088</v>
      </c>
      <c r="F365" s="9" t="s">
        <v>1089</v>
      </c>
      <c r="G365" s="10"/>
    </row>
    <row r="366" spans="1:7" ht="15.75" customHeight="1">
      <c r="A366" s="8" t="s">
        <v>1090</v>
      </c>
      <c r="B366" s="9">
        <v>211</v>
      </c>
      <c r="C366" s="9" t="s">
        <v>1091</v>
      </c>
      <c r="D366" s="9" t="s">
        <v>1092</v>
      </c>
      <c r="E366" s="9" t="s">
        <v>1093</v>
      </c>
      <c r="F366" s="9"/>
      <c r="G366" s="10"/>
    </row>
    <row r="367" spans="1:7" ht="118.5" customHeight="1">
      <c r="A367" s="11" t="s">
        <v>1094</v>
      </c>
      <c r="B367" s="49">
        <v>212</v>
      </c>
      <c r="C367" s="49">
        <v>700</v>
      </c>
      <c r="D367" s="49" t="s">
        <v>1095</v>
      </c>
      <c r="E367" s="49" t="s">
        <v>1096</v>
      </c>
      <c r="F367" s="49" t="s">
        <v>1097</v>
      </c>
      <c r="G367" s="19"/>
    </row>
    <row r="368" spans="1:7" ht="15.75" customHeight="1">
      <c r="A368" s="18"/>
      <c r="B368" s="50"/>
      <c r="C368" s="50"/>
      <c r="D368" s="50"/>
      <c r="E368" s="50"/>
      <c r="F368" s="50"/>
      <c r="G368" s="18"/>
    </row>
    <row r="369" spans="1:7" ht="15.75" customHeight="1">
      <c r="A369" s="17" t="s">
        <v>1098</v>
      </c>
      <c r="B369" s="51"/>
      <c r="C369" s="51"/>
      <c r="D369" s="51"/>
      <c r="E369" s="51"/>
      <c r="F369" s="51"/>
      <c r="G369" s="21"/>
    </row>
    <row r="370" spans="1:7" ht="60" customHeight="1">
      <c r="A370" s="11" t="s">
        <v>1099</v>
      </c>
      <c r="B370" s="49">
        <v>213</v>
      </c>
      <c r="C370" s="49">
        <v>544</v>
      </c>
      <c r="D370" s="49" t="s">
        <v>1100</v>
      </c>
      <c r="E370" s="49" t="s">
        <v>486</v>
      </c>
      <c r="F370" s="49">
        <v>9153142924</v>
      </c>
      <c r="G370" s="19"/>
    </row>
    <row r="371" spans="1:7" ht="15.75" customHeight="1">
      <c r="A371" s="18"/>
      <c r="B371" s="50"/>
      <c r="C371" s="50"/>
      <c r="D371" s="50"/>
      <c r="E371" s="50"/>
      <c r="F371" s="50"/>
      <c r="G371" s="18"/>
    </row>
    <row r="372" spans="1:7" ht="15.75" customHeight="1">
      <c r="A372" s="17" t="s">
        <v>1101</v>
      </c>
      <c r="B372" s="51"/>
      <c r="C372" s="51"/>
      <c r="D372" s="51"/>
      <c r="E372" s="51"/>
      <c r="F372" s="51"/>
      <c r="G372" s="21"/>
    </row>
    <row r="373" spans="1:7" ht="60" customHeight="1">
      <c r="A373" s="11" t="s">
        <v>1102</v>
      </c>
      <c r="B373" s="49">
        <v>214</v>
      </c>
      <c r="C373" s="49">
        <v>731</v>
      </c>
      <c r="D373" s="49" t="s">
        <v>1103</v>
      </c>
      <c r="E373" s="49" t="s">
        <v>1104</v>
      </c>
      <c r="F373" s="49" t="s">
        <v>1105</v>
      </c>
      <c r="G373" s="19"/>
    </row>
    <row r="374" spans="1:7" ht="15.75" customHeight="1">
      <c r="A374" s="18"/>
      <c r="B374" s="50"/>
      <c r="C374" s="50"/>
      <c r="D374" s="50"/>
      <c r="E374" s="50"/>
      <c r="F374" s="50"/>
      <c r="G374" s="18"/>
    </row>
    <row r="375" spans="1:7" ht="15.75" customHeight="1">
      <c r="A375" s="17" t="s">
        <v>1106</v>
      </c>
      <c r="B375" s="51"/>
      <c r="C375" s="51"/>
      <c r="D375" s="51"/>
      <c r="E375" s="51"/>
      <c r="F375" s="51"/>
      <c r="G375" s="21"/>
    </row>
    <row r="376" spans="1:7" ht="60" customHeight="1">
      <c r="A376" s="11" t="s">
        <v>1107</v>
      </c>
      <c r="B376" s="49">
        <v>215</v>
      </c>
      <c r="C376" s="49">
        <v>627</v>
      </c>
      <c r="D376" s="49" t="s">
        <v>1108</v>
      </c>
      <c r="E376" s="49" t="s">
        <v>1109</v>
      </c>
      <c r="F376" s="49"/>
      <c r="G376" s="19"/>
    </row>
    <row r="377" spans="1:7" ht="15.75" customHeight="1">
      <c r="A377" s="17" t="s">
        <v>1110</v>
      </c>
      <c r="B377" s="51"/>
      <c r="C377" s="51"/>
      <c r="D377" s="51"/>
      <c r="E377" s="51"/>
      <c r="F377" s="51"/>
      <c r="G377" s="21"/>
    </row>
    <row r="378" spans="1:7" ht="15.75" customHeight="1">
      <c r="A378" s="8" t="s">
        <v>1111</v>
      </c>
      <c r="B378" s="9">
        <v>216</v>
      </c>
      <c r="C378" s="9">
        <v>788</v>
      </c>
      <c r="D378" s="9" t="s">
        <v>1108</v>
      </c>
      <c r="E378" s="9" t="s">
        <v>1112</v>
      </c>
      <c r="F378" s="9"/>
      <c r="G378" s="10"/>
    </row>
    <row r="379" spans="1:7" ht="15.75" customHeight="1">
      <c r="A379" s="8" t="s">
        <v>1113</v>
      </c>
      <c r="B379" s="9">
        <v>217</v>
      </c>
      <c r="C379" s="9" t="s">
        <v>1114</v>
      </c>
      <c r="D379" s="9" t="s">
        <v>1115</v>
      </c>
      <c r="E379" s="9" t="s">
        <v>1116</v>
      </c>
      <c r="F379" s="9" t="s">
        <v>1117</v>
      </c>
      <c r="G379" s="10"/>
    </row>
    <row r="380" spans="1:7" ht="15.75" customHeight="1">
      <c r="A380" s="8" t="s">
        <v>1118</v>
      </c>
      <c r="B380" s="9">
        <v>218</v>
      </c>
      <c r="C380" s="9" t="s">
        <v>1119</v>
      </c>
      <c r="D380" s="9" t="s">
        <v>1120</v>
      </c>
      <c r="E380" s="9" t="s">
        <v>1121</v>
      </c>
      <c r="F380" s="9"/>
      <c r="G380" s="10"/>
    </row>
    <row r="381" spans="1:7" ht="76.5" customHeight="1">
      <c r="A381" s="52" t="s">
        <v>1122</v>
      </c>
      <c r="B381" s="49">
        <v>219</v>
      </c>
      <c r="C381" s="49" t="s">
        <v>1123</v>
      </c>
      <c r="D381" s="49" t="s">
        <v>1124</v>
      </c>
      <c r="E381" s="49" t="s">
        <v>79</v>
      </c>
      <c r="F381" s="12" t="s">
        <v>1125</v>
      </c>
      <c r="G381" s="19"/>
    </row>
    <row r="382" spans="1:7" ht="15.75" customHeight="1">
      <c r="A382" s="51"/>
      <c r="B382" s="51"/>
      <c r="C382" s="51"/>
      <c r="D382" s="51"/>
      <c r="E382" s="51"/>
      <c r="F382" s="16" t="s">
        <v>1126</v>
      </c>
      <c r="G382" s="21"/>
    </row>
    <row r="383" spans="1:7" ht="60" customHeight="1">
      <c r="A383" s="11" t="s">
        <v>1127</v>
      </c>
      <c r="B383" s="49">
        <v>220</v>
      </c>
      <c r="C383" s="49">
        <v>765</v>
      </c>
      <c r="D383" s="49" t="s">
        <v>1124</v>
      </c>
      <c r="E383" s="49" t="s">
        <v>1128</v>
      </c>
      <c r="F383" s="49" t="s">
        <v>1129</v>
      </c>
      <c r="G383" s="19"/>
    </row>
    <row r="384" spans="1:7" ht="15.75" customHeight="1">
      <c r="A384" s="17" t="s">
        <v>1130</v>
      </c>
      <c r="B384" s="51"/>
      <c r="C384" s="51"/>
      <c r="D384" s="51"/>
      <c r="E384" s="51"/>
      <c r="F384" s="51"/>
      <c r="G384" s="21"/>
    </row>
    <row r="385" spans="1:7" ht="60" customHeight="1">
      <c r="A385" s="11" t="s">
        <v>1131</v>
      </c>
      <c r="B385" s="49">
        <v>221</v>
      </c>
      <c r="C385" s="49">
        <v>567</v>
      </c>
      <c r="D385" s="49" t="s">
        <v>1132</v>
      </c>
      <c r="E385" s="49" t="s">
        <v>1133</v>
      </c>
      <c r="F385" s="49">
        <v>9158922939</v>
      </c>
      <c r="G385" s="19"/>
    </row>
    <row r="386" spans="1:7" ht="15.75" customHeight="1">
      <c r="A386" s="18"/>
      <c r="B386" s="50"/>
      <c r="C386" s="50"/>
      <c r="D386" s="50"/>
      <c r="E386" s="50"/>
      <c r="F386" s="50"/>
      <c r="G386" s="18"/>
    </row>
    <row r="387" spans="1:7" ht="15.75" customHeight="1">
      <c r="A387" s="17" t="s">
        <v>1134</v>
      </c>
      <c r="B387" s="51"/>
      <c r="C387" s="51"/>
      <c r="D387" s="51"/>
      <c r="E387" s="51"/>
      <c r="F387" s="51"/>
      <c r="G387" s="21"/>
    </row>
    <row r="388" spans="1:7" ht="60" customHeight="1">
      <c r="A388" s="11" t="s">
        <v>1135</v>
      </c>
      <c r="B388" s="49">
        <v>222</v>
      </c>
      <c r="C388" s="49">
        <v>733</v>
      </c>
      <c r="D388" s="49" t="s">
        <v>1132</v>
      </c>
      <c r="E388" s="49" t="s">
        <v>1136</v>
      </c>
      <c r="F388" s="49" t="s">
        <v>1137</v>
      </c>
      <c r="G388" s="19"/>
    </row>
    <row r="389" spans="1:7" ht="15.75" customHeight="1">
      <c r="A389" s="18"/>
      <c r="B389" s="50"/>
      <c r="C389" s="50"/>
      <c r="D389" s="50"/>
      <c r="E389" s="50"/>
      <c r="F389" s="50"/>
      <c r="G389" s="18"/>
    </row>
    <row r="390" spans="1:7" ht="15.75" customHeight="1">
      <c r="A390" s="17" t="s">
        <v>1138</v>
      </c>
      <c r="B390" s="51"/>
      <c r="C390" s="51"/>
      <c r="D390" s="51"/>
      <c r="E390" s="51"/>
      <c r="F390" s="51"/>
      <c r="G390" s="21"/>
    </row>
    <row r="391" spans="1:7" ht="60" customHeight="1">
      <c r="A391" s="11" t="s">
        <v>1139</v>
      </c>
      <c r="B391" s="49">
        <v>223</v>
      </c>
      <c r="C391" s="49">
        <v>775</v>
      </c>
      <c r="D391" s="49" t="s">
        <v>1132</v>
      </c>
      <c r="E391" s="49" t="s">
        <v>1140</v>
      </c>
      <c r="F391" s="49"/>
      <c r="G391" s="19"/>
    </row>
    <row r="392" spans="1:7" ht="15.75" customHeight="1">
      <c r="A392" s="17" t="s">
        <v>1141</v>
      </c>
      <c r="B392" s="51"/>
      <c r="C392" s="51"/>
      <c r="D392" s="51"/>
      <c r="E392" s="51"/>
      <c r="F392" s="51"/>
      <c r="G392" s="21"/>
    </row>
    <row r="393" spans="1:7" ht="15.75" customHeight="1">
      <c r="A393" s="8" t="s">
        <v>1142</v>
      </c>
      <c r="B393" s="9">
        <v>224</v>
      </c>
      <c r="C393" s="9" t="s">
        <v>1143</v>
      </c>
      <c r="D393" s="9" t="s">
        <v>1144</v>
      </c>
      <c r="E393" s="9" t="s">
        <v>1145</v>
      </c>
      <c r="F393" s="9"/>
      <c r="G393" s="10"/>
    </row>
    <row r="394" spans="1:7" ht="15.75" customHeight="1">
      <c r="A394" s="8" t="s">
        <v>1146</v>
      </c>
      <c r="B394" s="9">
        <v>225</v>
      </c>
      <c r="C394" s="9" t="s">
        <v>1147</v>
      </c>
      <c r="D394" s="9" t="s">
        <v>1148</v>
      </c>
      <c r="E394" s="9" t="s">
        <v>1149</v>
      </c>
      <c r="F394" s="9" t="s">
        <v>1150</v>
      </c>
      <c r="G394" s="10"/>
    </row>
    <row r="395" spans="1:7" ht="15.75" customHeight="1">
      <c r="A395" s="8" t="s">
        <v>1151</v>
      </c>
      <c r="B395" s="9">
        <v>226</v>
      </c>
      <c r="C395" s="9" t="s">
        <v>1152</v>
      </c>
      <c r="D395" s="9" t="s">
        <v>1153</v>
      </c>
      <c r="E395" s="9" t="s">
        <v>1154</v>
      </c>
      <c r="F395" s="9" t="s">
        <v>1155</v>
      </c>
      <c r="G395" s="10"/>
    </row>
    <row r="396" spans="1:7" ht="45" customHeight="1">
      <c r="A396" s="11" t="s">
        <v>1156</v>
      </c>
      <c r="B396" s="49">
        <v>227</v>
      </c>
      <c r="C396" s="49" t="s">
        <v>1157</v>
      </c>
      <c r="D396" s="49" t="s">
        <v>1158</v>
      </c>
      <c r="E396" s="49" t="s">
        <v>359</v>
      </c>
      <c r="F396" s="49" t="s">
        <v>1159</v>
      </c>
      <c r="G396" s="19"/>
    </row>
    <row r="397" spans="1:7" ht="15.75" customHeight="1">
      <c r="A397" s="17" t="s">
        <v>1160</v>
      </c>
      <c r="B397" s="51"/>
      <c r="C397" s="51"/>
      <c r="D397" s="51"/>
      <c r="E397" s="51"/>
      <c r="F397" s="51"/>
      <c r="G397" s="21"/>
    </row>
    <row r="398" spans="1:7" ht="15.75" customHeight="1">
      <c r="A398" s="8" t="s">
        <v>1161</v>
      </c>
      <c r="B398" s="9">
        <v>228</v>
      </c>
      <c r="C398" s="9" t="s">
        <v>1162</v>
      </c>
      <c r="D398" s="9" t="s">
        <v>1163</v>
      </c>
      <c r="E398" s="9" t="s">
        <v>1164</v>
      </c>
      <c r="F398" s="9" t="s">
        <v>1165</v>
      </c>
      <c r="G398" s="10"/>
    </row>
    <row r="399" spans="1:7" ht="67.5" customHeight="1">
      <c r="A399" s="11" t="s">
        <v>1166</v>
      </c>
      <c r="B399" s="49">
        <v>229</v>
      </c>
      <c r="C399" s="49" t="s">
        <v>1167</v>
      </c>
      <c r="D399" s="49" t="s">
        <v>1163</v>
      </c>
      <c r="E399" s="49" t="s">
        <v>1168</v>
      </c>
      <c r="F399" s="49" t="s">
        <v>1169</v>
      </c>
      <c r="G399" s="19"/>
    </row>
    <row r="400" spans="1:7" ht="15.75" customHeight="1">
      <c r="A400" s="17" t="s">
        <v>1170</v>
      </c>
      <c r="B400" s="51"/>
      <c r="C400" s="51"/>
      <c r="D400" s="51"/>
      <c r="E400" s="51"/>
      <c r="F400" s="51"/>
      <c r="G400" s="21"/>
    </row>
    <row r="401" spans="1:7" ht="67.5" customHeight="1">
      <c r="A401" s="11" t="s">
        <v>1171</v>
      </c>
      <c r="B401" s="49">
        <v>230</v>
      </c>
      <c r="C401" s="49">
        <v>685</v>
      </c>
      <c r="D401" s="49" t="s">
        <v>1172</v>
      </c>
      <c r="E401" s="49" t="s">
        <v>1173</v>
      </c>
      <c r="F401" s="49" t="s">
        <v>1174</v>
      </c>
      <c r="G401" s="19"/>
    </row>
    <row r="402" spans="1:7" ht="15.75" customHeight="1">
      <c r="A402" s="18"/>
      <c r="B402" s="50"/>
      <c r="C402" s="50"/>
      <c r="D402" s="50"/>
      <c r="E402" s="50"/>
      <c r="F402" s="50"/>
      <c r="G402" s="18"/>
    </row>
    <row r="403" spans="1:7" ht="15.75" customHeight="1">
      <c r="A403" s="17" t="s">
        <v>1175</v>
      </c>
      <c r="B403" s="51"/>
      <c r="C403" s="51"/>
      <c r="D403" s="51"/>
      <c r="E403" s="51"/>
      <c r="F403" s="51"/>
      <c r="G403" s="21"/>
    </row>
    <row r="404" spans="1:7" ht="108" customHeight="1">
      <c r="A404" s="11" t="s">
        <v>1176</v>
      </c>
      <c r="B404" s="49">
        <v>231</v>
      </c>
      <c r="C404" s="49" t="s">
        <v>1177</v>
      </c>
      <c r="D404" s="49" t="s">
        <v>1178</v>
      </c>
      <c r="E404" s="49" t="s">
        <v>492</v>
      </c>
      <c r="F404" s="49" t="s">
        <v>1179</v>
      </c>
      <c r="G404" s="19"/>
    </row>
    <row r="405" spans="1:7" ht="15.75" customHeight="1">
      <c r="A405" s="17" t="s">
        <v>1180</v>
      </c>
      <c r="B405" s="51"/>
      <c r="C405" s="51"/>
      <c r="D405" s="51"/>
      <c r="E405" s="51"/>
      <c r="F405" s="51"/>
      <c r="G405" s="21"/>
    </row>
    <row r="406" spans="1:7" ht="69.75" customHeight="1">
      <c r="A406" s="11" t="s">
        <v>1181</v>
      </c>
      <c r="B406" s="49">
        <v>232</v>
      </c>
      <c r="C406" s="49" t="s">
        <v>1182</v>
      </c>
      <c r="D406" s="49" t="s">
        <v>1183</v>
      </c>
      <c r="E406" s="49" t="s">
        <v>1184</v>
      </c>
      <c r="F406" s="49"/>
      <c r="G406" s="19"/>
    </row>
    <row r="407" spans="1:7" ht="15.75" customHeight="1">
      <c r="A407" s="17" t="s">
        <v>1185</v>
      </c>
      <c r="B407" s="51"/>
      <c r="C407" s="51"/>
      <c r="D407" s="51"/>
      <c r="E407" s="51"/>
      <c r="F407" s="51"/>
      <c r="G407" s="21"/>
    </row>
    <row r="408" spans="1:7" ht="15.75" customHeight="1">
      <c r="A408" s="8" t="s">
        <v>1186</v>
      </c>
      <c r="B408" s="9">
        <v>233</v>
      </c>
      <c r="C408" s="9" t="s">
        <v>1187</v>
      </c>
      <c r="D408" s="9" t="s">
        <v>1188</v>
      </c>
      <c r="E408" s="9" t="s">
        <v>1189</v>
      </c>
      <c r="F408" s="9"/>
      <c r="G408" s="10"/>
    </row>
    <row r="409" spans="1:7" ht="105.75" customHeight="1">
      <c r="A409" s="11" t="s">
        <v>1190</v>
      </c>
      <c r="B409" s="49">
        <v>234</v>
      </c>
      <c r="C409" s="49">
        <v>35</v>
      </c>
      <c r="D409" s="49" t="s">
        <v>1191</v>
      </c>
      <c r="E409" s="49" t="s">
        <v>1192</v>
      </c>
      <c r="F409" s="49"/>
      <c r="G409" s="19"/>
    </row>
    <row r="410" spans="1:7" ht="15.75" customHeight="1">
      <c r="A410" s="18"/>
      <c r="B410" s="50"/>
      <c r="C410" s="50"/>
      <c r="D410" s="50"/>
      <c r="E410" s="50"/>
      <c r="F410" s="50"/>
      <c r="G410" s="18"/>
    </row>
    <row r="411" spans="1:7" ht="15.75" customHeight="1">
      <c r="A411" s="17" t="s">
        <v>1193</v>
      </c>
      <c r="B411" s="51"/>
      <c r="C411" s="51"/>
      <c r="D411" s="51"/>
      <c r="E411" s="51"/>
      <c r="F411" s="51"/>
      <c r="G411" s="21"/>
    </row>
    <row r="412" spans="1:7" ht="60" customHeight="1">
      <c r="A412" s="11" t="s">
        <v>1194</v>
      </c>
      <c r="B412" s="49">
        <v>235</v>
      </c>
      <c r="C412" s="49">
        <v>636</v>
      </c>
      <c r="D412" s="49" t="s">
        <v>1195</v>
      </c>
      <c r="E412" s="49" t="s">
        <v>890</v>
      </c>
      <c r="F412" s="49"/>
      <c r="G412" s="19"/>
    </row>
    <row r="413" spans="1:7" ht="15.75" customHeight="1">
      <c r="A413" s="18"/>
      <c r="B413" s="50"/>
      <c r="C413" s="50"/>
      <c r="D413" s="50"/>
      <c r="E413" s="50"/>
      <c r="F413" s="50"/>
      <c r="G413" s="18"/>
    </row>
    <row r="414" spans="1:7" ht="15.75" customHeight="1">
      <c r="A414" s="17" t="s">
        <v>1196</v>
      </c>
      <c r="B414" s="51"/>
      <c r="C414" s="51"/>
      <c r="D414" s="51"/>
      <c r="E414" s="51"/>
      <c r="F414" s="51"/>
      <c r="G414" s="21"/>
    </row>
    <row r="415" spans="1:7" ht="89.25" customHeight="1">
      <c r="A415" s="52" t="s">
        <v>1197</v>
      </c>
      <c r="B415" s="49">
        <v>236</v>
      </c>
      <c r="C415" s="49" t="s">
        <v>1198</v>
      </c>
      <c r="D415" s="49" t="s">
        <v>1199</v>
      </c>
      <c r="E415" s="49" t="s">
        <v>1200</v>
      </c>
      <c r="F415" s="12" t="s">
        <v>1201</v>
      </c>
      <c r="G415" s="19"/>
    </row>
    <row r="416" spans="1:7" ht="15.75" customHeight="1">
      <c r="A416" s="51"/>
      <c r="B416" s="51"/>
      <c r="C416" s="51"/>
      <c r="D416" s="51"/>
      <c r="E416" s="51"/>
      <c r="F416" s="16" t="s">
        <v>1202</v>
      </c>
      <c r="G416" s="21"/>
    </row>
    <row r="417" spans="1:7" ht="15.75" customHeight="1">
      <c r="A417" s="8" t="s">
        <v>1203</v>
      </c>
      <c r="B417" s="9">
        <v>237</v>
      </c>
      <c r="C417" s="9" t="s">
        <v>102</v>
      </c>
      <c r="D417" s="9" t="s">
        <v>1204</v>
      </c>
      <c r="E417" s="9" t="s">
        <v>1205</v>
      </c>
      <c r="F417" s="9" t="s">
        <v>1206</v>
      </c>
      <c r="G417" s="10"/>
    </row>
    <row r="418" spans="1:7" ht="45" customHeight="1">
      <c r="A418" s="11" t="s">
        <v>1207</v>
      </c>
      <c r="B418" s="49">
        <v>238</v>
      </c>
      <c r="C418" s="49">
        <v>483</v>
      </c>
      <c r="D418" s="49" t="s">
        <v>1208</v>
      </c>
      <c r="E418" s="49" t="s">
        <v>1209</v>
      </c>
      <c r="F418" s="49">
        <v>9212589402</v>
      </c>
      <c r="G418" s="19"/>
    </row>
    <row r="419" spans="1:7" ht="15.75" customHeight="1">
      <c r="A419" s="18"/>
      <c r="B419" s="50"/>
      <c r="C419" s="50"/>
      <c r="D419" s="50"/>
      <c r="E419" s="50"/>
      <c r="F419" s="50"/>
      <c r="G419" s="18"/>
    </row>
    <row r="420" spans="1:7" ht="15.75" customHeight="1">
      <c r="A420" s="17" t="s">
        <v>1210</v>
      </c>
      <c r="B420" s="51"/>
      <c r="C420" s="51"/>
      <c r="D420" s="51"/>
      <c r="E420" s="51"/>
      <c r="F420" s="51"/>
      <c r="G420" s="21"/>
    </row>
    <row r="421" spans="1:7" ht="15.75" customHeight="1">
      <c r="A421" s="8" t="s">
        <v>1211</v>
      </c>
      <c r="B421" s="9">
        <v>239</v>
      </c>
      <c r="C421" s="9">
        <v>776</v>
      </c>
      <c r="D421" s="9" t="s">
        <v>1212</v>
      </c>
      <c r="E421" s="9" t="s">
        <v>1213</v>
      </c>
      <c r="F421" s="9" t="s">
        <v>1214</v>
      </c>
      <c r="G421" s="10"/>
    </row>
    <row r="422" spans="1:7" ht="69.75" customHeight="1">
      <c r="A422" s="11" t="s">
        <v>1215</v>
      </c>
      <c r="B422" s="49">
        <v>240</v>
      </c>
      <c r="C422" s="49">
        <v>774</v>
      </c>
      <c r="D422" s="49" t="s">
        <v>1216</v>
      </c>
      <c r="E422" s="49" t="s">
        <v>1217</v>
      </c>
      <c r="F422" s="49" t="s">
        <v>1218</v>
      </c>
      <c r="G422" s="19"/>
    </row>
    <row r="423" spans="1:7" ht="15.75" customHeight="1">
      <c r="A423" s="17" t="s">
        <v>1219</v>
      </c>
      <c r="B423" s="51"/>
      <c r="C423" s="51"/>
      <c r="D423" s="51"/>
      <c r="E423" s="51"/>
      <c r="F423" s="51"/>
      <c r="G423" s="21"/>
    </row>
    <row r="424" spans="1:7" ht="67.5" customHeight="1">
      <c r="A424" s="11" t="s">
        <v>1220</v>
      </c>
      <c r="B424" s="49">
        <v>241</v>
      </c>
      <c r="C424" s="49">
        <v>784</v>
      </c>
      <c r="D424" s="49" t="s">
        <v>1221</v>
      </c>
      <c r="E424" s="49" t="s">
        <v>1222</v>
      </c>
      <c r="F424" s="49" t="s">
        <v>1223</v>
      </c>
      <c r="G424" s="19"/>
    </row>
    <row r="425" spans="1:7" ht="15.75" customHeight="1">
      <c r="A425" s="17" t="s">
        <v>1224</v>
      </c>
      <c r="B425" s="51"/>
      <c r="C425" s="51"/>
      <c r="D425" s="51"/>
      <c r="E425" s="51"/>
      <c r="F425" s="51"/>
      <c r="G425" s="21"/>
    </row>
    <row r="426" spans="1:7" ht="60" customHeight="1">
      <c r="A426" s="11" t="s">
        <v>1225</v>
      </c>
      <c r="B426" s="49">
        <v>242</v>
      </c>
      <c r="C426" s="49">
        <v>670</v>
      </c>
      <c r="D426" s="49" t="s">
        <v>1226</v>
      </c>
      <c r="E426" s="49" t="s">
        <v>1227</v>
      </c>
      <c r="F426" s="49">
        <v>9062994135</v>
      </c>
      <c r="G426" s="19"/>
    </row>
    <row r="427" spans="1:7" ht="15.75" customHeight="1">
      <c r="A427" s="18"/>
      <c r="B427" s="50"/>
      <c r="C427" s="50"/>
      <c r="D427" s="50"/>
      <c r="E427" s="50"/>
      <c r="F427" s="50"/>
      <c r="G427" s="18"/>
    </row>
    <row r="428" spans="1:7" ht="15.75" customHeight="1">
      <c r="A428" s="17" t="s">
        <v>1228</v>
      </c>
      <c r="B428" s="51"/>
      <c r="C428" s="51"/>
      <c r="D428" s="51"/>
      <c r="E428" s="51"/>
      <c r="F428" s="51"/>
      <c r="G428" s="21"/>
    </row>
    <row r="429" spans="1:7" ht="15.75" customHeight="1">
      <c r="A429" s="8" t="s">
        <v>1229</v>
      </c>
      <c r="B429" s="9">
        <v>243</v>
      </c>
      <c r="C429" s="9">
        <v>11</v>
      </c>
      <c r="D429" s="9" t="s">
        <v>1230</v>
      </c>
      <c r="E429" s="9" t="s">
        <v>230</v>
      </c>
      <c r="F429" s="9" t="s">
        <v>1231</v>
      </c>
      <c r="G429" s="10"/>
    </row>
    <row r="430" spans="1:7" ht="60" customHeight="1">
      <c r="A430" s="11" t="s">
        <v>1232</v>
      </c>
      <c r="B430" s="49">
        <v>244</v>
      </c>
      <c r="C430" s="49">
        <v>757</v>
      </c>
      <c r="D430" s="49" t="s">
        <v>1233</v>
      </c>
      <c r="E430" s="49" t="s">
        <v>1154</v>
      </c>
      <c r="F430" s="49"/>
      <c r="G430" s="19"/>
    </row>
    <row r="431" spans="1:7" ht="15.75" customHeight="1">
      <c r="A431" s="18"/>
      <c r="B431" s="50"/>
      <c r="C431" s="50"/>
      <c r="D431" s="50"/>
      <c r="E431" s="50"/>
      <c r="F431" s="50"/>
      <c r="G431" s="18"/>
    </row>
    <row r="432" spans="1:7" ht="15.75" customHeight="1">
      <c r="A432" s="17" t="s">
        <v>1234</v>
      </c>
      <c r="B432" s="51"/>
      <c r="C432" s="51"/>
      <c r="D432" s="51"/>
      <c r="E432" s="51"/>
      <c r="F432" s="51"/>
      <c r="G432" s="21"/>
    </row>
    <row r="433" spans="1:7" ht="15.75" customHeight="1">
      <c r="A433" s="8" t="s">
        <v>1235</v>
      </c>
      <c r="B433" s="9">
        <v>245</v>
      </c>
      <c r="C433" s="9">
        <v>268</v>
      </c>
      <c r="D433" s="9" t="s">
        <v>1236</v>
      </c>
      <c r="E433" s="9" t="s">
        <v>1237</v>
      </c>
      <c r="F433" s="9">
        <v>9174207820</v>
      </c>
      <c r="G433" s="10"/>
    </row>
    <row r="434" spans="1:7" ht="60" customHeight="1">
      <c r="A434" s="11" t="s">
        <v>1238</v>
      </c>
      <c r="B434" s="49">
        <v>246</v>
      </c>
      <c r="C434" s="49">
        <v>652</v>
      </c>
      <c r="D434" s="49" t="s">
        <v>1239</v>
      </c>
      <c r="E434" s="49" t="s">
        <v>1240</v>
      </c>
      <c r="F434" s="49" t="s">
        <v>1241</v>
      </c>
      <c r="G434" s="19"/>
    </row>
    <row r="435" spans="1:7" ht="15.75" customHeight="1">
      <c r="A435" s="18"/>
      <c r="B435" s="50"/>
      <c r="C435" s="50"/>
      <c r="D435" s="50"/>
      <c r="E435" s="50"/>
      <c r="F435" s="50"/>
      <c r="G435" s="18"/>
    </row>
    <row r="436" spans="1:7" ht="15.75" customHeight="1">
      <c r="A436" s="17" t="s">
        <v>1242</v>
      </c>
      <c r="B436" s="51"/>
      <c r="C436" s="51"/>
      <c r="D436" s="51"/>
      <c r="E436" s="51"/>
      <c r="F436" s="51"/>
      <c r="G436" s="21"/>
    </row>
    <row r="437" spans="1:7" ht="60" customHeight="1">
      <c r="A437" s="11" t="s">
        <v>1243</v>
      </c>
      <c r="B437" s="49">
        <v>247</v>
      </c>
      <c r="C437" s="49" t="s">
        <v>1244</v>
      </c>
      <c r="D437" s="49" t="s">
        <v>1245</v>
      </c>
      <c r="E437" s="49" t="s">
        <v>238</v>
      </c>
      <c r="F437" s="49"/>
      <c r="G437" s="19"/>
    </row>
    <row r="438" spans="1:7" ht="15.75" customHeight="1">
      <c r="A438" s="17" t="s">
        <v>1246</v>
      </c>
      <c r="B438" s="51"/>
      <c r="C438" s="51"/>
      <c r="D438" s="51"/>
      <c r="E438" s="51"/>
      <c r="F438" s="51"/>
      <c r="G438" s="21"/>
    </row>
    <row r="439" spans="1:7" ht="74.25" customHeight="1">
      <c r="A439" s="52" t="s">
        <v>1247</v>
      </c>
      <c r="B439" s="49">
        <v>248</v>
      </c>
      <c r="C439" s="49" t="s">
        <v>1248</v>
      </c>
      <c r="D439" s="49" t="s">
        <v>1249</v>
      </c>
      <c r="E439" s="49" t="s">
        <v>1250</v>
      </c>
      <c r="F439" s="49"/>
      <c r="G439" s="19"/>
    </row>
    <row r="440" spans="1:7" ht="15.75" customHeight="1">
      <c r="A440" s="51"/>
      <c r="B440" s="51"/>
      <c r="C440" s="51"/>
      <c r="D440" s="51"/>
      <c r="E440" s="51"/>
      <c r="F440" s="51"/>
      <c r="G440" s="21"/>
    </row>
    <row r="441" spans="1:7" ht="15.75" customHeight="1">
      <c r="A441" s="8" t="s">
        <v>1251</v>
      </c>
      <c r="B441" s="9">
        <v>249</v>
      </c>
      <c r="C441" s="9">
        <v>153</v>
      </c>
      <c r="D441" s="9" t="s">
        <v>1249</v>
      </c>
      <c r="E441" s="9" t="s">
        <v>1252</v>
      </c>
      <c r="F441" s="9" t="s">
        <v>1253</v>
      </c>
      <c r="G441" s="10"/>
    </row>
    <row r="442" spans="1:7" ht="45" customHeight="1">
      <c r="A442" s="11" t="s">
        <v>1254</v>
      </c>
      <c r="B442" s="49">
        <v>250</v>
      </c>
      <c r="C442" s="49">
        <v>480</v>
      </c>
      <c r="D442" s="49" t="s">
        <v>1255</v>
      </c>
      <c r="E442" s="49" t="s">
        <v>1256</v>
      </c>
      <c r="F442" s="49" t="s">
        <v>1257</v>
      </c>
      <c r="G442" s="19"/>
    </row>
    <row r="443" spans="1:7" ht="15.75" customHeight="1">
      <c r="A443" s="18"/>
      <c r="B443" s="50"/>
      <c r="C443" s="50"/>
      <c r="D443" s="50"/>
      <c r="E443" s="50"/>
      <c r="F443" s="50"/>
      <c r="G443" s="18"/>
    </row>
    <row r="444" spans="1:7" ht="15.75" customHeight="1">
      <c r="A444" s="17" t="s">
        <v>1258</v>
      </c>
      <c r="B444" s="51"/>
      <c r="C444" s="51"/>
      <c r="D444" s="51"/>
      <c r="E444" s="51"/>
      <c r="F444" s="51"/>
      <c r="G444" s="21"/>
    </row>
    <row r="445" spans="1:7" ht="60" customHeight="1">
      <c r="A445" s="11" t="s">
        <v>1259</v>
      </c>
      <c r="B445" s="49">
        <v>251</v>
      </c>
      <c r="C445" s="49">
        <v>761</v>
      </c>
      <c r="D445" s="49" t="s">
        <v>1260</v>
      </c>
      <c r="E445" s="49" t="s">
        <v>1261</v>
      </c>
      <c r="F445" s="49" t="s">
        <v>1262</v>
      </c>
      <c r="G445" s="19"/>
    </row>
    <row r="446" spans="1:7" ht="15.75" customHeight="1">
      <c r="A446" s="17" t="s">
        <v>1263</v>
      </c>
      <c r="B446" s="51"/>
      <c r="C446" s="51"/>
      <c r="D446" s="51"/>
      <c r="E446" s="51"/>
      <c r="F446" s="51"/>
      <c r="G446" s="21"/>
    </row>
    <row r="447" spans="1:7" ht="15.75" customHeight="1">
      <c r="A447" s="8" t="s">
        <v>1264</v>
      </c>
      <c r="B447" s="9">
        <v>252</v>
      </c>
      <c r="C447" s="9">
        <v>647</v>
      </c>
      <c r="D447" s="9" t="s">
        <v>1265</v>
      </c>
      <c r="E447" s="9" t="s">
        <v>1266</v>
      </c>
      <c r="F447" s="9"/>
      <c r="G447" s="10"/>
    </row>
    <row r="448" spans="1:7" ht="93" customHeight="1">
      <c r="A448" s="11" t="s">
        <v>1267</v>
      </c>
      <c r="B448" s="49">
        <v>253</v>
      </c>
      <c r="C448" s="49">
        <v>752</v>
      </c>
      <c r="D448" s="49" t="s">
        <v>1268</v>
      </c>
      <c r="E448" s="49" t="s">
        <v>1269</v>
      </c>
      <c r="F448" s="49" t="s">
        <v>1270</v>
      </c>
      <c r="G448" s="19"/>
    </row>
    <row r="449" spans="1:7" ht="15.75" customHeight="1">
      <c r="A449" s="18"/>
      <c r="B449" s="50"/>
      <c r="C449" s="50"/>
      <c r="D449" s="50"/>
      <c r="E449" s="50"/>
      <c r="F449" s="50"/>
      <c r="G449" s="18"/>
    </row>
    <row r="450" spans="1:7" ht="15.75" customHeight="1">
      <c r="A450" s="17" t="s">
        <v>1271</v>
      </c>
      <c r="B450" s="51"/>
      <c r="C450" s="51"/>
      <c r="D450" s="51"/>
      <c r="E450" s="51"/>
      <c r="F450" s="51"/>
      <c r="G450" s="21"/>
    </row>
    <row r="451" spans="1:7" ht="15.75" customHeight="1">
      <c r="A451" s="8" t="s">
        <v>1272</v>
      </c>
      <c r="B451" s="9">
        <v>254</v>
      </c>
      <c r="C451" s="9" t="s">
        <v>1273</v>
      </c>
      <c r="D451" s="9" t="s">
        <v>1268</v>
      </c>
      <c r="E451" s="9" t="s">
        <v>1274</v>
      </c>
      <c r="F451" s="9" t="s">
        <v>1275</v>
      </c>
      <c r="G451" s="10"/>
    </row>
    <row r="452" spans="1:7" ht="15.75" customHeight="1">
      <c r="A452" s="8" t="s">
        <v>1276</v>
      </c>
      <c r="B452" s="9">
        <v>255</v>
      </c>
      <c r="C452" s="9" t="s">
        <v>1277</v>
      </c>
      <c r="D452" s="9" t="s">
        <v>1278</v>
      </c>
      <c r="E452" s="9" t="s">
        <v>1279</v>
      </c>
      <c r="F452" s="9" t="s">
        <v>1280</v>
      </c>
      <c r="G452" s="10"/>
    </row>
    <row r="453" spans="1:7" ht="45" customHeight="1">
      <c r="A453" s="11" t="s">
        <v>1281</v>
      </c>
      <c r="B453" s="49">
        <v>256</v>
      </c>
      <c r="C453" s="49">
        <v>727</v>
      </c>
      <c r="D453" s="49" t="s">
        <v>1282</v>
      </c>
      <c r="E453" s="49" t="s">
        <v>1283</v>
      </c>
      <c r="F453" s="49" t="s">
        <v>1284</v>
      </c>
      <c r="G453" s="19"/>
    </row>
    <row r="454" spans="1:7" ht="15.75" customHeight="1">
      <c r="A454" s="18"/>
      <c r="B454" s="50"/>
      <c r="C454" s="50"/>
      <c r="D454" s="50"/>
      <c r="E454" s="50"/>
      <c r="F454" s="50"/>
      <c r="G454" s="18"/>
    </row>
    <row r="455" spans="1:7" ht="15.75" customHeight="1">
      <c r="A455" s="17" t="s">
        <v>1285</v>
      </c>
      <c r="B455" s="51"/>
      <c r="C455" s="51"/>
      <c r="D455" s="51"/>
      <c r="E455" s="51"/>
      <c r="F455" s="51"/>
      <c r="G455" s="21"/>
    </row>
    <row r="456" spans="1:7" ht="45" customHeight="1">
      <c r="A456" s="11" t="s">
        <v>1286</v>
      </c>
      <c r="B456" s="49">
        <v>257</v>
      </c>
      <c r="C456" s="49" t="s">
        <v>1287</v>
      </c>
      <c r="D456" s="49" t="s">
        <v>1288</v>
      </c>
      <c r="E456" s="49" t="s">
        <v>1289</v>
      </c>
      <c r="F456" s="49"/>
      <c r="G456" s="19"/>
    </row>
    <row r="457" spans="1:7" ht="15.75" customHeight="1">
      <c r="A457" s="17" t="s">
        <v>1290</v>
      </c>
      <c r="B457" s="51"/>
      <c r="C457" s="51"/>
      <c r="D457" s="51"/>
      <c r="E457" s="51"/>
      <c r="F457" s="51"/>
      <c r="G457" s="21"/>
    </row>
    <row r="458" spans="1:7" ht="15.75" customHeight="1">
      <c r="A458" s="8" t="s">
        <v>1291</v>
      </c>
      <c r="B458" s="9">
        <v>258</v>
      </c>
      <c r="C458" s="9" t="s">
        <v>1292</v>
      </c>
      <c r="D458" s="9" t="s">
        <v>1293</v>
      </c>
      <c r="E458" s="9" t="s">
        <v>1294</v>
      </c>
      <c r="F458" s="9" t="s">
        <v>1295</v>
      </c>
      <c r="G458" s="10"/>
    </row>
    <row r="459" spans="1:7" ht="60" customHeight="1">
      <c r="A459" s="11" t="s">
        <v>1296</v>
      </c>
      <c r="B459" s="49">
        <v>259</v>
      </c>
      <c r="C459" s="49" t="s">
        <v>1297</v>
      </c>
      <c r="D459" s="49" t="s">
        <v>1298</v>
      </c>
      <c r="E459" s="49" t="s">
        <v>782</v>
      </c>
      <c r="F459" s="49" t="s">
        <v>1299</v>
      </c>
      <c r="G459" s="19"/>
    </row>
    <row r="460" spans="1:7" ht="15.75" customHeight="1">
      <c r="A460" s="17" t="s">
        <v>1300</v>
      </c>
      <c r="B460" s="51"/>
      <c r="C460" s="51"/>
      <c r="D460" s="51"/>
      <c r="E460" s="51"/>
      <c r="F460" s="51"/>
      <c r="G460" s="21"/>
    </row>
    <row r="461" spans="1:7" ht="67.5" customHeight="1">
      <c r="A461" s="11" t="s">
        <v>1301</v>
      </c>
      <c r="B461" s="49">
        <v>260</v>
      </c>
      <c r="C461" s="49">
        <v>635</v>
      </c>
      <c r="D461" s="49" t="s">
        <v>1302</v>
      </c>
      <c r="E461" s="49" t="s">
        <v>1303</v>
      </c>
      <c r="F461" s="49" t="s">
        <v>1304</v>
      </c>
      <c r="G461" s="19"/>
    </row>
    <row r="462" spans="1:7" ht="15.75" customHeight="1">
      <c r="A462" s="18"/>
      <c r="B462" s="50"/>
      <c r="C462" s="50"/>
      <c r="D462" s="50"/>
      <c r="E462" s="50"/>
      <c r="F462" s="50"/>
      <c r="G462" s="18"/>
    </row>
    <row r="463" spans="1:7" ht="15.75" customHeight="1">
      <c r="A463" s="17" t="s">
        <v>1305</v>
      </c>
      <c r="B463" s="51"/>
      <c r="C463" s="51"/>
      <c r="D463" s="51"/>
      <c r="E463" s="51"/>
      <c r="F463" s="51"/>
      <c r="G463" s="21"/>
    </row>
    <row r="464" spans="1:7" ht="15.75" customHeight="1">
      <c r="A464" s="8" t="s">
        <v>1306</v>
      </c>
      <c r="B464" s="9">
        <v>261</v>
      </c>
      <c r="C464" s="9" t="s">
        <v>1307</v>
      </c>
      <c r="D464" s="9" t="s">
        <v>1308</v>
      </c>
      <c r="E464" s="9" t="s">
        <v>1309</v>
      </c>
      <c r="F464" s="9">
        <v>9195611086</v>
      </c>
      <c r="G464" s="10"/>
    </row>
    <row r="465" spans="1:7" ht="57" customHeight="1">
      <c r="A465" s="11" t="s">
        <v>1310</v>
      </c>
      <c r="B465" s="49">
        <v>262</v>
      </c>
      <c r="C465" s="49" t="s">
        <v>1311</v>
      </c>
      <c r="D465" s="49" t="s">
        <v>1312</v>
      </c>
      <c r="E465" s="49" t="s">
        <v>1313</v>
      </c>
      <c r="F465" s="49" t="s">
        <v>1314</v>
      </c>
      <c r="G465" s="19"/>
    </row>
    <row r="466" spans="1:7" ht="15.75" customHeight="1">
      <c r="A466" s="17" t="s">
        <v>1315</v>
      </c>
      <c r="B466" s="51"/>
      <c r="C466" s="51"/>
      <c r="D466" s="51"/>
      <c r="E466" s="51"/>
      <c r="F466" s="51"/>
      <c r="G466" s="21"/>
    </row>
    <row r="467" spans="1:7" ht="45" customHeight="1">
      <c r="A467" s="11" t="s">
        <v>1316</v>
      </c>
      <c r="B467" s="49">
        <v>263</v>
      </c>
      <c r="C467" s="49">
        <v>756</v>
      </c>
      <c r="D467" s="49" t="s">
        <v>1317</v>
      </c>
      <c r="E467" s="49" t="s">
        <v>1318</v>
      </c>
      <c r="F467" s="49" t="s">
        <v>1319</v>
      </c>
      <c r="G467" s="19"/>
    </row>
    <row r="468" spans="1:7" ht="15.75" customHeight="1">
      <c r="A468" s="17" t="s">
        <v>1320</v>
      </c>
      <c r="B468" s="51"/>
      <c r="C468" s="51"/>
      <c r="D468" s="51"/>
      <c r="E468" s="51"/>
      <c r="F468" s="51"/>
      <c r="G468" s="21"/>
    </row>
    <row r="469" spans="1:7" ht="15.75" customHeight="1">
      <c r="A469" s="8" t="s">
        <v>1321</v>
      </c>
      <c r="B469" s="9">
        <v>264</v>
      </c>
      <c r="C469" s="9" t="s">
        <v>1322</v>
      </c>
      <c r="D469" s="9" t="s">
        <v>1323</v>
      </c>
      <c r="E469" s="9" t="s">
        <v>1324</v>
      </c>
      <c r="F469" s="9" t="s">
        <v>1325</v>
      </c>
      <c r="G469" s="10"/>
    </row>
    <row r="470" spans="1:7" ht="15.75" customHeight="1">
      <c r="A470" s="8" t="s">
        <v>1326</v>
      </c>
      <c r="B470" s="9">
        <v>265</v>
      </c>
      <c r="C470" s="9">
        <v>87</v>
      </c>
      <c r="D470" s="9" t="s">
        <v>1323</v>
      </c>
      <c r="E470" s="9" t="s">
        <v>834</v>
      </c>
      <c r="F470" s="9" t="s">
        <v>1327</v>
      </c>
      <c r="G470" s="10"/>
    </row>
    <row r="471" spans="1:7" ht="87" customHeight="1">
      <c r="A471" s="52" t="s">
        <v>1328</v>
      </c>
      <c r="B471" s="49">
        <v>266</v>
      </c>
      <c r="C471" s="49" t="s">
        <v>1329</v>
      </c>
      <c r="D471" s="49" t="s">
        <v>1330</v>
      </c>
      <c r="E471" s="49" t="s">
        <v>1331</v>
      </c>
      <c r="F471" s="12" t="s">
        <v>1332</v>
      </c>
      <c r="G471" s="19"/>
    </row>
    <row r="472" spans="1:7" ht="15.75" customHeight="1">
      <c r="A472" s="50"/>
      <c r="B472" s="50"/>
      <c r="C472" s="50"/>
      <c r="D472" s="50"/>
      <c r="E472" s="50"/>
      <c r="F472" s="14"/>
      <c r="G472" s="20"/>
    </row>
    <row r="473" spans="1:7" ht="15.75" customHeight="1">
      <c r="A473" s="51"/>
      <c r="B473" s="51"/>
      <c r="C473" s="51"/>
      <c r="D473" s="51"/>
      <c r="E473" s="51"/>
      <c r="F473" s="16" t="s">
        <v>1333</v>
      </c>
      <c r="G473" s="21"/>
    </row>
    <row r="474" spans="1:7" ht="15.75" customHeight="1">
      <c r="A474" s="8" t="s">
        <v>1334</v>
      </c>
      <c r="B474" s="9">
        <v>267</v>
      </c>
      <c r="C474" s="9">
        <v>789</v>
      </c>
      <c r="D474" s="9" t="s">
        <v>1256</v>
      </c>
      <c r="E474" s="9" t="s">
        <v>1335</v>
      </c>
      <c r="F474" s="9"/>
      <c r="G474" s="10"/>
    </row>
    <row r="475" spans="1:7" ht="15.75" customHeight="1">
      <c r="A475" s="8" t="s">
        <v>1336</v>
      </c>
      <c r="B475" s="9">
        <v>268</v>
      </c>
      <c r="C475" s="9">
        <v>554</v>
      </c>
      <c r="D475" s="9" t="s">
        <v>1256</v>
      </c>
      <c r="E475" s="9" t="s">
        <v>1337</v>
      </c>
      <c r="F475" s="9">
        <v>9267182604</v>
      </c>
      <c r="G475" s="10"/>
    </row>
    <row r="476" spans="1:7" ht="15.75" customHeight="1">
      <c r="A476" s="8" t="s">
        <v>1338</v>
      </c>
      <c r="B476" s="9">
        <v>269</v>
      </c>
      <c r="C476" s="9" t="s">
        <v>1339</v>
      </c>
      <c r="D476" s="9" t="s">
        <v>1340</v>
      </c>
      <c r="E476" s="9" t="s">
        <v>225</v>
      </c>
      <c r="F476" s="9" t="s">
        <v>1341</v>
      </c>
      <c r="G476" s="10"/>
    </row>
    <row r="477" spans="1:7" ht="15.75" customHeight="1">
      <c r="A477" s="8" t="s">
        <v>1342</v>
      </c>
      <c r="B477" s="9">
        <v>270</v>
      </c>
      <c r="C477" s="9" t="s">
        <v>1343</v>
      </c>
      <c r="D477" s="9" t="s">
        <v>1344</v>
      </c>
      <c r="E477" s="9" t="s">
        <v>1345</v>
      </c>
      <c r="F477" s="9">
        <v>9175397275</v>
      </c>
      <c r="G477" s="10"/>
    </row>
    <row r="478" spans="1:7" ht="69.75" customHeight="1">
      <c r="A478" s="11" t="s">
        <v>1346</v>
      </c>
      <c r="B478" s="49">
        <v>271</v>
      </c>
      <c r="C478" s="49">
        <v>669</v>
      </c>
      <c r="D478" s="49" t="s">
        <v>1347</v>
      </c>
      <c r="E478" s="49" t="s">
        <v>609</v>
      </c>
      <c r="F478" s="12" t="s">
        <v>1348</v>
      </c>
      <c r="G478" s="19"/>
    </row>
    <row r="479" spans="1:7" ht="15.75" customHeight="1">
      <c r="A479" s="13" t="s">
        <v>1349</v>
      </c>
      <c r="B479" s="50"/>
      <c r="C479" s="50"/>
      <c r="D479" s="50"/>
      <c r="E479" s="50"/>
      <c r="F479" s="14"/>
      <c r="G479" s="20"/>
    </row>
    <row r="480" spans="1:7" ht="15.75" customHeight="1">
      <c r="A480" s="15"/>
      <c r="B480" s="51"/>
      <c r="C480" s="51"/>
      <c r="D480" s="51"/>
      <c r="E480" s="51"/>
      <c r="F480" s="16" t="s">
        <v>1350</v>
      </c>
      <c r="G480" s="15"/>
    </row>
    <row r="481" spans="1:7" ht="60" customHeight="1">
      <c r="A481" s="11" t="s">
        <v>1351</v>
      </c>
      <c r="B481" s="49">
        <v>272</v>
      </c>
      <c r="C481" s="49" t="s">
        <v>1352</v>
      </c>
      <c r="D481" s="49" t="s">
        <v>1353</v>
      </c>
      <c r="E481" s="49" t="s">
        <v>1354</v>
      </c>
      <c r="F481" s="49">
        <v>9172071003</v>
      </c>
      <c r="G481" s="19"/>
    </row>
    <row r="482" spans="1:7" ht="15.75" customHeight="1">
      <c r="A482" s="18"/>
      <c r="B482" s="50"/>
      <c r="C482" s="50"/>
      <c r="D482" s="50"/>
      <c r="E482" s="50"/>
      <c r="F482" s="50"/>
      <c r="G482" s="18"/>
    </row>
    <row r="483" spans="1:7" ht="15.75" customHeight="1">
      <c r="A483" s="17" t="s">
        <v>1355</v>
      </c>
      <c r="B483" s="51"/>
      <c r="C483" s="51"/>
      <c r="D483" s="51"/>
      <c r="E483" s="51"/>
      <c r="F483" s="51"/>
      <c r="G483" s="21"/>
    </row>
    <row r="484" spans="1:7" ht="15.75" customHeight="1">
      <c r="A484" s="8" t="s">
        <v>1356</v>
      </c>
      <c r="B484" s="9">
        <v>273</v>
      </c>
      <c r="C484" s="9" t="s">
        <v>1357</v>
      </c>
      <c r="D484" s="9" t="s">
        <v>1358</v>
      </c>
      <c r="E484" s="9" t="s">
        <v>1359</v>
      </c>
      <c r="F484" s="9" t="s">
        <v>1360</v>
      </c>
      <c r="G484" s="10"/>
    </row>
    <row r="485" spans="1:7" ht="15.75" customHeight="1">
      <c r="A485" s="8" t="s">
        <v>1361</v>
      </c>
      <c r="B485" s="9">
        <v>274</v>
      </c>
      <c r="C485" s="9" t="s">
        <v>1362</v>
      </c>
      <c r="D485" s="9" t="s">
        <v>1363</v>
      </c>
      <c r="E485" s="9" t="s">
        <v>313</v>
      </c>
      <c r="F485" s="9" t="s">
        <v>1364</v>
      </c>
      <c r="G485" s="10"/>
    </row>
    <row r="486" spans="1:7" ht="60" customHeight="1">
      <c r="A486" s="11" t="s">
        <v>1365</v>
      </c>
      <c r="B486" s="49">
        <v>275</v>
      </c>
      <c r="C486" s="49">
        <v>651</v>
      </c>
      <c r="D486" s="49" t="s">
        <v>1366</v>
      </c>
      <c r="E486" s="49" t="s">
        <v>1367</v>
      </c>
      <c r="F486" s="49"/>
      <c r="G486" s="19"/>
    </row>
    <row r="487" spans="1:7" ht="15.75" customHeight="1">
      <c r="A487" s="18"/>
      <c r="B487" s="50"/>
      <c r="C487" s="50"/>
      <c r="D487" s="50"/>
      <c r="E487" s="50"/>
      <c r="F487" s="50"/>
      <c r="G487" s="18"/>
    </row>
    <row r="488" spans="1:7" ht="15.75" customHeight="1">
      <c r="A488" s="17" t="s">
        <v>1368</v>
      </c>
      <c r="B488" s="51"/>
      <c r="C488" s="51"/>
      <c r="D488" s="51"/>
      <c r="E488" s="51"/>
      <c r="F488" s="51"/>
      <c r="G488" s="21"/>
    </row>
    <row r="489" spans="1:7" ht="15.75" customHeight="1">
      <c r="A489" s="11" t="s">
        <v>1369</v>
      </c>
      <c r="B489" s="49">
        <v>276</v>
      </c>
      <c r="C489" s="49">
        <v>247</v>
      </c>
      <c r="D489" s="49" t="s">
        <v>1370</v>
      </c>
      <c r="E489" s="49" t="s">
        <v>1371</v>
      </c>
      <c r="F489" s="49">
        <v>9065256809</v>
      </c>
      <c r="G489" s="19"/>
    </row>
    <row r="490" spans="1:7" ht="15.75" customHeight="1">
      <c r="A490" s="18"/>
      <c r="B490" s="50"/>
      <c r="C490" s="50"/>
      <c r="D490" s="50"/>
      <c r="E490" s="50"/>
      <c r="F490" s="50"/>
      <c r="G490" s="18"/>
    </row>
    <row r="491" spans="1:7" ht="15.75" customHeight="1">
      <c r="A491" s="17" t="s">
        <v>1372</v>
      </c>
      <c r="B491" s="51"/>
      <c r="C491" s="51"/>
      <c r="D491" s="51"/>
      <c r="E491" s="51"/>
      <c r="F491" s="51"/>
      <c r="G491" s="21"/>
    </row>
    <row r="492" spans="1:7" ht="110.25" customHeight="1">
      <c r="A492" s="52" t="s">
        <v>1373</v>
      </c>
      <c r="B492" s="49">
        <v>277</v>
      </c>
      <c r="C492" s="49">
        <v>508</v>
      </c>
      <c r="D492" s="49" t="s">
        <v>1374</v>
      </c>
      <c r="E492" s="49" t="s">
        <v>1375</v>
      </c>
      <c r="F492" s="12">
        <v>9778358275</v>
      </c>
      <c r="G492" s="19"/>
    </row>
    <row r="493" spans="1:7" ht="15.75" customHeight="1">
      <c r="A493" s="50"/>
      <c r="B493" s="50"/>
      <c r="C493" s="50"/>
      <c r="D493" s="50"/>
      <c r="E493" s="50"/>
      <c r="F493" s="14"/>
      <c r="G493" s="20"/>
    </row>
    <row r="494" spans="1:7" ht="15.75" customHeight="1">
      <c r="A494" s="51"/>
      <c r="B494" s="51"/>
      <c r="C494" s="51"/>
      <c r="D494" s="51"/>
      <c r="E494" s="51"/>
      <c r="F494" s="16">
        <v>9176658275</v>
      </c>
      <c r="G494" s="21"/>
    </row>
    <row r="495" spans="1:7" ht="60" customHeight="1">
      <c r="A495" s="11" t="s">
        <v>1376</v>
      </c>
      <c r="B495" s="49">
        <v>278</v>
      </c>
      <c r="C495" s="49">
        <v>656</v>
      </c>
      <c r="D495" s="49" t="s">
        <v>1377</v>
      </c>
      <c r="E495" s="49" t="s">
        <v>1378</v>
      </c>
      <c r="F495" s="49" t="s">
        <v>1379</v>
      </c>
      <c r="G495" s="19"/>
    </row>
    <row r="496" spans="1:7" ht="15.75" customHeight="1">
      <c r="A496" s="18"/>
      <c r="B496" s="50"/>
      <c r="C496" s="50"/>
      <c r="D496" s="50"/>
      <c r="E496" s="50"/>
      <c r="F496" s="50"/>
      <c r="G496" s="18"/>
    </row>
    <row r="497" spans="1:7" ht="15.75" customHeight="1">
      <c r="A497" s="17" t="s">
        <v>1380</v>
      </c>
      <c r="B497" s="51"/>
      <c r="C497" s="51"/>
      <c r="D497" s="51"/>
      <c r="E497" s="51"/>
      <c r="F497" s="51"/>
      <c r="G497" s="21"/>
    </row>
    <row r="498" spans="1:7" ht="60" customHeight="1">
      <c r="A498" s="11" t="s">
        <v>1381</v>
      </c>
      <c r="B498" s="49">
        <v>279</v>
      </c>
      <c r="C498" s="49">
        <v>662</v>
      </c>
      <c r="D498" s="49" t="s">
        <v>1382</v>
      </c>
      <c r="E498" s="49" t="s">
        <v>1383</v>
      </c>
      <c r="F498" s="49" t="s">
        <v>1384</v>
      </c>
      <c r="G498" s="19"/>
    </row>
    <row r="499" spans="1:7" ht="15.75" customHeight="1">
      <c r="A499" s="18"/>
      <c r="B499" s="50"/>
      <c r="C499" s="50"/>
      <c r="D499" s="50"/>
      <c r="E499" s="50"/>
      <c r="F499" s="50"/>
      <c r="G499" s="18"/>
    </row>
    <row r="500" spans="1:7" ht="15.75" customHeight="1">
      <c r="A500" s="17" t="s">
        <v>1385</v>
      </c>
      <c r="B500" s="51"/>
      <c r="C500" s="51"/>
      <c r="D500" s="51"/>
      <c r="E500" s="51"/>
      <c r="F500" s="51"/>
      <c r="G500" s="21"/>
    </row>
    <row r="501" spans="1:7" ht="60" customHeight="1">
      <c r="A501" s="11" t="s">
        <v>1386</v>
      </c>
      <c r="B501" s="49">
        <v>280</v>
      </c>
      <c r="C501" s="49">
        <v>427</v>
      </c>
      <c r="D501" s="49" t="s">
        <v>1387</v>
      </c>
      <c r="E501" s="49" t="s">
        <v>1388</v>
      </c>
      <c r="F501" s="49" t="s">
        <v>1389</v>
      </c>
      <c r="G501" s="19"/>
    </row>
    <row r="502" spans="1:7" ht="15.75" customHeight="1">
      <c r="A502" s="17" t="s">
        <v>1390</v>
      </c>
      <c r="B502" s="51"/>
      <c r="C502" s="51"/>
      <c r="D502" s="51"/>
      <c r="E502" s="51"/>
      <c r="F502" s="51"/>
      <c r="G502" s="21"/>
    </row>
    <row r="503" spans="1:7" ht="156.75" customHeight="1">
      <c r="A503" s="11" t="s">
        <v>1391</v>
      </c>
      <c r="B503" s="49">
        <v>281</v>
      </c>
      <c r="C503" s="49">
        <v>458</v>
      </c>
      <c r="D503" s="49" t="s">
        <v>1392</v>
      </c>
      <c r="E503" s="49" t="s">
        <v>1393</v>
      </c>
      <c r="F503" s="49">
        <v>9190817174</v>
      </c>
      <c r="G503" s="19"/>
    </row>
    <row r="504" spans="1:7" ht="15.75" customHeight="1">
      <c r="A504" s="13" t="s">
        <v>1394</v>
      </c>
      <c r="B504" s="50"/>
      <c r="C504" s="50"/>
      <c r="D504" s="50"/>
      <c r="E504" s="50"/>
      <c r="F504" s="50"/>
      <c r="G504" s="20"/>
    </row>
    <row r="505" spans="1:7" ht="15.75" customHeight="1">
      <c r="A505" s="15"/>
      <c r="B505" s="51"/>
      <c r="C505" s="51"/>
      <c r="D505" s="51"/>
      <c r="E505" s="51"/>
      <c r="F505" s="51"/>
      <c r="G505" s="15"/>
    </row>
    <row r="506" spans="1:7" ht="54.75" customHeight="1">
      <c r="A506" s="11" t="s">
        <v>1395</v>
      </c>
      <c r="B506" s="49">
        <v>282</v>
      </c>
      <c r="C506" s="49">
        <v>674</v>
      </c>
      <c r="D506" s="49" t="s">
        <v>1396</v>
      </c>
      <c r="E506" s="49" t="s">
        <v>1397</v>
      </c>
      <c r="F506" s="49" t="s">
        <v>1398</v>
      </c>
      <c r="G506" s="19"/>
    </row>
    <row r="507" spans="1:7" ht="15.75" customHeight="1">
      <c r="A507" s="18"/>
      <c r="B507" s="50"/>
      <c r="C507" s="50"/>
      <c r="D507" s="50"/>
      <c r="E507" s="50"/>
      <c r="F507" s="50"/>
      <c r="G507" s="18"/>
    </row>
    <row r="508" spans="1:7" ht="15.75" customHeight="1">
      <c r="A508" s="17" t="s">
        <v>1399</v>
      </c>
      <c r="B508" s="51"/>
      <c r="C508" s="51"/>
      <c r="D508" s="51"/>
      <c r="E508" s="51"/>
      <c r="F508" s="51"/>
      <c r="G508" s="21"/>
    </row>
    <row r="509" spans="1:7" ht="15.75" customHeight="1">
      <c r="A509" s="8" t="s">
        <v>1400</v>
      </c>
      <c r="B509" s="9">
        <v>283</v>
      </c>
      <c r="C509" s="9">
        <v>279</v>
      </c>
      <c r="D509" s="9" t="s">
        <v>1401</v>
      </c>
      <c r="E509" s="9" t="s">
        <v>1402</v>
      </c>
      <c r="F509" s="9">
        <v>9183191382</v>
      </c>
      <c r="G509" s="10"/>
    </row>
    <row r="510" spans="1:7" ht="15.75" customHeight="1">
      <c r="A510" s="8" t="s">
        <v>1403</v>
      </c>
      <c r="B510" s="9">
        <v>284</v>
      </c>
      <c r="C510" s="9" t="s">
        <v>1404</v>
      </c>
      <c r="D510" s="9" t="s">
        <v>1405</v>
      </c>
      <c r="E510" s="9" t="s">
        <v>1406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81:B82"/>
    <mergeCell ref="C81:C82"/>
    <mergeCell ref="D81:D82"/>
    <mergeCell ref="E81:E82"/>
    <mergeCell ref="F81:F82"/>
    <mergeCell ref="F89:F91"/>
    <mergeCell ref="B93:B95"/>
    <mergeCell ref="C93:C95"/>
    <mergeCell ref="D93:D95"/>
    <mergeCell ref="E93:E95"/>
    <mergeCell ref="F93:F95"/>
    <mergeCell ref="B75:B77"/>
    <mergeCell ref="C75:C77"/>
    <mergeCell ref="D75:D77"/>
    <mergeCell ref="E75:E77"/>
    <mergeCell ref="F75:F77"/>
    <mergeCell ref="B79:B80"/>
    <mergeCell ref="C79:C80"/>
    <mergeCell ref="D79:D80"/>
    <mergeCell ref="E79:E80"/>
    <mergeCell ref="F79:F80"/>
    <mergeCell ref="B62:B64"/>
    <mergeCell ref="C62:C64"/>
    <mergeCell ref="D62:D64"/>
    <mergeCell ref="E62:E64"/>
    <mergeCell ref="F62:F64"/>
    <mergeCell ref="B71:B73"/>
    <mergeCell ref="C71:C73"/>
    <mergeCell ref="D71:D73"/>
    <mergeCell ref="E71:E73"/>
    <mergeCell ref="F71:F73"/>
    <mergeCell ref="F46:F47"/>
    <mergeCell ref="A51:A53"/>
    <mergeCell ref="B51:B53"/>
    <mergeCell ref="C51:C53"/>
    <mergeCell ref="D51:D53"/>
    <mergeCell ref="E51:E53"/>
    <mergeCell ref="B57:B58"/>
    <mergeCell ref="C57:C58"/>
    <mergeCell ref="D57:D58"/>
    <mergeCell ref="E57:E58"/>
    <mergeCell ref="F57:F58"/>
    <mergeCell ref="A42:A44"/>
    <mergeCell ref="B42:B44"/>
    <mergeCell ref="C42:C44"/>
    <mergeCell ref="D42:D44"/>
    <mergeCell ref="E42:E44"/>
    <mergeCell ref="B46:B47"/>
    <mergeCell ref="C46:C47"/>
    <mergeCell ref="D46:D47"/>
    <mergeCell ref="E46:E47"/>
    <mergeCell ref="B36:B38"/>
    <mergeCell ref="C36:C38"/>
    <mergeCell ref="D36:D38"/>
    <mergeCell ref="E36:E38"/>
    <mergeCell ref="F36:F38"/>
    <mergeCell ref="B39:B40"/>
    <mergeCell ref="C39:C40"/>
    <mergeCell ref="D39:D40"/>
    <mergeCell ref="E39:E40"/>
    <mergeCell ref="F39:F40"/>
    <mergeCell ref="F23:F25"/>
    <mergeCell ref="A29:A31"/>
    <mergeCell ref="B29:B31"/>
    <mergeCell ref="C29:C31"/>
    <mergeCell ref="D29:D31"/>
    <mergeCell ref="E29:E31"/>
    <mergeCell ref="B32:B33"/>
    <mergeCell ref="C32:C33"/>
    <mergeCell ref="D32:D33"/>
    <mergeCell ref="E32:E33"/>
    <mergeCell ref="F32:F33"/>
    <mergeCell ref="A19:A21"/>
    <mergeCell ref="B19:B21"/>
    <mergeCell ref="C19:C21"/>
    <mergeCell ref="D19:D21"/>
    <mergeCell ref="E19:E21"/>
    <mergeCell ref="B23:B25"/>
    <mergeCell ref="C23:C25"/>
    <mergeCell ref="D23:D25"/>
    <mergeCell ref="E23:E25"/>
    <mergeCell ref="F10:F11"/>
    <mergeCell ref="B12:B13"/>
    <mergeCell ref="C12:C13"/>
    <mergeCell ref="D12:D13"/>
    <mergeCell ref="E12:E13"/>
    <mergeCell ref="F12:F13"/>
    <mergeCell ref="B15:B17"/>
    <mergeCell ref="C15:C17"/>
    <mergeCell ref="D15:D17"/>
    <mergeCell ref="E15:E17"/>
    <mergeCell ref="B4:B6"/>
    <mergeCell ref="C4:C6"/>
    <mergeCell ref="D4:D6"/>
    <mergeCell ref="E4:E6"/>
    <mergeCell ref="B7:B8"/>
    <mergeCell ref="C7:C8"/>
    <mergeCell ref="D7:D8"/>
    <mergeCell ref="E7:E8"/>
    <mergeCell ref="B10:B11"/>
    <mergeCell ref="C10:C11"/>
    <mergeCell ref="D10:D11"/>
    <mergeCell ref="E10:E11"/>
  </mergeCells>
  <hyperlinks>
    <hyperlink ref="A2" r:id="rId1" xr:uid="{91285F8F-A9E0-4176-8367-01D6F7BCF28F}"/>
    <hyperlink ref="A3" r:id="rId2" xr:uid="{942C4F78-E911-473C-8D69-37A208A31ACA}"/>
    <hyperlink ref="A4" r:id="rId3" xr:uid="{9186093B-8A77-448A-80AF-A1A68CD7A798}"/>
    <hyperlink ref="A5" r:id="rId4" xr:uid="{C02F6C7C-88A9-4F54-9677-30EA59A71F40}"/>
    <hyperlink ref="A7" r:id="rId5" xr:uid="{DE7B803E-63FF-4B04-9545-C25A6075414D}"/>
    <hyperlink ref="A8" r:id="rId6" xr:uid="{05178DF6-7F8E-44A6-8FB6-F83FD127AD72}"/>
    <hyperlink ref="A10" r:id="rId7" xr:uid="{1E76DA96-15D2-4CFA-8605-726F63DFBF84}"/>
    <hyperlink ref="A11" r:id="rId8" xr:uid="{6097CEB0-EB87-4EE4-BA4D-01EE4F16C298}"/>
    <hyperlink ref="A12" r:id="rId9" xr:uid="{02BC5157-C64A-42B5-B351-3A2041A351FD}"/>
    <hyperlink ref="A13" r:id="rId10" xr:uid="{987EC342-BDA1-40DC-B57D-B02383B0DA20}"/>
    <hyperlink ref="A14" r:id="rId11" xr:uid="{B128A729-09E8-47AA-AAF1-5DFD59938E6E}"/>
    <hyperlink ref="A15" r:id="rId12" xr:uid="{F350C595-FE1F-40A2-97C0-5220B54005F7}"/>
    <hyperlink ref="A16" r:id="rId13" xr:uid="{966DE81C-B10F-44A6-A313-3E13BA692A1A}"/>
    <hyperlink ref="A18" r:id="rId14" xr:uid="{EB0907F9-30D1-44C8-A720-93AFF937EDE4}"/>
    <hyperlink ref="A19" r:id="rId15" xr:uid="{86CED82D-7A44-477A-9900-4ECD0A0C1A5D}"/>
    <hyperlink ref="A22" r:id="rId16" xr:uid="{EA96F3E8-DA12-44BC-AC1A-43F3DE9C7E7B}"/>
    <hyperlink ref="A23" r:id="rId17" xr:uid="{DE6F06E5-7586-4709-BBDF-81A9300ECB7F}"/>
    <hyperlink ref="A25" r:id="rId18" xr:uid="{51C0FDFC-5EEE-49CA-B9BC-4608BCA6ECD5}"/>
    <hyperlink ref="A26" r:id="rId19" xr:uid="{628B3561-C8C1-4481-A65C-581C7197A202}"/>
    <hyperlink ref="A27" r:id="rId20" xr:uid="{CC6F2A3C-A53E-4C01-8A8A-8E38A8AF57FC}"/>
    <hyperlink ref="A28" r:id="rId21" xr:uid="{CA6B53E4-F858-49BD-A5E9-B388B3428DC5}"/>
    <hyperlink ref="A29" r:id="rId22" xr:uid="{37B2643C-1388-45D9-8929-6A208A14819F}"/>
    <hyperlink ref="A32" r:id="rId23" xr:uid="{9277A0D0-D9BA-455C-906A-08E2E9D565A4}"/>
    <hyperlink ref="A33" r:id="rId24" xr:uid="{A88C3291-D488-4279-86D8-3C0169198FD5}"/>
    <hyperlink ref="A34" r:id="rId25" xr:uid="{929CD5EC-F30E-483B-8EAC-1455B234486E}"/>
    <hyperlink ref="A35" r:id="rId26" xr:uid="{53D1F348-A4CC-4F6A-8F4A-E7C1BDA2211B}"/>
    <hyperlink ref="A36" r:id="rId27" xr:uid="{46EB653B-3CC5-443A-88C8-F664F5259636}"/>
    <hyperlink ref="A38" r:id="rId28" xr:uid="{9D97301E-6D1A-4587-8E5D-D0759072F759}"/>
    <hyperlink ref="A39" r:id="rId29" xr:uid="{A351962B-CA5B-4F44-9361-D564A9E9D168}"/>
    <hyperlink ref="A40" r:id="rId30" xr:uid="{24610288-FEA4-4ED5-BCC4-3B4736393969}"/>
    <hyperlink ref="A41" r:id="rId31" xr:uid="{BC588178-F22B-438C-8D05-3FCA50D5E5FF}"/>
    <hyperlink ref="A42" r:id="rId32" xr:uid="{76E00C05-0BC1-41D6-AC09-911369BCF15E}"/>
    <hyperlink ref="A45" r:id="rId33" xr:uid="{325E03B7-94E4-467D-89C0-F3C828768030}"/>
    <hyperlink ref="A46" r:id="rId34" xr:uid="{23E31F96-1522-4358-8E2C-DF74E9A62AB1}"/>
    <hyperlink ref="A47" r:id="rId35" xr:uid="{818BA05C-CCB0-4A79-96ED-43FA549D7C99}"/>
    <hyperlink ref="A48" r:id="rId36" xr:uid="{0DE248EE-86BE-4C4C-92B8-86C5D164AD0C}"/>
    <hyperlink ref="A49" r:id="rId37" xr:uid="{86C0C466-FFB1-47DD-85BB-FA8AE6CFE043}"/>
    <hyperlink ref="A50" r:id="rId38" xr:uid="{168776AE-77EE-4818-84E7-A7B594476FDF}"/>
    <hyperlink ref="A51" r:id="rId39" xr:uid="{CE699960-E59B-4FD3-8F93-D92B2C17646D}"/>
    <hyperlink ref="A54" r:id="rId40" xr:uid="{3C2BDC6F-2F57-460D-8CF6-30E561FCE51D}"/>
    <hyperlink ref="A55" r:id="rId41" xr:uid="{E9FEC3A9-F8C0-4717-80E2-658C9E71855B}"/>
    <hyperlink ref="A56" r:id="rId42" xr:uid="{B6A17483-A15F-4F61-8427-3DAF141063A8}"/>
    <hyperlink ref="A57" r:id="rId43" xr:uid="{80C1A43A-9CD9-486E-BCB1-8AA8E9201DB7}"/>
    <hyperlink ref="A58" r:id="rId44" xr:uid="{0CE953D7-7AA6-43D8-9A8E-081BA53D1961}"/>
    <hyperlink ref="A59" r:id="rId45" xr:uid="{84BA7D43-A639-4894-8368-316028249444}"/>
    <hyperlink ref="A60" r:id="rId46" xr:uid="{AD6612A3-D1C7-4F3A-9931-30618BF9FECE}"/>
    <hyperlink ref="A61" r:id="rId47" xr:uid="{50AEBCB2-19F4-4E16-9B4C-95CAB38D38CF}"/>
    <hyperlink ref="A62" r:id="rId48" xr:uid="{10C2B391-4226-4743-8A3F-BF8BAA2ECC38}"/>
    <hyperlink ref="A64" r:id="rId49" xr:uid="{BE5FB9FA-9EF8-436D-BEB2-C28E860B1DEE}"/>
    <hyperlink ref="A65" r:id="rId50" xr:uid="{ABCE532B-83B6-4939-AC9B-F3D72F063351}"/>
    <hyperlink ref="A66" r:id="rId51" xr:uid="{C7668561-C789-4B48-8F13-74133099271F}"/>
    <hyperlink ref="A67" r:id="rId52" xr:uid="{873892E3-473D-442C-9DBF-19ECD7911B3C}"/>
    <hyperlink ref="A68" r:id="rId53" xr:uid="{91F791FE-B9AD-4FDC-BA70-5F7D148C73B9}"/>
    <hyperlink ref="A69" r:id="rId54" xr:uid="{592EF8EC-CA84-4769-B0D5-31C31EC97181}"/>
    <hyperlink ref="A70" r:id="rId55" xr:uid="{679A0A35-F28B-4576-B287-4F8551A9DB50}"/>
    <hyperlink ref="A71" r:id="rId56" xr:uid="{A44C6522-EBF2-408D-B8E7-59ACA1D58F3F}"/>
    <hyperlink ref="A73" r:id="rId57" xr:uid="{5BFB8AB7-F1F0-4D95-81AD-26E5BAFE492B}"/>
    <hyperlink ref="A74" r:id="rId58" xr:uid="{7B6EABC8-C5B3-47B5-B598-28BF9BBB1760}"/>
    <hyperlink ref="A75" r:id="rId59" xr:uid="{7704E3C3-02B6-44A0-B177-F5CE33D596BA}"/>
    <hyperlink ref="A77" r:id="rId60" xr:uid="{32A89879-B334-4982-8BF0-CCCC28F7E54D}"/>
    <hyperlink ref="A78" r:id="rId61" xr:uid="{F95D7B96-F1B3-48A9-82F7-540813E297C4}"/>
    <hyperlink ref="A79" r:id="rId62" xr:uid="{CE97F770-EBE0-42ED-BC71-4B5A88A0EEC2}"/>
    <hyperlink ref="A80" r:id="rId63" xr:uid="{1A402EA8-4FB8-4E9D-94B9-A0673FFAE1B1}"/>
    <hyperlink ref="A81" r:id="rId64" xr:uid="{087A492D-EE44-4A04-8855-DA3F2A375FE0}"/>
    <hyperlink ref="A82" r:id="rId65" xr:uid="{50A08F87-6E98-4BF0-9196-1749FE83B9F5}"/>
    <hyperlink ref="A83" r:id="rId66" xr:uid="{FCAC286B-D267-4976-B004-600C76D9CA91}"/>
    <hyperlink ref="A84" r:id="rId67" xr:uid="{2289BB0B-B0A6-47C2-A0E7-290304B5B5C3}"/>
    <hyperlink ref="A85" r:id="rId68" xr:uid="{C9B1BCE9-C1A4-45AB-B927-D5310363B3B6}"/>
    <hyperlink ref="A87" r:id="rId69" xr:uid="{940CA211-E242-4E47-86EC-7B3CD2472FFA}"/>
    <hyperlink ref="A88" r:id="rId70" xr:uid="{DD72E20E-8638-4278-B6B9-562DCCC87F5D}"/>
    <hyperlink ref="A89" r:id="rId71" xr:uid="{B5ECD430-D2B7-4C8F-B1A4-7DB70853FCE1}"/>
    <hyperlink ref="A91" r:id="rId72" xr:uid="{F106B05D-B69C-4D43-9D24-49FD305E45A0}"/>
    <hyperlink ref="A93" r:id="rId73" xr:uid="{EF495D44-29CC-43C4-B84B-812CFC088205}"/>
    <hyperlink ref="A95" r:id="rId74" xr:uid="{EAEF417E-A88B-48BA-9C73-AAAB26BCC1B6}"/>
    <hyperlink ref="A96" r:id="rId75" xr:uid="{EAA164D9-189F-48DE-8D1E-3645A46C3B57}"/>
    <hyperlink ref="A98" r:id="rId76" xr:uid="{A81326E8-1BF3-47EB-8EC3-4F9F249C898E}"/>
    <hyperlink ref="A99" r:id="rId77" xr:uid="{A537B803-5E82-41B8-856D-E0A89E53D16C}"/>
    <hyperlink ref="A100" r:id="rId78" xr:uid="{A5FDC12D-0AC5-43AD-BE2B-4CD52524BE8A}"/>
    <hyperlink ref="A101" r:id="rId79" xr:uid="{4D1046B1-8587-4D7C-A1A0-B2B1426CF657}"/>
    <hyperlink ref="A102" r:id="rId80" xr:uid="{D986D19D-1FF9-40A7-AD65-4197BE1F0A89}"/>
    <hyperlink ref="A103" r:id="rId81" xr:uid="{086697D8-60E0-4CC1-A26B-60B647CA0BC6}"/>
    <hyperlink ref="A104" r:id="rId82" xr:uid="{070A5E3F-B858-4831-8C93-62FED119BA00}"/>
    <hyperlink ref="A106" r:id="rId83" xr:uid="{94834A11-6B79-470A-8D12-D3CF3FE60BBB}"/>
    <hyperlink ref="A107" r:id="rId84" xr:uid="{92578926-457A-47C8-B3A1-69734F491186}"/>
    <hyperlink ref="A109" r:id="rId85" xr:uid="{A96A87DA-2071-4B4A-A889-3479B7F8491D}"/>
    <hyperlink ref="A110" r:id="rId86" xr:uid="{DC244918-A6D4-4D75-B5FA-98877DE23D29}"/>
    <hyperlink ref="A111" r:id="rId87" xr:uid="{29034CE1-9687-45FD-A620-7D3E43130DB8}"/>
    <hyperlink ref="A112" r:id="rId88" xr:uid="{C7D381B9-A22E-43CD-9D13-019CB8BCE363}"/>
    <hyperlink ref="A114" r:id="rId89" xr:uid="{DFED752A-4947-4AF8-9D1B-D5A97F327BC9}"/>
    <hyperlink ref="A115" r:id="rId90" xr:uid="{A8E1D02E-3E11-4BAA-ADDC-E2DA82E8C68B}"/>
    <hyperlink ref="A116" r:id="rId91" xr:uid="{200AF6B7-9FF5-4A43-848B-2F5493F0DC03}"/>
    <hyperlink ref="A117" r:id="rId92" xr:uid="{28983169-12AB-4490-BCD6-642A939B1F25}"/>
    <hyperlink ref="A119" r:id="rId93" xr:uid="{BC2B6B96-88AC-436B-A90B-4E771476817E}"/>
    <hyperlink ref="A120" r:id="rId94" xr:uid="{5CA81B85-6226-4AAB-A20E-41537135C5CD}"/>
    <hyperlink ref="A121" r:id="rId95" xr:uid="{6CE1B7C0-7AAA-48E7-8D92-B0B23F298D91}"/>
    <hyperlink ref="A122" r:id="rId96" xr:uid="{A86739A6-8C2D-4299-812F-127CC02AF900}"/>
    <hyperlink ref="A123" r:id="rId97" xr:uid="{CFA09FFE-B586-4AB2-AD80-CFF4282999B0}"/>
    <hyperlink ref="A124" r:id="rId98" xr:uid="{38C9CA1C-3D6C-4CEF-8D17-9095F15A4C9E}"/>
    <hyperlink ref="A126" r:id="rId99" xr:uid="{80465ADD-1C7D-417A-97E7-021B7B15A25A}"/>
    <hyperlink ref="A127" r:id="rId100" xr:uid="{C71D4CCD-60CC-4131-BB0A-61F9A6E9927C}"/>
    <hyperlink ref="A129" r:id="rId101" xr:uid="{8F2FBE2C-D255-4F00-89A3-815D4E930AD9}"/>
    <hyperlink ref="A130" r:id="rId102" xr:uid="{CBC954D8-F69C-4663-87F0-785495C5F63E}"/>
    <hyperlink ref="A131" r:id="rId103" xr:uid="{257CDDD8-333A-4E86-8145-AD963E1570BF}"/>
    <hyperlink ref="A132" r:id="rId104" xr:uid="{F9DAE574-9984-46AF-94A1-8B9267FB5A3C}"/>
    <hyperlink ref="A133" r:id="rId105" xr:uid="{8D144A19-7069-4B45-863E-315ED72577FE}"/>
    <hyperlink ref="A134" r:id="rId106" xr:uid="{45D9FEFF-501D-4AAE-9766-DA527C9F20B9}"/>
    <hyperlink ref="A136" r:id="rId107" xr:uid="{E4493E65-FCC8-42E8-A723-FBF459984A69}"/>
    <hyperlink ref="A137" r:id="rId108" xr:uid="{8A1E07F0-8DE7-464D-8D5B-891CD3BBEDBD}"/>
    <hyperlink ref="A138" r:id="rId109" xr:uid="{F1286C44-A8EC-46EC-984C-C1CC3B5F94C8}"/>
    <hyperlink ref="A139" r:id="rId110" xr:uid="{3144DCA0-FF49-4EAE-B83B-4B9C7031A8C5}"/>
    <hyperlink ref="A140" r:id="rId111" xr:uid="{D5C88FA1-1C87-46B5-A98A-8C42908EF6F2}"/>
    <hyperlink ref="A141" r:id="rId112" xr:uid="{35ECFBD1-6D16-4683-A45D-84DF027933CF}"/>
    <hyperlink ref="A142" r:id="rId113" xr:uid="{D73CC97E-FC06-4A37-A8B9-7E6176019383}"/>
    <hyperlink ref="A143" r:id="rId114" xr:uid="{621538C1-86FE-4470-9AB1-1759731F3284}"/>
    <hyperlink ref="A144" r:id="rId115" xr:uid="{5FF625F0-481D-428A-AE5B-D566518BD90D}"/>
    <hyperlink ref="A145" r:id="rId116" xr:uid="{CEA6412A-FCF0-46BB-95FC-66AAEA34C7EA}"/>
    <hyperlink ref="A146" r:id="rId117" xr:uid="{618DB701-313E-46D3-8CFB-D57E5AB3B444}"/>
    <hyperlink ref="A149" r:id="rId118" xr:uid="{6C8FA8F8-2DBB-4AFD-92D5-79F047C822E6}"/>
    <hyperlink ref="A150" r:id="rId119" xr:uid="{2802AF0B-CC7A-47DB-BDC9-BAFD93B79787}"/>
    <hyperlink ref="A151" r:id="rId120" xr:uid="{7F6D768D-3AB7-49D9-B10D-4F59B8295671}"/>
    <hyperlink ref="A152" r:id="rId121" xr:uid="{4FEAFE80-8409-4B64-A1E3-601508BA9C87}"/>
    <hyperlink ref="A153" r:id="rId122" xr:uid="{E5B5F906-B41D-43B3-AB0B-6D7A60BA1465}"/>
    <hyperlink ref="A154" r:id="rId123" xr:uid="{2D2C6357-B4FE-469A-BEB8-4459F6A3E7A3}"/>
    <hyperlink ref="A155" r:id="rId124" xr:uid="{43D4A521-D041-477E-8D1E-B1B162334A88}"/>
    <hyperlink ref="A156" r:id="rId125" xr:uid="{6E39C07D-7F7A-48AC-AF75-B187D3731EC6}"/>
    <hyperlink ref="A157" r:id="rId126" xr:uid="{9A3CD492-B6A1-4843-9B2E-5ABEF0144DE9}"/>
    <hyperlink ref="A158" r:id="rId127" xr:uid="{818336DF-E507-4EB7-91F4-B8564856A7F3}"/>
    <hyperlink ref="A160" r:id="rId128" xr:uid="{1E2EBF7E-C7C0-4DA9-99D3-C55C29EAC067}"/>
    <hyperlink ref="A162" r:id="rId129" xr:uid="{756F64BA-05F8-4926-89FB-D6430D89279C}"/>
    <hyperlink ref="A163" r:id="rId130" xr:uid="{0FD6E299-A0FF-4015-8070-0CB55844F2A9}"/>
    <hyperlink ref="A164" r:id="rId131" xr:uid="{21C35D69-D5F8-4DB8-B9E4-FD8BEE247494}"/>
    <hyperlink ref="A165" r:id="rId132" xr:uid="{D265A3DF-F72E-4BEF-9D99-53D4F02FFD79}"/>
    <hyperlink ref="A166" r:id="rId133" xr:uid="{E8A55983-68D8-43B6-8F02-160E5638FE57}"/>
    <hyperlink ref="A168" r:id="rId134" xr:uid="{B8B410F1-DA27-481B-AA58-1AFEF715A107}"/>
    <hyperlink ref="A169" r:id="rId135" xr:uid="{327C0E07-621F-4E93-AD57-DCCA7C5DB657}"/>
    <hyperlink ref="A170" r:id="rId136" xr:uid="{E4629EBD-25ED-41ED-9741-C5A008D1EF69}"/>
    <hyperlink ref="A171" r:id="rId137" xr:uid="{1304EBA2-E4E3-4D7E-8DD8-F2B1CF260DAF}"/>
    <hyperlink ref="A172" r:id="rId138" xr:uid="{CFE99F4F-895E-49FA-8776-755D40841B11}"/>
    <hyperlink ref="A173" r:id="rId139" xr:uid="{F0B230E4-C393-4739-A1F5-337F585BE8D5}"/>
    <hyperlink ref="A174" r:id="rId140" xr:uid="{6C05F85B-F3C7-4129-847A-C92AC08C82B6}"/>
    <hyperlink ref="A176" r:id="rId141" xr:uid="{94E45458-04DA-498F-AA32-B05E47532C85}"/>
    <hyperlink ref="A177" r:id="rId142" xr:uid="{C4F5FD68-DB17-42AD-82C3-926B819F5F74}"/>
    <hyperlink ref="A178" r:id="rId143" xr:uid="{FBA469B1-1FFE-4E3E-9EC8-AD2E46AC73FE}"/>
    <hyperlink ref="A180" r:id="rId144" xr:uid="{92FF8741-2FCA-45D0-AAED-F6C672F192CC}"/>
    <hyperlink ref="A181" r:id="rId145" xr:uid="{D053BF50-23AA-4639-B53E-8A01779D4355}"/>
    <hyperlink ref="A182" r:id="rId146" xr:uid="{0FBEB06C-FFE8-48D5-B27D-11A607501B5D}"/>
    <hyperlink ref="A183" r:id="rId147" xr:uid="{ECD94DE5-3D6F-44F6-A700-7B619632DD5D}"/>
    <hyperlink ref="A184" r:id="rId148" xr:uid="{A303A574-828C-42B1-8A5D-A5E84DDE8DB2}"/>
    <hyperlink ref="A186" r:id="rId149" xr:uid="{10DA74FE-103C-4535-9219-35ECEADB2A4A}"/>
    <hyperlink ref="A187" r:id="rId150" xr:uid="{54FC37E9-74EA-4A74-93E1-CCB78A11AEF6}"/>
    <hyperlink ref="A188" r:id="rId151" xr:uid="{643835F1-0C40-438C-ABF7-FF9E4CE89960}"/>
    <hyperlink ref="A189" r:id="rId152" xr:uid="{34FFF8E4-A622-4AE4-97A9-5F7F478C0DF0}"/>
    <hyperlink ref="A191" r:id="rId153" xr:uid="{153DF43A-33A4-4126-83E4-0B4EF3052805}"/>
    <hyperlink ref="A192" r:id="rId154" xr:uid="{4E0220C6-CA6F-4F28-BF19-9EED37FF8CCE}"/>
    <hyperlink ref="A194" r:id="rId155" xr:uid="{D15B4924-AE83-4653-97E7-781E94B22AFE}"/>
    <hyperlink ref="A195" r:id="rId156" xr:uid="{2D0F7AA7-D0A0-4591-BB2A-958AD18DCAE0}"/>
    <hyperlink ref="A196" r:id="rId157" xr:uid="{2BAC0899-F622-4F82-96DC-8CEEE315AA85}"/>
    <hyperlink ref="A197" r:id="rId158" xr:uid="{79BBB3CA-81EB-46D8-A454-0C2285DDF792}"/>
    <hyperlink ref="A198" r:id="rId159" xr:uid="{32D39EA7-369D-4CDB-9932-09305C873AF3}"/>
    <hyperlink ref="A199" r:id="rId160" xr:uid="{6F562625-D650-45B0-93C9-D3634F116E92}"/>
    <hyperlink ref="A200" r:id="rId161" xr:uid="{EDD47684-D98B-436D-BB09-D9E660C9B8CD}"/>
    <hyperlink ref="A201" r:id="rId162" xr:uid="{8B76C6D2-BCD7-4BB4-AFA9-22ABDC530304}"/>
    <hyperlink ref="A202" r:id="rId163" xr:uid="{F7F9582F-6FEC-420B-B537-40C7D5D77445}"/>
    <hyperlink ref="A203" r:id="rId164" xr:uid="{B8566BB2-A6FD-4AD3-9ED4-73EFB0751517}"/>
    <hyperlink ref="A206" r:id="rId165" xr:uid="{C74085B6-33E5-487C-8D00-9CE3679F7F4D}"/>
    <hyperlink ref="A207" r:id="rId166" xr:uid="{D981FAE7-725C-48B5-9874-02471D8B112D}"/>
    <hyperlink ref="A208" r:id="rId167" xr:uid="{07D6307C-19EF-4B7A-9284-A0DAB82B4F51}"/>
    <hyperlink ref="A209" r:id="rId168" xr:uid="{79A6E053-EFFE-4EDA-A37A-B61C321AF7C5}"/>
    <hyperlink ref="A210" r:id="rId169" xr:uid="{D7C2B76A-13B8-4B17-AD99-BC84E7F7BAEB}"/>
    <hyperlink ref="A213" r:id="rId170" xr:uid="{E2648816-ECB2-4027-95BD-200F3D8F565E}"/>
    <hyperlink ref="A214" r:id="rId171" xr:uid="{FDCF4674-B8A6-464F-A704-6D7D60FF3EBA}"/>
    <hyperlink ref="A215" r:id="rId172" xr:uid="{2CC72839-2830-47C8-8914-4DE19CC12EC4}"/>
    <hyperlink ref="A216" r:id="rId173" xr:uid="{BAB61748-6899-436D-A5B2-8DC994565341}"/>
    <hyperlink ref="A217" r:id="rId174" xr:uid="{75B67203-0B25-4A5D-8224-5B49560BF484}"/>
    <hyperlink ref="A218" r:id="rId175" xr:uid="{B3E62096-B113-47E3-9091-B70EDA3D2C7B}"/>
    <hyperlink ref="A219" r:id="rId176" xr:uid="{64DBC7CE-2421-4848-874F-0DC11ACE0617}"/>
    <hyperlink ref="A221" r:id="rId177" xr:uid="{8AA93A19-2CE9-4687-A96E-8B6A83DE7E68}"/>
    <hyperlink ref="A222" r:id="rId178" xr:uid="{B82CF480-0998-432E-83E5-4AE68FD8DF7E}"/>
    <hyperlink ref="A223" r:id="rId179" xr:uid="{2DD9B3F5-68AD-40A0-B218-C6E1E3E9A492}"/>
    <hyperlink ref="A224" r:id="rId180" xr:uid="{9D7B7CB9-EE84-411B-B728-7559276BCB94}"/>
    <hyperlink ref="A226" r:id="rId181" xr:uid="{E7190E5A-73F1-4EAC-AC59-6A200C0BF3CE}"/>
    <hyperlink ref="A227" r:id="rId182" xr:uid="{1D360B2C-6369-4EE8-AB25-8E0B086E21F2}"/>
    <hyperlink ref="A228" r:id="rId183" xr:uid="{078EF253-BD19-4587-9F22-52F4344BF509}"/>
    <hyperlink ref="A229" r:id="rId184" xr:uid="{600A5985-4C21-4AB5-BF56-8852D025F024}"/>
    <hyperlink ref="A230" r:id="rId185" xr:uid="{2444F898-04A1-4D15-A33D-1DFED7158EFE}"/>
    <hyperlink ref="A232" r:id="rId186" xr:uid="{40115B6D-25ED-477D-87E1-D0071AE35FA2}"/>
    <hyperlink ref="A234" r:id="rId187" xr:uid="{4B5F7CBF-3C09-466E-9DD4-99BADA4FF6D0}"/>
    <hyperlink ref="A235" r:id="rId188" xr:uid="{71F59C21-1833-48EA-8881-C38FD67740FA}"/>
    <hyperlink ref="A236" r:id="rId189" xr:uid="{37C4AA31-D071-4BC3-84B7-570ACC998715}"/>
    <hyperlink ref="A239" r:id="rId190" xr:uid="{B0A01177-19D6-4F48-836A-6D7A4541BDD9}"/>
    <hyperlink ref="A240" r:id="rId191" xr:uid="{29A0ABB4-0969-4D85-B9CB-F9C7F9DBB177}"/>
    <hyperlink ref="A241" r:id="rId192" xr:uid="{61E2631C-F1E3-407E-937F-1125B047B523}"/>
    <hyperlink ref="A243" r:id="rId193" xr:uid="{00E1AC25-A24E-49D9-9F8F-CB29B1368534}"/>
    <hyperlink ref="A244" r:id="rId194" xr:uid="{C3DA8023-3E08-4E22-A4D6-7DEF61476893}"/>
    <hyperlink ref="A245" r:id="rId195" xr:uid="{C4D1D040-6425-400D-A899-D287BCA54268}"/>
    <hyperlink ref="A247" r:id="rId196" xr:uid="{8B2BB998-FC95-47E4-BDA5-E928EA1CDC3E}"/>
    <hyperlink ref="A248" r:id="rId197" xr:uid="{A05A161D-9F12-46DD-8A78-91CF89EBD402}"/>
    <hyperlink ref="A250" r:id="rId198" xr:uid="{35870DCE-B76C-44EE-8845-D7C934C0BD89}"/>
    <hyperlink ref="A252" r:id="rId199" xr:uid="{215A0C9B-6163-42AC-837E-B3CE221F0E91}"/>
    <hyperlink ref="A253" r:id="rId200" xr:uid="{D4A2901F-208C-4297-B273-E25FAACB7FCB}"/>
    <hyperlink ref="A254" r:id="rId201" xr:uid="{5AC1B12A-2385-4B0F-9431-8EABBE0FAE5D}"/>
    <hyperlink ref="A255" r:id="rId202" xr:uid="{061FB5D7-83B3-4855-84AF-FA4C6F00B661}"/>
    <hyperlink ref="A257" r:id="rId203" xr:uid="{FADB25B1-AD60-4E56-A7FC-10C0BB7408FF}"/>
    <hyperlink ref="A258" r:id="rId204" xr:uid="{0D3C6DAF-7758-4519-9CEB-D8031246819C}"/>
    <hyperlink ref="A259" r:id="rId205" xr:uid="{7234B74C-A27E-4D33-B73A-0D4EF1CA1823}"/>
    <hyperlink ref="A260" r:id="rId206" xr:uid="{A94A1032-85DE-4AD0-8B84-4799AF643436}"/>
    <hyperlink ref="A262" r:id="rId207" xr:uid="{29468E07-0B53-4C35-82EA-066A8C5EE428}"/>
    <hyperlink ref="A263" r:id="rId208" xr:uid="{C1087B2E-F4C4-48C8-97CA-3CF648323959}"/>
    <hyperlink ref="A264" r:id="rId209" xr:uid="{A23ABBDD-AC63-4390-8A6E-4C74B03536F0}"/>
    <hyperlink ref="A265" r:id="rId210" xr:uid="{4A63A311-CF04-4182-A175-A90A70DD77A8}"/>
    <hyperlink ref="A267" r:id="rId211" xr:uid="{D2A6C8EA-6B87-4845-B755-7A6A0053D21C}"/>
    <hyperlink ref="A269" r:id="rId212" xr:uid="{C1DF5163-9CFC-46A4-BCD5-F8C667EA0160}"/>
    <hyperlink ref="A270" r:id="rId213" xr:uid="{F85669A4-C775-4986-B9C1-A09AC4775EA2}"/>
    <hyperlink ref="A272" r:id="rId214" xr:uid="{31356742-81FE-45FF-B073-FCE9171649F4}"/>
    <hyperlink ref="A274" r:id="rId215" xr:uid="{11D70A07-8C3E-46B6-8E5D-280BD9C9C4CF}"/>
    <hyperlink ref="A276" r:id="rId216" xr:uid="{FEEE0CFF-D311-457F-96E5-7A31E3ACB69E}"/>
    <hyperlink ref="A278" r:id="rId217" xr:uid="{AAB6143A-C89A-47F9-9522-49BB0AF2D35B}"/>
    <hyperlink ref="A279" r:id="rId218" xr:uid="{19D3C7F7-12E8-41FB-914B-B0A1A8AA757A}"/>
    <hyperlink ref="A280" r:id="rId219" xr:uid="{89E8026A-31CE-4C23-943C-6AB510112129}"/>
    <hyperlink ref="A282" r:id="rId220" xr:uid="{272ACF7A-4835-4616-AEA3-C840127D112A}"/>
    <hyperlink ref="A283" r:id="rId221" xr:uid="{459E51CA-DC69-47E2-B9EF-0FE7495645CC}"/>
    <hyperlink ref="A284" r:id="rId222" xr:uid="{D00BA24A-25B3-4249-B6CF-5F88B3709391}"/>
    <hyperlink ref="A285" r:id="rId223" xr:uid="{51AF6C33-65D8-4D9A-8EC8-90F07AF34E15}"/>
    <hyperlink ref="A286" r:id="rId224" xr:uid="{941628D2-C819-4835-AEB6-5227B86C5844}"/>
    <hyperlink ref="A287" r:id="rId225" xr:uid="{426AEBC9-EA2C-47E7-A3DD-32D5D7BA97F9}"/>
    <hyperlink ref="A288" r:id="rId226" xr:uid="{08CF3EC4-52E6-4696-BBEE-BD01CE87E8A3}"/>
    <hyperlink ref="A289" r:id="rId227" xr:uid="{31C9445A-F607-46C5-BCF0-B1952FC8E501}"/>
    <hyperlink ref="A291" r:id="rId228" xr:uid="{E38291B1-B160-4595-99C1-9B8B77B04180}"/>
    <hyperlink ref="A292" r:id="rId229" xr:uid="{291340BB-2716-4C65-B0E7-16623554933D}"/>
    <hyperlink ref="A294" r:id="rId230" xr:uid="{B97D654D-A4AD-49B5-9A55-2845A4EEA064}"/>
    <hyperlink ref="A295" r:id="rId231" xr:uid="{83B3359B-A345-4DCE-9A46-080B9E6AEF83}"/>
    <hyperlink ref="A296" r:id="rId232" xr:uid="{ACA95C30-0860-45DF-B065-F3FCFB17EE72}"/>
    <hyperlink ref="A298" r:id="rId233" xr:uid="{308EB5E3-A8E5-412E-AA80-B4FA4A31C714}"/>
    <hyperlink ref="A300" r:id="rId234" xr:uid="{C83B2C09-4D12-4A27-83B3-DD8869D8A367}"/>
    <hyperlink ref="A301" r:id="rId235" xr:uid="{934453AF-5CC9-44DF-97F3-A2556FB8872A}"/>
    <hyperlink ref="A302" r:id="rId236" xr:uid="{9F2D08AA-6349-47F2-B774-3E722805AF62}"/>
    <hyperlink ref="A303" r:id="rId237" xr:uid="{90689900-0E6F-4BE4-AA0B-5777358A0866}"/>
    <hyperlink ref="A304" r:id="rId238" xr:uid="{4EB111B0-7737-4FEC-8BBC-5D1EF02857A7}"/>
    <hyperlink ref="A305" r:id="rId239" xr:uid="{BAB37543-8D6A-4806-B2C7-33C53A69EB68}"/>
    <hyperlink ref="A307" r:id="rId240" xr:uid="{D38BF6CC-66A3-44C8-9B37-08FB146B18FF}"/>
    <hyperlink ref="A308" r:id="rId241" xr:uid="{029529D5-EF94-47EE-9111-F73564AC7066}"/>
    <hyperlink ref="A310" r:id="rId242" xr:uid="{506E8F2C-308A-4D59-A9CE-7E6E476B2D06}"/>
    <hyperlink ref="A311" r:id="rId243" xr:uid="{43DB7365-74F8-46D2-B8C6-8ACB9F125D42}"/>
    <hyperlink ref="A312" r:id="rId244" xr:uid="{C803E6E5-3531-4E62-8D6A-E5F7A3F15548}"/>
    <hyperlink ref="A313" r:id="rId245" location="yahoo.com" xr:uid="{589DE6D5-0A4F-427A-8A6C-8E89B86E86EA}"/>
    <hyperlink ref="A314" r:id="rId246" xr:uid="{7F6226EA-E7E4-4FA8-8601-FEB7C7AD959F}"/>
    <hyperlink ref="A316" r:id="rId247" xr:uid="{F812B278-6716-48C8-B8D8-4E3305C377FB}"/>
    <hyperlink ref="A317" r:id="rId248" xr:uid="{20625EF4-C674-4E19-8306-B85F359AC4D3}"/>
    <hyperlink ref="A319" r:id="rId249" xr:uid="{CE8DC968-2785-4675-9692-23BB9032D0FE}"/>
    <hyperlink ref="A320" r:id="rId250" xr:uid="{A2117318-32B3-416C-9B42-A484CBC9FD26}"/>
    <hyperlink ref="A321" r:id="rId251" xr:uid="{5E1E1F58-0FA8-43D7-91BD-70DAB1D9F39B}"/>
    <hyperlink ref="A322" r:id="rId252" xr:uid="{B1908BEC-CC73-4682-8596-CFB83C990697}"/>
    <hyperlink ref="A323" r:id="rId253" xr:uid="{389244AD-17BB-40B7-943B-775D4BDF7C57}"/>
    <hyperlink ref="A324" r:id="rId254" xr:uid="{E52E80EE-0F41-4E3D-B721-33878F147857}"/>
    <hyperlink ref="A325" r:id="rId255" xr:uid="{F2098A1B-4C03-4607-AB71-C31DB3FCB113}"/>
    <hyperlink ref="A327" r:id="rId256" xr:uid="{D4C4CD97-1D81-416B-B42D-10377682AC64}"/>
    <hyperlink ref="A328" r:id="rId257" xr:uid="{BB0461AE-9AB0-4E8B-8EAA-AEA91E9840E3}"/>
    <hyperlink ref="A330" r:id="rId258" xr:uid="{C0802E76-E570-4BF1-81F4-04A3C851B44A}"/>
    <hyperlink ref="A331" r:id="rId259" xr:uid="{DE49643A-69DC-4C39-8CE0-56B2D73F9D53}"/>
    <hyperlink ref="A332" r:id="rId260" xr:uid="{695BA01A-6B10-407E-AE45-2D3B9FCF972F}"/>
    <hyperlink ref="A333" r:id="rId261" xr:uid="{F326AA1F-0568-4970-A27B-67C61A3A0619}"/>
    <hyperlink ref="A334" r:id="rId262" xr:uid="{7F32D53A-EE24-42F4-8BA5-FC8069897DCC}"/>
    <hyperlink ref="A335" r:id="rId263" xr:uid="{9014C24C-A87A-4E7C-9BB5-339F9273A623}"/>
    <hyperlink ref="A337" r:id="rId264" xr:uid="{E58669AB-8270-4C60-85D8-9001E48DDEC4}"/>
    <hyperlink ref="A338" r:id="rId265" xr:uid="{5CDFA405-DF05-4D60-9E8F-D7DD54018ED5}"/>
    <hyperlink ref="A339" r:id="rId266" xr:uid="{D15A3A95-0473-446F-A1C3-2AE723143BE5}"/>
    <hyperlink ref="A341" r:id="rId267" xr:uid="{118DF8D8-4013-44C6-8999-7BC303D9685D}"/>
    <hyperlink ref="A342" r:id="rId268" xr:uid="{A3333ADC-A447-4B89-B839-44C224AD4AE1}"/>
    <hyperlink ref="A344" r:id="rId269" xr:uid="{CC3DE6C4-D236-436A-9AA2-88CBD2796889}"/>
    <hyperlink ref="A345" r:id="rId270" xr:uid="{571EB719-696B-43FB-8A1B-CB831CCDC22D}"/>
    <hyperlink ref="A346" r:id="rId271" xr:uid="{CFB3703C-3F44-498E-9E4C-BCBEB6722664}"/>
    <hyperlink ref="A348" r:id="rId272" xr:uid="{9D06646F-E148-43D7-B11A-058EE413792E}"/>
    <hyperlink ref="A349" r:id="rId273" xr:uid="{DA40FDB8-48B5-4596-B597-A9D858F9B0D5}"/>
    <hyperlink ref="A351" r:id="rId274" xr:uid="{C6BF64EC-021C-4325-BD9E-79FC10CAF6B3}"/>
    <hyperlink ref="A352" r:id="rId275" xr:uid="{81EF67FE-4B1A-478E-B93C-A6E3DF1C126B}"/>
    <hyperlink ref="A354" r:id="rId276" xr:uid="{98BE00C7-B835-41F6-955E-8687EB4C9558}"/>
    <hyperlink ref="A355" r:id="rId277" xr:uid="{7E66958A-7A0E-4952-8774-2F27EA49258A}"/>
    <hyperlink ref="A357" r:id="rId278" xr:uid="{2A50FE0A-5D7E-4E31-BC96-A42DDAEAF507}"/>
    <hyperlink ref="A358" r:id="rId279" xr:uid="{F6218558-8B8C-462D-9054-6B833C4B20EC}"/>
    <hyperlink ref="A360" r:id="rId280" xr:uid="{AD6A7551-50E0-4A40-BDCB-ADCCB07053C7}"/>
    <hyperlink ref="A362" r:id="rId281" xr:uid="{7F399761-3CB5-41A8-8BC0-AD86D5FE9825}"/>
    <hyperlink ref="A363" r:id="rId282" xr:uid="{7B57B914-561C-4B21-9B73-7BD5EC15DAC1}"/>
    <hyperlink ref="A364" r:id="rId283" xr:uid="{BEF88486-76A2-4129-B65F-B19D80D0B515}"/>
    <hyperlink ref="A365" r:id="rId284" xr:uid="{6D3CF927-6971-4D0F-9F92-785BB060AC04}"/>
    <hyperlink ref="A366" r:id="rId285" xr:uid="{5A3A8185-9A3A-437D-ABCB-3F37ADC1A54A}"/>
    <hyperlink ref="A367" r:id="rId286" xr:uid="{381BC9FB-33FB-4369-A5B6-B0CB38839DBA}"/>
    <hyperlink ref="A369" r:id="rId287" xr:uid="{B9FEFB67-8AB3-4223-BE3E-6B72F9C8D714}"/>
    <hyperlink ref="A370" r:id="rId288" xr:uid="{4B40D254-639E-46A3-814A-137C5FD8DF6C}"/>
    <hyperlink ref="A372" r:id="rId289" xr:uid="{F76ED2EF-862F-44ED-A847-EBE77CE7C0C7}"/>
    <hyperlink ref="A373" r:id="rId290" xr:uid="{5D42912C-581C-4A1D-903B-B04642063B40}"/>
    <hyperlink ref="A375" r:id="rId291" xr:uid="{6B0F6D47-FD9F-4BC5-B1D0-1B995A6EC768}"/>
    <hyperlink ref="A376" r:id="rId292" xr:uid="{A13D865B-FFFD-4C5E-AF76-C2D6D7B09FED}"/>
    <hyperlink ref="A377" r:id="rId293" xr:uid="{E6254540-87AA-43A4-B54C-262E28A2E268}"/>
    <hyperlink ref="A378" r:id="rId294" xr:uid="{D635954B-F2CA-4BAA-B89F-E63BA9AFFF97}"/>
    <hyperlink ref="A379" r:id="rId295" xr:uid="{3BC9F1C2-DAE2-4277-AE2D-48BD1428EA27}"/>
    <hyperlink ref="A380" r:id="rId296" xr:uid="{85ADF68D-4BF2-4E2C-AE1F-278AB674E09B}"/>
    <hyperlink ref="A381" r:id="rId297" xr:uid="{9231B697-234F-4F79-90A3-982391FCC750}"/>
    <hyperlink ref="A383" r:id="rId298" xr:uid="{28EB448F-E205-4D6B-8D05-4B8CB1259547}"/>
    <hyperlink ref="A384" r:id="rId299" xr:uid="{B6D083E4-3553-4C4A-A0EC-D67AE3FB15A8}"/>
    <hyperlink ref="A385" r:id="rId300" xr:uid="{B88B452B-35E4-4512-8795-85E60B56CE38}"/>
    <hyperlink ref="A387" r:id="rId301" xr:uid="{E2B484AF-B18E-4145-9616-B02B9FF05C68}"/>
    <hyperlink ref="A388" r:id="rId302" xr:uid="{B826DAC3-DAD3-43C8-97E0-7562EDE4686B}"/>
    <hyperlink ref="A390" r:id="rId303" xr:uid="{4855DB20-C81A-4D7B-B56D-0A33711254B9}"/>
    <hyperlink ref="A391" r:id="rId304" xr:uid="{29F16240-9832-4550-843B-EB09E28F6292}"/>
    <hyperlink ref="A392" r:id="rId305" xr:uid="{E7DA19BF-2ECC-4513-9F36-7259F78F514D}"/>
    <hyperlink ref="A393" r:id="rId306" xr:uid="{EA2C6953-7225-4AF7-8A2B-C004DEE79441}"/>
    <hyperlink ref="A394" r:id="rId307" xr:uid="{3FDD12DC-87EC-488A-8428-4D1B117A973F}"/>
    <hyperlink ref="A395" r:id="rId308" xr:uid="{3460FF37-BD01-4383-AD6A-83004309698C}"/>
    <hyperlink ref="A396" r:id="rId309" xr:uid="{8B08855B-254A-48A6-8471-C84C26F85AC2}"/>
    <hyperlink ref="A397" r:id="rId310" xr:uid="{30B15887-5F50-49CD-8707-B86301C62234}"/>
    <hyperlink ref="A398" r:id="rId311" xr:uid="{6FC06580-E74C-4577-A3A7-F82DEB55902E}"/>
    <hyperlink ref="A399" r:id="rId312" xr:uid="{8BFF1A7A-909B-4A4A-B086-C65C13F6DBE3}"/>
    <hyperlink ref="A400" r:id="rId313" xr:uid="{547A07A1-13E2-48E6-9D36-0FCCF613AB86}"/>
    <hyperlink ref="A401" r:id="rId314" xr:uid="{6E4EA24D-43E1-4D0F-A735-D147DA4826B4}"/>
    <hyperlink ref="A403" r:id="rId315" xr:uid="{6E8C12FB-8901-41EC-BDC3-49731E3F439E}"/>
    <hyperlink ref="A404" r:id="rId316" xr:uid="{84A3B602-A5E1-4E56-9727-4A2AA502FC92}"/>
    <hyperlink ref="A405" r:id="rId317" xr:uid="{2F3C91AC-E656-4F30-B13B-02EDAFB4F9AB}"/>
    <hyperlink ref="A406" r:id="rId318" xr:uid="{CFC2DE7C-4270-4D32-B037-88337634FBDF}"/>
    <hyperlink ref="A407" r:id="rId319" xr:uid="{439F758E-97A5-4F47-B421-3A443A43CF4E}"/>
    <hyperlink ref="A408" r:id="rId320" xr:uid="{34CA5D6E-0EEF-4A5C-AC55-5057E919D93B}"/>
    <hyperlink ref="A409" r:id="rId321" xr:uid="{73EF4DD9-649E-4074-9EFC-84D0216BEC16}"/>
    <hyperlink ref="A411" r:id="rId322" xr:uid="{E7F27219-2884-40B0-BE3E-101B4818128C}"/>
    <hyperlink ref="A412" r:id="rId323" xr:uid="{00D754BE-889D-4877-A912-EDDDDA797575}"/>
    <hyperlink ref="A414" r:id="rId324" xr:uid="{25A4F671-58CD-44EC-889F-AD68D3E2BB96}"/>
    <hyperlink ref="A415" r:id="rId325" xr:uid="{B3841589-73D3-4DDE-9DC1-C648F3A026D4}"/>
    <hyperlink ref="A417" r:id="rId326" xr:uid="{738F29AD-FCDC-4573-B636-A70E11EA6FD1}"/>
    <hyperlink ref="A418" r:id="rId327" xr:uid="{A4E1B831-3D08-44D0-8C2D-B94ABCC25760}"/>
    <hyperlink ref="A420" r:id="rId328" xr:uid="{DB19673B-6623-4CD5-AFEF-6E3C7359BD5D}"/>
    <hyperlink ref="A421" r:id="rId329" xr:uid="{4BC42CEC-8572-4C78-8282-DEA6E6A61D11}"/>
    <hyperlink ref="A422" r:id="rId330" xr:uid="{B6F99C6D-A70C-4F38-B599-5C877B76A0A2}"/>
    <hyperlink ref="A423" r:id="rId331" xr:uid="{3F00B26B-F3D5-4565-A592-DEA027C8132C}"/>
    <hyperlink ref="A424" r:id="rId332" xr:uid="{8682B8F5-76EF-440B-B1AE-A4655A389FE9}"/>
    <hyperlink ref="A425" r:id="rId333" xr:uid="{A9EFCA5A-85E4-48BF-86DD-9E748000239B}"/>
    <hyperlink ref="A426" r:id="rId334" xr:uid="{84D687AA-514A-4F32-ABC5-17D802C65F24}"/>
    <hyperlink ref="A428" r:id="rId335" xr:uid="{6908411E-77C6-43C6-A7C3-89664627E946}"/>
    <hyperlink ref="A429" r:id="rId336" xr:uid="{DEC9F206-037A-4BEA-A023-72B8250CCB37}"/>
    <hyperlink ref="A430" r:id="rId337" xr:uid="{86288A61-834B-4E2F-9B9A-1D1CE8F8E1E6}"/>
    <hyperlink ref="A432" r:id="rId338" xr:uid="{58EA320E-E96A-4EC2-9D45-AA7ED39457FF}"/>
    <hyperlink ref="A433" r:id="rId339" xr:uid="{A4B97216-BDAF-46B9-8AF4-A0AF3B409494}"/>
    <hyperlink ref="A434" r:id="rId340" xr:uid="{1CE8C8B3-F317-4887-94E4-C69CFC43F591}"/>
    <hyperlink ref="A436" r:id="rId341" xr:uid="{0E2FEB0B-B14F-4092-972D-D108D96A05C1}"/>
    <hyperlink ref="A437" r:id="rId342" xr:uid="{5154AC3D-693F-433E-8D33-608449D1B823}"/>
    <hyperlink ref="A438" r:id="rId343" xr:uid="{E8DCCD5F-7003-461B-B97E-8544A374CD97}"/>
    <hyperlink ref="A439" r:id="rId344" xr:uid="{BDC7DB1B-8FF4-4DB5-AC0E-C8984D9302EA}"/>
    <hyperlink ref="A441" r:id="rId345" xr:uid="{8E7C7796-745E-4DBA-9776-D481AEC3D73C}"/>
    <hyperlink ref="A442" r:id="rId346" xr:uid="{42D84FFE-9F36-4F54-8E02-7037452C63EB}"/>
    <hyperlink ref="A444" r:id="rId347" xr:uid="{8A434C47-E728-4B88-988D-B9ED98B1EB1D}"/>
    <hyperlink ref="A445" r:id="rId348" xr:uid="{AA0A8F6D-FCD5-45DC-85F3-1E901842E9CC}"/>
    <hyperlink ref="A446" r:id="rId349" xr:uid="{296B6B19-C3CB-45DC-A0D2-E7F3A28AC63B}"/>
    <hyperlink ref="A447" r:id="rId350" xr:uid="{35EB26E7-41E1-4AC1-9592-97789A44407B}"/>
    <hyperlink ref="A448" r:id="rId351" xr:uid="{D884B60A-9691-4362-9CF0-F7271F85E006}"/>
    <hyperlink ref="A450" r:id="rId352" xr:uid="{F84CFC79-2DD9-4F93-A69C-26C2A83112E4}"/>
    <hyperlink ref="A451" r:id="rId353" xr:uid="{3090DD5A-A645-4B00-BE21-0FD7E324520E}"/>
    <hyperlink ref="A452" r:id="rId354" xr:uid="{49894AE9-3375-4889-9833-3C8E49D36CFF}"/>
    <hyperlink ref="A453" r:id="rId355" xr:uid="{2EB18930-6717-4D60-8E88-CA51766FCDEA}"/>
    <hyperlink ref="A455" r:id="rId356" xr:uid="{1ED33ECB-EEC3-40CC-BFF3-5B564BB7DEB9}"/>
    <hyperlink ref="A456" r:id="rId357" xr:uid="{8FDE1893-49C6-4360-8D3D-9030AFF887E7}"/>
    <hyperlink ref="A457" r:id="rId358" xr:uid="{AA7A7EAB-3DF5-4274-B22C-C8426B6EFDB8}"/>
    <hyperlink ref="A458" r:id="rId359" xr:uid="{D5485A2B-878C-4780-A215-7D2717B7A04E}"/>
    <hyperlink ref="A459" r:id="rId360" xr:uid="{0BF9869F-CDF8-4C4A-A370-0BD0CD2F2EB4}"/>
    <hyperlink ref="A460" r:id="rId361" xr:uid="{80A4E549-C21B-47A6-A092-A68691C74F2B}"/>
    <hyperlink ref="A461" r:id="rId362" xr:uid="{23C0EA97-3EF9-4858-9A2F-3C6555D0390A}"/>
    <hyperlink ref="A463" r:id="rId363" xr:uid="{9F89F408-93CE-4B27-AE37-3238D3ADB837}"/>
    <hyperlink ref="A464" r:id="rId364" xr:uid="{9B090762-44EA-4590-B0C3-E041C418E3D2}"/>
    <hyperlink ref="A465" r:id="rId365" xr:uid="{E836F4A0-4F80-4A79-BF99-D6CABF904EF2}"/>
    <hyperlink ref="A466" r:id="rId366" xr:uid="{4252A1A6-B9E8-45F4-A797-5E9050BD50C2}"/>
    <hyperlink ref="A467" r:id="rId367" xr:uid="{016296C6-5F8E-4309-A213-CBF8B6735752}"/>
    <hyperlink ref="A468" r:id="rId368" xr:uid="{9B066970-1744-4E75-A570-2B7F4556FF1A}"/>
    <hyperlink ref="A469" r:id="rId369" xr:uid="{3CA30CDF-6DFC-487F-AE02-8B7D7B4725A4}"/>
    <hyperlink ref="A470" r:id="rId370" xr:uid="{1C6AA6BC-5B5A-4643-8697-5251FAD58847}"/>
    <hyperlink ref="A471" r:id="rId371" xr:uid="{44358F16-8856-4DCC-B91B-215578BB1EB5}"/>
    <hyperlink ref="A474" r:id="rId372" xr:uid="{B1B779FD-E203-4982-9B10-828753052A84}"/>
    <hyperlink ref="A475" r:id="rId373" xr:uid="{06AC993E-ECFB-4CA2-912E-EF98042DDF3F}"/>
    <hyperlink ref="A476" r:id="rId374" xr:uid="{DC475A6B-5E7E-488F-95F6-0C8B91DBEFFB}"/>
    <hyperlink ref="A477" r:id="rId375" xr:uid="{4E1F28B4-FD45-488E-B895-75AD206E923E}"/>
    <hyperlink ref="A478" r:id="rId376" xr:uid="{418C2AB8-E242-4AE5-9981-502D559778E8}"/>
    <hyperlink ref="A479" r:id="rId377" xr:uid="{0788A0AE-6EE5-4844-8EC0-4B9260574D82}"/>
    <hyperlink ref="A481" r:id="rId378" xr:uid="{7047019A-3A37-453A-BF9C-194F677571C4}"/>
    <hyperlink ref="A483" r:id="rId379" xr:uid="{48960C22-3EAE-4B67-8093-441F98BDEEC2}"/>
    <hyperlink ref="A484" r:id="rId380" xr:uid="{CC1EDA78-7862-4C2B-91B0-B23FCFB917B0}"/>
    <hyperlink ref="A485" r:id="rId381" xr:uid="{4EC5A86E-4F1A-4A62-89FB-E6FC17ED716E}"/>
    <hyperlink ref="A486" r:id="rId382" xr:uid="{4377EF01-7857-4EBD-BB0A-E020E1F6D341}"/>
    <hyperlink ref="A488" r:id="rId383" xr:uid="{C7D794DF-B46C-491F-B36F-71E21A0C959B}"/>
    <hyperlink ref="A489" r:id="rId384" xr:uid="{30AE8B48-0A93-43CD-918C-7051CF3BBA65}"/>
    <hyperlink ref="A491" r:id="rId385" xr:uid="{FF10E587-4A8B-4ECB-8708-59BE2FD73CF3}"/>
    <hyperlink ref="A492" r:id="rId386" xr:uid="{B98468D8-F9E6-4AFD-A25E-57AFA3F9C8E5}"/>
    <hyperlink ref="A495" r:id="rId387" xr:uid="{71187409-5828-4B35-B912-78E67E813968}"/>
    <hyperlink ref="A497" r:id="rId388" xr:uid="{2C9E50FD-D35D-4278-8938-2A370E32B714}"/>
    <hyperlink ref="A498" r:id="rId389" xr:uid="{46E333B4-49AB-4371-807F-30D748F2D24A}"/>
    <hyperlink ref="A500" r:id="rId390" xr:uid="{4AB7A6F0-EB57-4D6E-9107-E67BFF874E95}"/>
    <hyperlink ref="A501" r:id="rId391" xr:uid="{DA04D13C-1418-4297-ACFB-CA086ECAB155}"/>
    <hyperlink ref="A502" r:id="rId392" xr:uid="{C11FD2DC-AABD-4537-89D1-B4BFC45F81E8}"/>
    <hyperlink ref="A503" r:id="rId393" xr:uid="{FE576559-69B7-4C69-999F-3C45191B1A6B}"/>
    <hyperlink ref="A504" r:id="rId394" xr:uid="{224FDF68-6DF7-48D8-806B-BF38767378FB}"/>
    <hyperlink ref="A506" r:id="rId395" xr:uid="{3B27FDEF-B407-4C76-AB6D-41D539E7CF09}"/>
    <hyperlink ref="A508" r:id="rId396" xr:uid="{56E4AD0D-6161-4930-BFBF-02DF3F870F41}"/>
    <hyperlink ref="A509" r:id="rId397" xr:uid="{12AD1E83-F4C4-4196-A869-DFDB17F3C67A}"/>
    <hyperlink ref="A510" r:id="rId398" xr:uid="{8C8ECD91-2818-41FE-95D1-2CA19513D7C3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44654.268616527777</v>
      </c>
      <c r="B2" s="4" t="s">
        <v>31</v>
      </c>
      <c r="C2" s="4" t="s">
        <v>22</v>
      </c>
      <c r="D2" s="4" t="s">
        <v>23</v>
      </c>
      <c r="F2" s="4" t="s">
        <v>32</v>
      </c>
      <c r="I2" s="4" t="s">
        <v>25</v>
      </c>
      <c r="K2" s="4">
        <v>36.299999999999997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44654.268877245369</v>
      </c>
      <c r="B3" s="3" t="s">
        <v>108</v>
      </c>
      <c r="C3" s="4" t="s">
        <v>35</v>
      </c>
      <c r="G3" s="4" t="s">
        <v>109</v>
      </c>
      <c r="H3" s="4" t="s">
        <v>110</v>
      </c>
      <c r="I3" s="4" t="s">
        <v>25</v>
      </c>
      <c r="K3" s="4">
        <v>36.4</v>
      </c>
      <c r="L3" s="4">
        <v>30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44654.277749710644</v>
      </c>
      <c r="B4" s="3" t="s">
        <v>78</v>
      </c>
      <c r="C4" s="4" t="s">
        <v>22</v>
      </c>
      <c r="D4" s="4" t="s">
        <v>23</v>
      </c>
      <c r="F4" s="4" t="s">
        <v>84</v>
      </c>
      <c r="I4" s="4" t="s">
        <v>25</v>
      </c>
      <c r="K4" s="4">
        <v>36.200000000000003</v>
      </c>
      <c r="L4" s="4">
        <v>20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44654.278851238429</v>
      </c>
      <c r="B5" s="3" t="s">
        <v>78</v>
      </c>
      <c r="C5" s="4" t="s">
        <v>35</v>
      </c>
      <c r="G5" s="4" t="s">
        <v>79</v>
      </c>
      <c r="H5" s="4" t="s">
        <v>80</v>
      </c>
      <c r="I5" s="4" t="s">
        <v>25</v>
      </c>
      <c r="K5" s="4">
        <v>36.200000000000003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44654.305733148147</v>
      </c>
      <c r="B6" s="3" t="s">
        <v>81</v>
      </c>
      <c r="C6" s="4" t="s">
        <v>22</v>
      </c>
      <c r="D6" s="4" t="s">
        <v>47</v>
      </c>
      <c r="E6" s="4">
        <v>505</v>
      </c>
      <c r="I6" s="4" t="s">
        <v>25</v>
      </c>
      <c r="K6" s="4">
        <v>36.1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51</v>
      </c>
      <c r="S6" s="4" t="s">
        <v>28</v>
      </c>
      <c r="T6" s="4" t="s">
        <v>28</v>
      </c>
      <c r="U6" s="4" t="s">
        <v>128</v>
      </c>
      <c r="V6" s="4" t="s">
        <v>30</v>
      </c>
    </row>
    <row r="7" spans="1:22">
      <c r="A7" s="2">
        <v>44654.335896655088</v>
      </c>
      <c r="B7" s="3" t="s">
        <v>34</v>
      </c>
      <c r="C7" s="4" t="s">
        <v>35</v>
      </c>
      <c r="G7" s="4" t="s">
        <v>36</v>
      </c>
      <c r="H7" s="4" t="s">
        <v>37</v>
      </c>
      <c r="I7" s="4" t="s">
        <v>25</v>
      </c>
      <c r="K7" s="4">
        <v>35</v>
      </c>
      <c r="L7" s="4">
        <v>22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148</v>
      </c>
      <c r="T7" s="4" t="s">
        <v>28</v>
      </c>
      <c r="U7" s="4" t="s">
        <v>28</v>
      </c>
      <c r="V7" s="4" t="s">
        <v>30</v>
      </c>
    </row>
    <row r="8" spans="1:22">
      <c r="A8" s="2">
        <v>44654.367924849532</v>
      </c>
      <c r="B8" s="3" t="s">
        <v>38</v>
      </c>
      <c r="C8" s="4" t="s">
        <v>35</v>
      </c>
      <c r="G8" s="4" t="s">
        <v>39</v>
      </c>
      <c r="H8" s="4" t="s">
        <v>40</v>
      </c>
      <c r="I8" s="4" t="s">
        <v>25</v>
      </c>
      <c r="K8" s="4">
        <v>36.200000000000003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41</v>
      </c>
      <c r="V8" s="4" t="s">
        <v>30</v>
      </c>
    </row>
    <row r="9" spans="1:22">
      <c r="A9" s="2">
        <v>44654.390555034726</v>
      </c>
      <c r="B9" s="3" t="s">
        <v>98</v>
      </c>
      <c r="C9" s="4" t="s">
        <v>35</v>
      </c>
      <c r="G9" s="4" t="s">
        <v>99</v>
      </c>
      <c r="H9" s="4" t="s">
        <v>100</v>
      </c>
      <c r="I9" s="4" t="s">
        <v>45</v>
      </c>
      <c r="J9" s="4" t="s">
        <v>27</v>
      </c>
      <c r="K9" s="4">
        <v>36.5</v>
      </c>
      <c r="L9" s="4">
        <v>32</v>
      </c>
      <c r="M9" s="4" t="s">
        <v>26</v>
      </c>
      <c r="N9" s="4" t="s">
        <v>27</v>
      </c>
      <c r="O9" s="4" t="s">
        <v>27</v>
      </c>
      <c r="Q9" s="4" t="s">
        <v>51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44654.396558865745</v>
      </c>
      <c r="B10" s="3" t="s">
        <v>92</v>
      </c>
      <c r="C10" s="4" t="s">
        <v>22</v>
      </c>
      <c r="D10" s="4" t="s">
        <v>23</v>
      </c>
      <c r="F10" s="4" t="s">
        <v>93</v>
      </c>
      <c r="I10" s="4" t="s">
        <v>25</v>
      </c>
      <c r="K10" s="4">
        <v>36.4</v>
      </c>
      <c r="L10" s="4">
        <v>40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44654.410344953707</v>
      </c>
      <c r="B11" s="3" t="s">
        <v>106</v>
      </c>
      <c r="C11" s="4" t="s">
        <v>22</v>
      </c>
      <c r="D11" s="4" t="s">
        <v>23</v>
      </c>
      <c r="F11" s="4" t="s">
        <v>107</v>
      </c>
      <c r="I11" s="4" t="s">
        <v>25</v>
      </c>
      <c r="K11" s="4">
        <v>36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51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44654.427695520833</v>
      </c>
      <c r="B12" s="3" t="s">
        <v>42</v>
      </c>
      <c r="C12" s="4" t="s">
        <v>35</v>
      </c>
      <c r="G12" s="4" t="s">
        <v>43</v>
      </c>
      <c r="H12" s="4" t="s">
        <v>44</v>
      </c>
      <c r="I12" s="4" t="s">
        <v>45</v>
      </c>
      <c r="J12" s="4" t="s">
        <v>27</v>
      </c>
      <c r="K12" s="4">
        <v>36</v>
      </c>
      <c r="L12" s="4">
        <v>16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44654.43183987269</v>
      </c>
      <c r="B13" s="3" t="s">
        <v>86</v>
      </c>
      <c r="C13" s="4" t="s">
        <v>35</v>
      </c>
      <c r="G13" s="4" t="s">
        <v>134</v>
      </c>
      <c r="H13" s="4" t="s">
        <v>135</v>
      </c>
      <c r="I13" s="4" t="s">
        <v>25</v>
      </c>
      <c r="K13" s="4">
        <v>36.5</v>
      </c>
      <c r="L13" s="4">
        <v>22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>
      <c r="A14" s="2">
        <v>44654.469994884261</v>
      </c>
      <c r="B14" s="3" t="s">
        <v>49</v>
      </c>
      <c r="C14" s="4" t="s">
        <v>22</v>
      </c>
      <c r="D14" s="4" t="s">
        <v>23</v>
      </c>
      <c r="F14" s="4" t="s">
        <v>50</v>
      </c>
      <c r="I14" s="4" t="s">
        <v>25</v>
      </c>
      <c r="K14" s="4">
        <v>36</v>
      </c>
      <c r="L14" s="4">
        <v>16</v>
      </c>
      <c r="M14" s="4" t="s">
        <v>26</v>
      </c>
      <c r="N14" s="4" t="s">
        <v>27</v>
      </c>
      <c r="O14" s="4" t="s">
        <v>27</v>
      </c>
      <c r="Q14" s="4" t="s">
        <v>51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>
      <c r="A15" s="2">
        <v>44654.495241469907</v>
      </c>
      <c r="B15" s="3" t="s">
        <v>55</v>
      </c>
      <c r="C15" s="4" t="s">
        <v>35</v>
      </c>
      <c r="G15" s="4" t="s">
        <v>56</v>
      </c>
      <c r="H15" s="4" t="s">
        <v>57</v>
      </c>
      <c r="I15" s="4" t="s">
        <v>45</v>
      </c>
      <c r="J15" s="4" t="s">
        <v>27</v>
      </c>
      <c r="K15" s="4">
        <v>36.5</v>
      </c>
      <c r="L15" s="4">
        <v>34</v>
      </c>
      <c r="M15" s="4" t="s">
        <v>26</v>
      </c>
      <c r="N15" s="4" t="s">
        <v>27</v>
      </c>
      <c r="O15" s="4" t="s">
        <v>27</v>
      </c>
      <c r="Q15" s="4" t="s">
        <v>51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>
      <c r="A16" s="2">
        <v>44654.57460349537</v>
      </c>
      <c r="B16" s="3" t="s">
        <v>85</v>
      </c>
      <c r="C16" s="4" t="s">
        <v>22</v>
      </c>
      <c r="D16" s="4" t="s">
        <v>47</v>
      </c>
      <c r="E16" s="4">
        <v>480</v>
      </c>
      <c r="I16" s="4" t="s">
        <v>25</v>
      </c>
      <c r="K16" s="4">
        <v>36.5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51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>
      <c r="A17" s="2">
        <v>44654.588927210643</v>
      </c>
      <c r="B17" s="3" t="s">
        <v>150</v>
      </c>
      <c r="C17" s="4" t="s">
        <v>22</v>
      </c>
      <c r="D17" s="4" t="s">
        <v>23</v>
      </c>
      <c r="F17" s="4" t="s">
        <v>151</v>
      </c>
      <c r="I17" s="4" t="s">
        <v>25</v>
      </c>
      <c r="K17" s="4">
        <v>36.299999999999997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33</v>
      </c>
      <c r="U17" s="4" t="s">
        <v>28</v>
      </c>
      <c r="V17" s="4" t="s">
        <v>30</v>
      </c>
    </row>
    <row r="18" spans="1:22">
      <c r="A18" s="2">
        <v>44654.590421574074</v>
      </c>
      <c r="B18" s="4">
        <v>9989890063</v>
      </c>
      <c r="C18" s="4" t="s">
        <v>35</v>
      </c>
      <c r="G18" s="4" t="s">
        <v>152</v>
      </c>
      <c r="H18" s="4" t="s">
        <v>153</v>
      </c>
      <c r="I18" s="4" t="s">
        <v>25</v>
      </c>
      <c r="K18" s="4">
        <v>36.299999999999997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33</v>
      </c>
      <c r="U18" s="4" t="s">
        <v>28</v>
      </c>
      <c r="V18" s="4" t="s">
        <v>30</v>
      </c>
    </row>
    <row r="19" spans="1:22">
      <c r="A19" s="2">
        <v>44654.608656180557</v>
      </c>
      <c r="B19" s="3" t="s">
        <v>73</v>
      </c>
      <c r="C19" s="4" t="s">
        <v>35</v>
      </c>
      <c r="G19" s="4" t="s">
        <v>74</v>
      </c>
      <c r="H19" s="4" t="s">
        <v>75</v>
      </c>
      <c r="I19" s="4" t="s">
        <v>25</v>
      </c>
      <c r="K19" s="4">
        <v>36.6</v>
      </c>
      <c r="L19" s="4">
        <v>16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6A54-4302-41DD-8B34-C4A28952B25E}">
  <dimension ref="A1:O1001"/>
  <sheetViews>
    <sheetView tabSelected="1" topLeftCell="E1" zoomScale="115" zoomScaleNormal="115" workbookViewId="0">
      <selection activeCell="M8" sqref="M8"/>
    </sheetView>
  </sheetViews>
  <sheetFormatPr defaultColWidth="14.42578125" defaultRowHeight="15" customHeight="1"/>
  <cols>
    <col min="1" max="1" width="1.28515625" style="25" customWidth="1"/>
    <col min="2" max="2" width="32.140625" style="25" customWidth="1"/>
    <col min="3" max="3" width="29.85546875" style="25" customWidth="1"/>
    <col min="4" max="4" width="20.42578125" style="25" customWidth="1"/>
    <col min="5" max="5" width="30.28515625" style="25" customWidth="1"/>
    <col min="6" max="6" width="14.7109375" style="25" customWidth="1"/>
    <col min="7" max="7" width="9.85546875" style="25" customWidth="1"/>
    <col min="8" max="8" width="10" style="25" customWidth="1"/>
    <col min="9" max="9" width="9.85546875" style="25" customWidth="1"/>
    <col min="10" max="12" width="10" style="25" customWidth="1"/>
    <col min="13" max="13" width="9.85546875" style="25" customWidth="1"/>
    <col min="14" max="14" width="8.7109375" style="25" customWidth="1"/>
    <col min="15" max="15" width="29.5703125" style="25" customWidth="1"/>
    <col min="16" max="26" width="8.7109375" style="25" customWidth="1"/>
    <col min="27" max="16384" width="14.42578125" style="25"/>
  </cols>
  <sheetData>
    <row r="1" spans="2:15" ht="15" customHeight="1">
      <c r="B1" s="22" t="s">
        <v>1407</v>
      </c>
      <c r="C1" s="23" t="s">
        <v>1408</v>
      </c>
      <c r="D1" s="22" t="s">
        <v>6</v>
      </c>
      <c r="E1" s="22" t="s">
        <v>5</v>
      </c>
      <c r="F1" s="22" t="s">
        <v>1409</v>
      </c>
      <c r="G1" s="24">
        <v>44648</v>
      </c>
      <c r="H1" s="24">
        <v>44649</v>
      </c>
      <c r="I1" s="24">
        <v>44650</v>
      </c>
      <c r="J1" s="24">
        <v>44651</v>
      </c>
      <c r="K1" s="24">
        <v>44652</v>
      </c>
      <c r="L1" s="24">
        <v>44653</v>
      </c>
      <c r="M1" s="24">
        <v>44654</v>
      </c>
      <c r="O1" s="53" t="s">
        <v>1487</v>
      </c>
    </row>
    <row r="2" spans="2:15" ht="15" customHeight="1">
      <c r="B2" s="26" t="s">
        <v>1369</v>
      </c>
      <c r="C2" s="23">
        <v>247</v>
      </c>
      <c r="D2" s="26" t="s">
        <v>1370</v>
      </c>
      <c r="E2" s="27" t="s">
        <v>1371</v>
      </c>
      <c r="F2" s="26" t="s">
        <v>1410</v>
      </c>
      <c r="G2" s="26" t="str">
        <f>IF(OR(OR(ISNUMBER(MATCH(C2,'Mar 28'!$E$2:$E$300,0)),ISNUMBER(MATCH(C2,'Mar 28'!$F$2:$F$300,0))),AND(ISNUMBER(MATCH(D2,'Mar 28'!$H$2:$H$300,0)),(ISNUMBER(MATCH(E2,'Mar 28'!$G$2:$G$300,0))))),"Found","Not Found")</f>
        <v>Found</v>
      </c>
      <c r="H2" s="26" t="str">
        <f>IF(OR(OR(ISNUMBER(MATCH(C2,'Mar 29'!$E$2:$E$300,0)),ISNUMBER(MATCH(C2,'Mar 29'!$F$2:$F$300,0))),AND(ISNUMBER(MATCH(D2,'Mar 29'!$H$2:$H$300,0)),(ISNUMBER(MATCH(E2,'Mar 29'!$G$2:$G$300,0))))),"Found","Not Found")</f>
        <v>Found</v>
      </c>
      <c r="I2" s="24" t="str">
        <f>IF(OR(OR(ISNUMBER(MATCH(C2,'Mar 30'!$E$2:$E$300,0)),ISNUMBER(MATCH(C2,'Mar 30'!$F$2:$F$300,0))),AND(ISNUMBER(MATCH(D2,'Mar 30'!$H$2:$H$300,0)),(ISNUMBER(MATCH(E2,'Mar 30'!$G$2:$G$300,0))))),"Found","Not Found")</f>
        <v>Found</v>
      </c>
      <c r="J2" s="26" t="str">
        <f>IF(OR(OR(ISNUMBER(MATCH(C2,'Mar 31'!$E$2:$E$300,0)),ISNUMBER(MATCH(C2,'Mar 31'!$F$2:$F$300,0))),AND(ISNUMBER(MATCH(D2,'Mar 31'!$H$2:$H$300,0)),(ISNUMBER(MATCH(E2,'Mar 31'!$G$2:$G$300,0))))),"Found","Not Found")</f>
        <v>Not Found</v>
      </c>
      <c r="K2" s="26" t="str">
        <f>IF(OR(OR(ISNUMBER(MATCH(C2,'Apr 1'!$E$2:$E$300,0)),ISNUMBER(MATCH(C2,'Apr 1'!$F$2:$F$300,0))),AND(ISNUMBER(MATCH(D2,'Apr 1'!$H$2:$H$300,0)),(ISNUMBER(MATCH(E2,'Apr 1'!$G$2:$G$300,0))))),"Found","Not Found")</f>
        <v>Not Found</v>
      </c>
      <c r="L2" s="26" t="str">
        <f>IF(OR(OR(ISNUMBER(MATCH(C2,'Apr 2'!$E$2:$E$300,0)),ISNUMBER(MATCH(C2,'Apr 2'!$F$2:$F$300,0))),AND(ISNUMBER(MATCH(D2,'Apr 2'!$H$2:$H$300,0)),(ISNUMBER(MATCH(E2,'Apr 2'!$G$2:$G$300,0))))),"Found","Not Found")</f>
        <v>Not Found</v>
      </c>
      <c r="M2" s="26" t="str">
        <f>IF(OR(OR(ISNUMBER(MATCH(C2,'Apr 3'!$E$2:$E$300,0)),ISNUMBER(MATCH(C2,'Apr 3'!$F$2:$F$300,0))),AND(ISNUMBER(MATCH(D2,'Apr 3'!$H$2:$H$300,0)),(ISNUMBER(MATCH(E2,'Apr 3'!$G$2:$G$300,0))))),"Found","Not Found")</f>
        <v>Not Found</v>
      </c>
      <c r="N2" s="26">
        <f>COUNTIF(G2:M2, "Found")</f>
        <v>3</v>
      </c>
      <c r="O2" s="2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</row>
    <row r="3" spans="2:15" ht="15" customHeight="1">
      <c r="B3" s="26" t="s">
        <v>409</v>
      </c>
      <c r="C3" s="23">
        <f>VLOOKUP(B3,'PKII Employee Details'!$A$2:$F$600,3,FALSE)</f>
        <v>269</v>
      </c>
      <c r="D3" s="26" t="s">
        <v>96</v>
      </c>
      <c r="E3" s="27" t="s">
        <v>95</v>
      </c>
      <c r="F3" s="26" t="s">
        <v>1410</v>
      </c>
      <c r="G3" s="26" t="str">
        <f>IF(OR(OR(ISNUMBER(MATCH(C3,'Mar 28'!$E$2:$E$300,0)),ISNUMBER(MATCH(C3,'Mar 28'!$F$2:$F$300,0))),AND(ISNUMBER(MATCH(D3,'Mar 28'!$H$2:$H$300,0)),(ISNUMBER(MATCH(E3,'Mar 28'!$G$2:$G$300,0))))),"Found","Not Found")</f>
        <v>Found</v>
      </c>
      <c r="H3" s="26" t="str">
        <f>IF(OR(OR(ISNUMBER(MATCH(C3,'Mar 29'!$E$2:$E$300,0)),ISNUMBER(MATCH(C3,'Mar 29'!$F$2:$F$300,0))),AND(ISNUMBER(MATCH(D3,'Mar 29'!$H$2:$H$300,0)),(ISNUMBER(MATCH(E3,'Mar 29'!$G$2:$G$300,0))))),"Found","Not Found")</f>
        <v>Found</v>
      </c>
      <c r="I3" s="24" t="str">
        <f>IF(OR(OR(ISNUMBER(MATCH(C3,'Mar 30'!$E$2:$E$300,0)),ISNUMBER(MATCH(C3,'Mar 30'!$F$2:$F$300,0))),AND(ISNUMBER(MATCH(D3,'Mar 30'!$H$2:$H$300,0)),(ISNUMBER(MATCH(E3,'Mar 30'!$G$2:$G$300,0))))),"Found","Not Found")</f>
        <v>Not Found</v>
      </c>
      <c r="J3" s="26" t="str">
        <f>IF(OR(OR(ISNUMBER(MATCH(C3,'Mar 31'!$E$2:$E$300,0)),ISNUMBER(MATCH(C3,'Mar 31'!$F$2:$F$300,0))),AND(ISNUMBER(MATCH(D3,'Mar 31'!$H$2:$H$300,0)),(ISNUMBER(MATCH(E3,'Mar 31'!$G$2:$G$300,0))))),"Found","Not Found")</f>
        <v>Found</v>
      </c>
      <c r="K3" s="26" t="str">
        <f>IF(OR(OR(ISNUMBER(MATCH(C3,'Apr 1'!$E$2:$E$300,0)),ISNUMBER(MATCH(C3,'Apr 1'!$F$2:$F$300,0))),AND(ISNUMBER(MATCH(D3,'Apr 1'!$H$2:$H$300,0)),(ISNUMBER(MATCH(E3,'Apr 1'!$G$2:$G$300,0))))),"Found","Not Found")</f>
        <v>Not Found</v>
      </c>
      <c r="L3" s="26" t="str">
        <f>IF(OR(OR(ISNUMBER(MATCH(C3,'Apr 2'!$E$2:$E$300,0)),ISNUMBER(MATCH(C3,'Apr 2'!$F$2:$F$300,0))),AND(ISNUMBER(MATCH(D3,'Apr 2'!$H$2:$H$300,0)),(ISNUMBER(MATCH(E3,'Apr 2'!$G$2:$G$300,0))))),"Found","Not Found")</f>
        <v>Not Found</v>
      </c>
      <c r="M3" s="26" t="str">
        <f>IF(OR(OR(ISNUMBER(MATCH(C3,'Apr 3'!$E$2:$E$300,0)),ISNUMBER(MATCH(C3,'Apr 3'!$F$2:$F$300,0))),AND(ISNUMBER(MATCH(D3,'Apr 3'!$H$2:$H$300,0)),(ISNUMBER(MATCH(E3,'Apr 3'!$G$2:$G$300,0))))),"Found","Not Found")</f>
        <v>Not Found</v>
      </c>
      <c r="N3" s="26">
        <f t="shared" ref="N3:N50" si="0">COUNTIF(G3:M3, "Found")</f>
        <v>3</v>
      </c>
      <c r="O3" s="25" t="str">
        <f t="shared" ref="O3:O54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2:15" ht="15" customHeight="1">
      <c r="B4" s="28" t="s">
        <v>1336</v>
      </c>
      <c r="C4" s="23">
        <f>VLOOKUP(B4,'PKII Employee Details'!$A$2:$F$600,3,FALSE)</f>
        <v>554</v>
      </c>
      <c r="D4" s="26" t="s">
        <v>1256</v>
      </c>
      <c r="E4" s="26" t="s">
        <v>1337</v>
      </c>
      <c r="F4" s="26" t="s">
        <v>1410</v>
      </c>
      <c r="G4" s="26" t="str">
        <f>IF(OR(OR(ISNUMBER(MATCH(C4,'Mar 28'!$E$2:$E$300,0)),ISNUMBER(MATCH(C4,'Mar 28'!$F$2:$F$300,0))),AND(ISNUMBER(MATCH(D4,'Mar 28'!$H$2:$H$300,0)),(ISNUMBER(MATCH(E4,'Mar 28'!$G$2:$G$300,0))))),"Found","Not Found")</f>
        <v>Not Found</v>
      </c>
      <c r="H4" s="26" t="str">
        <f>IF(OR(OR(ISNUMBER(MATCH(C4,'Mar 29'!$E$2:$E$300,0)),ISNUMBER(MATCH(C4,'Mar 29'!$F$2:$F$300,0))),AND(ISNUMBER(MATCH(D4,'Mar 29'!$H$2:$H$300,0)),(ISNUMBER(MATCH(E4,'Mar 29'!$G$2:$G$300,0))))),"Found","Not Found")</f>
        <v>Not Found</v>
      </c>
      <c r="I4" s="24" t="str">
        <f>IF(OR(OR(ISNUMBER(MATCH(C4,'Mar 30'!$E$2:$E$300,0)),ISNUMBER(MATCH(C4,'Mar 30'!$F$2:$F$300,0))),AND(ISNUMBER(MATCH(D4,'Mar 30'!$H$2:$H$300,0)),(ISNUMBER(MATCH(E4,'Mar 30'!$G$2:$G$300,0))))),"Found","Not Found")</f>
        <v>Not Found</v>
      </c>
      <c r="J4" s="26" t="str">
        <f>IF(OR(OR(ISNUMBER(MATCH(C4,'Mar 31'!$E$2:$E$300,0)),ISNUMBER(MATCH(C4,'Mar 31'!$F$2:$F$300,0))),AND(ISNUMBER(MATCH(D4,'Mar 31'!$H$2:$H$300,0)),(ISNUMBER(MATCH(E4,'Mar 31'!$G$2:$G$300,0))))),"Found","Not Found")</f>
        <v>Not Found</v>
      </c>
      <c r="K4" s="26" t="str">
        <f>IF(OR(OR(ISNUMBER(MATCH(C4,'Apr 1'!$E$2:$E$300,0)),ISNUMBER(MATCH(C4,'Apr 1'!$F$2:$F$300,0))),AND(ISNUMBER(MATCH(D4,'Apr 1'!$H$2:$H$300,0)),(ISNUMBER(MATCH(E4,'Apr 1'!$G$2:$G$300,0))))),"Found","Not Found")</f>
        <v>Not Found</v>
      </c>
      <c r="L4" s="26" t="str">
        <f>IF(OR(OR(ISNUMBER(MATCH(C4,'Apr 2'!$E$2:$E$300,0)),ISNUMBER(MATCH(C4,'Apr 2'!$F$2:$F$300,0))),AND(ISNUMBER(MATCH(D4,'Apr 2'!$H$2:$H$300,0)),(ISNUMBER(MATCH(E4,'Apr 2'!$G$2:$G$300,0))))),"Found","Not Found")</f>
        <v>Not Found</v>
      </c>
      <c r="M4" s="26" t="str">
        <f>IF(OR(OR(ISNUMBER(MATCH(C4,'Apr 3'!$E$2:$E$300,0)),ISNUMBER(MATCH(C4,'Apr 3'!$F$2:$F$300,0))),AND(ISNUMBER(MATCH(D4,'Apr 3'!$H$2:$H$300,0)),(ISNUMBER(MATCH(E4,'Apr 3'!$G$2:$G$300,0))))),"Found","Not Found")</f>
        <v>Not Found</v>
      </c>
      <c r="N4" s="26">
        <f t="shared" si="0"/>
        <v>0</v>
      </c>
      <c r="O4" s="25" t="str">
        <f t="shared" si="1"/>
        <v>Yes</v>
      </c>
    </row>
    <row r="5" spans="2:15" ht="15" customHeight="1">
      <c r="B5" s="26" t="s">
        <v>746</v>
      </c>
      <c r="C5" s="23">
        <v>571</v>
      </c>
      <c r="D5" s="26" t="s">
        <v>743</v>
      </c>
      <c r="E5" s="26" t="s">
        <v>1411</v>
      </c>
      <c r="F5" s="26" t="s">
        <v>1410</v>
      </c>
      <c r="G5" s="26" t="str">
        <f>IF(OR(OR(ISNUMBER(MATCH(C5,'Mar 28'!$E$2:$E$300,0)),ISNUMBER(MATCH(C5,'Mar 28'!$F$2:$F$300,0))),AND(ISNUMBER(MATCH(D5,'Mar 28'!$H$2:$H$300,0)),(ISNUMBER(MATCH(E5,'Mar 28'!$G$2:$G$300,0))))),"Found","Not Found")</f>
        <v>Not Found</v>
      </c>
      <c r="H5" s="26" t="str">
        <f>IF(OR(OR(ISNUMBER(MATCH(C5,'Mar 29'!$E$2:$E$300,0)),ISNUMBER(MATCH(C5,'Mar 29'!$F$2:$F$300,0))),AND(ISNUMBER(MATCH(D5,'Mar 29'!$H$2:$H$300,0)),(ISNUMBER(MATCH(E5,'Mar 29'!$G$2:$G$300,0))))),"Found","Not Found")</f>
        <v>Not Found</v>
      </c>
      <c r="I5" s="24" t="str">
        <f>IF(OR(OR(ISNUMBER(MATCH(C5,'Mar 30'!$E$2:$E$300,0)),ISNUMBER(MATCH(C5,'Mar 30'!$F$2:$F$300,0))),AND(ISNUMBER(MATCH(D5,'Mar 30'!$H$2:$H$300,0)),(ISNUMBER(MATCH(E5,'Mar 30'!$G$2:$G$300,0))))),"Found","Not Found")</f>
        <v>Not Found</v>
      </c>
      <c r="J5" s="26" t="str">
        <f>IF(OR(OR(ISNUMBER(MATCH(C5,'Mar 31'!$E$2:$E$300,0)),ISNUMBER(MATCH(C5,'Mar 31'!$F$2:$F$300,0))),AND(ISNUMBER(MATCH(D5,'Mar 31'!$H$2:$H$300,0)),(ISNUMBER(MATCH(E5,'Mar 31'!$G$2:$G$300,0))))),"Found","Not Found")</f>
        <v>Not Found</v>
      </c>
      <c r="K5" s="26" t="str">
        <f>IF(OR(OR(ISNUMBER(MATCH(C5,'Apr 1'!$E$2:$E$300,0)),ISNUMBER(MATCH(C5,'Apr 1'!$F$2:$F$300,0))),AND(ISNUMBER(MATCH(D5,'Apr 1'!$H$2:$H$300,0)),(ISNUMBER(MATCH(E5,'Apr 1'!$G$2:$G$300,0))))),"Found","Not Found")</f>
        <v>Not Found</v>
      </c>
      <c r="L5" s="26" t="str">
        <f>IF(OR(OR(ISNUMBER(MATCH(C5,'Apr 2'!$E$2:$E$300,0)),ISNUMBER(MATCH(C5,'Apr 2'!$F$2:$F$300,0))),AND(ISNUMBER(MATCH(D5,'Apr 2'!$H$2:$H$300,0)),(ISNUMBER(MATCH(E5,'Apr 2'!$G$2:$G$300,0))))),"Found","Not Found")</f>
        <v>Not Found</v>
      </c>
      <c r="M5" s="26" t="str">
        <f>IF(OR(OR(ISNUMBER(MATCH(C5,'Apr 3'!$E$2:$E$300,0)),ISNUMBER(MATCH(C5,'Apr 3'!$F$2:$F$300,0))),AND(ISNUMBER(MATCH(D5,'Apr 3'!$H$2:$H$300,0)),(ISNUMBER(MATCH(E5,'Apr 3'!$G$2:$G$300,0))))),"Found","Not Found")</f>
        <v>Not Found</v>
      </c>
      <c r="N5" s="26">
        <f t="shared" si="0"/>
        <v>0</v>
      </c>
      <c r="O5" s="25" t="str">
        <f t="shared" si="1"/>
        <v>Yes</v>
      </c>
    </row>
    <row r="6" spans="2:15" ht="15" customHeight="1">
      <c r="B6" s="26" t="s">
        <v>951</v>
      </c>
      <c r="C6" s="23">
        <f>VLOOKUP(B6,'PKII Employee Details'!$A$2:$F$600,3,FALSE)</f>
        <v>505</v>
      </c>
      <c r="D6" s="26" t="s">
        <v>952</v>
      </c>
      <c r="E6" s="26" t="s">
        <v>953</v>
      </c>
      <c r="F6" s="26" t="s">
        <v>1410</v>
      </c>
      <c r="G6" s="26" t="str">
        <f>IF(OR(OR(ISNUMBER(MATCH(C6,'Mar 28'!$E$2:$E$300,0)),ISNUMBER(MATCH(C6,'Mar 28'!$F$2:$F$300,0))),AND(ISNUMBER(MATCH(D6,'Mar 28'!$H$2:$H$300,0)),(ISNUMBER(MATCH(E6,'Mar 28'!$G$2:$G$300,0))))),"Found","Not Found")</f>
        <v>Found</v>
      </c>
      <c r="H6" s="26" t="str">
        <f>IF(OR(OR(ISNUMBER(MATCH(C6,'Mar 29'!$E$2:$E$300,0)),ISNUMBER(MATCH(C6,'Mar 29'!$F$2:$F$300,0))),AND(ISNUMBER(MATCH(D6,'Mar 29'!$H$2:$H$300,0)),(ISNUMBER(MATCH(E6,'Mar 29'!$G$2:$G$300,0))))),"Found","Not Found")</f>
        <v>Found</v>
      </c>
      <c r="I6" s="24" t="str">
        <f>IF(OR(OR(ISNUMBER(MATCH(C6,'Mar 30'!$E$2:$E$300,0)),ISNUMBER(MATCH(C6,'Mar 30'!$F$2:$F$300,0))),AND(ISNUMBER(MATCH(D6,'Mar 30'!$H$2:$H$300,0)),(ISNUMBER(MATCH(E6,'Mar 30'!$G$2:$G$300,0))))),"Found","Not Found")</f>
        <v>Found</v>
      </c>
      <c r="J6" s="26" t="str">
        <f>IF(OR(OR(ISNUMBER(MATCH(C6,'Mar 31'!$E$2:$E$300,0)),ISNUMBER(MATCH(C6,'Mar 31'!$F$2:$F$300,0))),AND(ISNUMBER(MATCH(D6,'Mar 31'!$H$2:$H$300,0)),(ISNUMBER(MATCH(E6,'Mar 31'!$G$2:$G$300,0))))),"Found","Not Found")</f>
        <v>Found</v>
      </c>
      <c r="K6" s="26" t="str">
        <f>IF(OR(OR(ISNUMBER(MATCH(C6,'Apr 1'!$E$2:$E$300,0)),ISNUMBER(MATCH(C6,'Apr 1'!$F$2:$F$300,0))),AND(ISNUMBER(MATCH(D6,'Apr 1'!$H$2:$H$300,0)),(ISNUMBER(MATCH(E6,'Apr 1'!$G$2:$G$300,0))))),"Found","Not Found")</f>
        <v>Found</v>
      </c>
      <c r="L6" s="26" t="str">
        <f>IF(OR(OR(ISNUMBER(MATCH(C6,'Apr 2'!$E$2:$E$300,0)),ISNUMBER(MATCH(C6,'Apr 2'!$F$2:$F$300,0))),AND(ISNUMBER(MATCH(D6,'Apr 2'!$H$2:$H$300,0)),(ISNUMBER(MATCH(E6,'Apr 2'!$G$2:$G$300,0))))),"Found","Not Found")</f>
        <v>Found</v>
      </c>
      <c r="M6" s="26" t="str">
        <f>IF(OR(OR(ISNUMBER(MATCH(C6,'Apr 3'!$E$2:$E$300,0)),ISNUMBER(MATCH(C6,'Apr 3'!$F$2:$F$300,0))),AND(ISNUMBER(MATCH(D6,'Apr 3'!$H$2:$H$300,0)),(ISNUMBER(MATCH(E6,'Apr 3'!$G$2:$G$300,0))))),"Found","Not Found")</f>
        <v>Found</v>
      </c>
      <c r="N6" s="26">
        <f t="shared" si="0"/>
        <v>7</v>
      </c>
      <c r="O6" s="25" t="str">
        <f t="shared" si="1"/>
        <v>No</v>
      </c>
    </row>
    <row r="7" spans="2:15" ht="15" customHeight="1">
      <c r="B7" s="28" t="s">
        <v>336</v>
      </c>
      <c r="C7" s="23" t="str">
        <f>VLOOKUP(B7,'PKII Employee Details'!$A$2:$F$600,3,FALSE)</f>
        <v>C259</v>
      </c>
      <c r="D7" s="26" t="s">
        <v>338</v>
      </c>
      <c r="E7" s="27" t="s">
        <v>339</v>
      </c>
      <c r="F7" s="26" t="s">
        <v>1410</v>
      </c>
      <c r="G7" s="26" t="str">
        <f>IF(OR(OR(ISNUMBER(MATCH(C7,'Mar 28'!$E$2:$E$300,0)),ISNUMBER(MATCH(C7,'Mar 28'!$F$2:$F$300,0))),AND(ISNUMBER(MATCH(D7,'Mar 28'!$H$2:$H$300,0)),(ISNUMBER(MATCH(E7,'Mar 28'!$G$2:$G$300,0))))),"Found","Not Found")</f>
        <v>Found</v>
      </c>
      <c r="H7" s="26" t="str">
        <f>IF(OR(OR(ISNUMBER(MATCH(C7,'Mar 29'!$E$2:$E$300,0)),ISNUMBER(MATCH(C7,'Mar 29'!$F$2:$F$300,0))),AND(ISNUMBER(MATCH(D7,'Mar 29'!$H$2:$H$300,0)),(ISNUMBER(MATCH(E7,'Mar 29'!$G$2:$G$300,0))))),"Found","Not Found")</f>
        <v>Found</v>
      </c>
      <c r="I7" s="24" t="str">
        <f>IF(OR(OR(ISNUMBER(MATCH(C7,'Mar 30'!$E$2:$E$300,0)),ISNUMBER(MATCH(C7,'Mar 30'!$F$2:$F$300,0))),AND(ISNUMBER(MATCH(D7,'Mar 30'!$H$2:$H$300,0)),(ISNUMBER(MATCH(E7,'Mar 30'!$G$2:$G$300,0))))),"Found","Not Found")</f>
        <v>Found</v>
      </c>
      <c r="J7" s="26" t="str">
        <f>IF(OR(OR(ISNUMBER(MATCH(C7,'Mar 31'!$E$2:$E$300,0)),ISNUMBER(MATCH(C7,'Mar 31'!$F$2:$F$300,0))),AND(ISNUMBER(MATCH(D7,'Mar 31'!$H$2:$H$300,0)),(ISNUMBER(MATCH(E7,'Mar 31'!$G$2:$G$300,0))))),"Found","Not Found")</f>
        <v>Found</v>
      </c>
      <c r="K7" s="26" t="str">
        <f>IF(OR(OR(ISNUMBER(MATCH(C7,'Apr 1'!$E$2:$E$300,0)),ISNUMBER(MATCH(C7,'Apr 1'!$F$2:$F$300,0))),AND(ISNUMBER(MATCH(D7,'Apr 1'!$H$2:$H$300,0)),(ISNUMBER(MATCH(E7,'Apr 1'!$G$2:$G$300,0))))),"Found","Not Found")</f>
        <v>Found</v>
      </c>
      <c r="L7" s="26" t="str">
        <f>IF(OR(OR(ISNUMBER(MATCH(C7,'Apr 2'!$E$2:$E$300,0)),ISNUMBER(MATCH(C7,'Apr 2'!$F$2:$F$300,0))),AND(ISNUMBER(MATCH(D7,'Apr 2'!$H$2:$H$300,0)),(ISNUMBER(MATCH(E7,'Apr 2'!$G$2:$G$300,0))))),"Found","Not Found")</f>
        <v>Found</v>
      </c>
      <c r="M7" s="26" t="str">
        <f>IF(OR(OR(ISNUMBER(MATCH(C7,'Apr 3'!$E$2:$E$300,0)),ISNUMBER(MATCH(C7,'Apr 3'!$F$2:$F$300,0))),AND(ISNUMBER(MATCH(D7,'Apr 3'!$H$2:$H$300,0)),(ISNUMBER(MATCH(E7,'Apr 3'!$G$2:$G$300,0))))),"Found","Not Found")</f>
        <v>Found</v>
      </c>
      <c r="N7" s="26">
        <f t="shared" si="0"/>
        <v>7</v>
      </c>
      <c r="O7" s="25" t="str">
        <f t="shared" si="1"/>
        <v>No</v>
      </c>
    </row>
    <row r="8" spans="2:15" ht="15" customHeight="1">
      <c r="B8" s="28" t="s">
        <v>1258</v>
      </c>
      <c r="C8" s="23">
        <v>480</v>
      </c>
      <c r="D8" s="26" t="s">
        <v>1256</v>
      </c>
      <c r="E8" s="29" t="s">
        <v>1255</v>
      </c>
      <c r="F8" s="26" t="s">
        <v>1410</v>
      </c>
      <c r="G8" s="26" t="str">
        <f>IF(OR(OR(ISNUMBER(MATCH(C8,'Mar 28'!$E$2:$E$300,0)),ISNUMBER(MATCH(C8,'Mar 28'!$F$2:$F$300,0))),AND(ISNUMBER(MATCH(D8,'Mar 28'!$H$2:$H$300,0)),(ISNUMBER(MATCH(E8,'Mar 28'!$G$2:$G$300,0))))),"Found","Not Found")</f>
        <v>Found</v>
      </c>
      <c r="H8" s="26" t="str">
        <f>IF(OR(OR(ISNUMBER(MATCH(C8,'Mar 29'!$E$2:$E$300,0)),ISNUMBER(MATCH(C8,'Mar 29'!$F$2:$F$300,0))),AND(ISNUMBER(MATCH(D8,'Mar 29'!$H$2:$H$300,0)),(ISNUMBER(MATCH(E8,'Mar 29'!$G$2:$G$300,0))))),"Found","Not Found")</f>
        <v>Found</v>
      </c>
      <c r="I8" s="24" t="str">
        <f>IF(OR(OR(ISNUMBER(MATCH(C8,'Mar 30'!$E$2:$E$300,0)),ISNUMBER(MATCH(C8,'Mar 30'!$F$2:$F$300,0))),AND(ISNUMBER(MATCH(D8,'Mar 30'!$H$2:$H$300,0)),(ISNUMBER(MATCH(E8,'Mar 30'!$G$2:$G$300,0))))),"Found","Not Found")</f>
        <v>Found</v>
      </c>
      <c r="J8" s="26" t="str">
        <f>IF(OR(OR(ISNUMBER(MATCH(C8,'Mar 31'!$E$2:$E$300,0)),ISNUMBER(MATCH(C8,'Mar 31'!$F$2:$F$300,0))),AND(ISNUMBER(MATCH(D8,'Mar 31'!$H$2:$H$300,0)),(ISNUMBER(MATCH(E8,'Mar 31'!$G$2:$G$300,0))))),"Found","Not Found")</f>
        <v>Found</v>
      </c>
      <c r="K8" s="26" t="str">
        <f>IF(OR(OR(ISNUMBER(MATCH(C8,'Apr 1'!$E$2:$E$300,0)),ISNUMBER(MATCH(C8,'Apr 1'!$F$2:$F$300,0))),AND(ISNUMBER(MATCH(D8,'Apr 1'!$H$2:$H$300,0)),(ISNUMBER(MATCH(E8,'Apr 1'!$G$2:$G$300,0))))),"Found","Not Found")</f>
        <v>Found</v>
      </c>
      <c r="L8" s="26" t="str">
        <f>IF(OR(OR(ISNUMBER(MATCH(C8,'Apr 2'!$E$2:$E$300,0)),ISNUMBER(MATCH(C8,'Apr 2'!$F$2:$F$300,0))),AND(ISNUMBER(MATCH(D8,'Apr 2'!$H$2:$H$300,0)),(ISNUMBER(MATCH(E8,'Apr 2'!$G$2:$G$300,0))))),"Found","Not Found")</f>
        <v>Found</v>
      </c>
      <c r="M8" s="26" t="str">
        <f>IF(OR(OR(ISNUMBER(MATCH(C8,'Apr 3'!$E$2:$E$300,0)),ISNUMBER(MATCH(C8,'Apr 3'!$F$2:$F$300,0))),AND(ISNUMBER(MATCH(D8,'Apr 3'!$H$2:$H$300,0)),(ISNUMBER(MATCH(E8,'Apr 3'!$G$2:$G$300,0))))),"Found","Not Found")</f>
        <v>Found</v>
      </c>
      <c r="N8" s="26">
        <f t="shared" si="0"/>
        <v>7</v>
      </c>
      <c r="O8" s="25" t="str">
        <f t="shared" si="1"/>
        <v>No</v>
      </c>
    </row>
    <row r="9" spans="2:15" ht="15" customHeight="1">
      <c r="B9" s="26" t="s">
        <v>1061</v>
      </c>
      <c r="C9" s="23" t="str">
        <f>VLOOKUP(B9,'PKII Employee Details'!$A$2:$F$600,3,FALSE)</f>
        <v>C767</v>
      </c>
      <c r="D9" s="26" t="s">
        <v>80</v>
      </c>
      <c r="E9" s="27" t="s">
        <v>79</v>
      </c>
      <c r="F9" s="26" t="s">
        <v>1410</v>
      </c>
      <c r="G9" s="26" t="str">
        <f>IF(OR(OR(ISNUMBER(MATCH(C9,'Mar 28'!$E$2:$E$300,0)),ISNUMBER(MATCH(C9,'Mar 28'!$F$2:$F$300,0))),AND(ISNUMBER(MATCH(D9,'Mar 28'!$H$2:$H$300,0)),(ISNUMBER(MATCH(E9,'Mar 28'!$G$2:$G$300,0))))),"Found","Not Found")</f>
        <v>Found</v>
      </c>
      <c r="H9" s="26" t="str">
        <f>IF(OR(OR(ISNUMBER(MATCH(C9,'Mar 29'!$E$2:$E$300,0)),ISNUMBER(MATCH(C9,'Mar 29'!$F$2:$F$300,0))),AND(ISNUMBER(MATCH(D9,'Mar 29'!$H$2:$H$300,0)),(ISNUMBER(MATCH(E9,'Mar 29'!$G$2:$G$300,0))))),"Found","Not Found")</f>
        <v>Not Found</v>
      </c>
      <c r="I9" s="24" t="str">
        <f>IF(OR(OR(ISNUMBER(MATCH(C9,'Mar 30'!$E$2:$E$300,0)),ISNUMBER(MATCH(C9,'Mar 30'!$F$2:$F$300,0))),AND(ISNUMBER(MATCH(D9,'Mar 30'!$H$2:$H$300,0)),(ISNUMBER(MATCH(E9,'Mar 30'!$G$2:$G$300,0))))),"Found","Not Found")</f>
        <v>Not Found</v>
      </c>
      <c r="J9" s="26" t="str">
        <f>IF(OR(OR(ISNUMBER(MATCH(C9,'Mar 31'!$E$2:$E$300,0)),ISNUMBER(MATCH(C9,'Mar 31'!$F$2:$F$300,0))),AND(ISNUMBER(MATCH(D9,'Mar 31'!$H$2:$H$300,0)),(ISNUMBER(MATCH(E9,'Mar 31'!$G$2:$G$300,0))))),"Found","Not Found")</f>
        <v>Found</v>
      </c>
      <c r="K9" s="26" t="str">
        <f>IF(OR(OR(ISNUMBER(MATCH(C9,'Apr 1'!$E$2:$E$300,0)),ISNUMBER(MATCH(C9,'Apr 1'!$F$2:$F$300,0))),AND(ISNUMBER(MATCH(D9,'Apr 1'!$H$2:$H$300,0)),(ISNUMBER(MATCH(E9,'Apr 1'!$G$2:$G$300,0))))),"Found","Not Found")</f>
        <v>Not Found</v>
      </c>
      <c r="L9" s="26" t="str">
        <f>IF(OR(OR(ISNUMBER(MATCH(C9,'Apr 2'!$E$2:$E$300,0)),ISNUMBER(MATCH(C9,'Apr 2'!$F$2:$F$300,0))),AND(ISNUMBER(MATCH(D9,'Apr 2'!$H$2:$H$300,0)),(ISNUMBER(MATCH(E9,'Apr 2'!$G$2:$G$300,0))))),"Found","Not Found")</f>
        <v>Not Found</v>
      </c>
      <c r="M9" s="26" t="str">
        <f>IF(OR(OR(ISNUMBER(MATCH(C9,'Apr 3'!$E$2:$E$300,0)),ISNUMBER(MATCH(C9,'Apr 3'!$F$2:$F$300,0))),AND(ISNUMBER(MATCH(D9,'Apr 3'!$H$2:$H$300,0)),(ISNUMBER(MATCH(E9,'Apr 3'!$G$2:$G$300,0))))),"Found","Not Found")</f>
        <v>Found</v>
      </c>
      <c r="N9" s="26">
        <f t="shared" si="0"/>
        <v>3</v>
      </c>
      <c r="O9" s="25" t="str">
        <f t="shared" si="1"/>
        <v>No</v>
      </c>
    </row>
    <row r="10" spans="2:15" ht="15" customHeight="1">
      <c r="B10" s="26" t="s">
        <v>705</v>
      </c>
      <c r="C10" s="23" t="str">
        <f>VLOOKUP(B10,'PKII Employee Details'!$A$2:$F$600,3,FALSE)</f>
        <v>C652</v>
      </c>
      <c r="D10" s="26" t="s">
        <v>40</v>
      </c>
      <c r="E10" s="27" t="s">
        <v>39</v>
      </c>
      <c r="F10" s="26" t="s">
        <v>1410</v>
      </c>
      <c r="G10" s="26" t="str">
        <f>IF(OR(OR(ISNUMBER(MATCH(C10,'Mar 28'!$E$2:$E$300,0)),ISNUMBER(MATCH(C10,'Mar 28'!$F$2:$F$300,0))),AND(ISNUMBER(MATCH(D10,'Mar 28'!$H$2:$H$300,0)),(ISNUMBER(MATCH(E10,'Mar 28'!$G$2:$G$300,0))))),"Found","Not Found")</f>
        <v>Found</v>
      </c>
      <c r="H10" s="26" t="str">
        <f>IF(OR(OR(ISNUMBER(MATCH(C10,'Mar 29'!$E$2:$E$300,0)),ISNUMBER(MATCH(C10,'Mar 29'!$F$2:$F$300,0))),AND(ISNUMBER(MATCH(D10,'Mar 29'!$H$2:$H$300,0)),(ISNUMBER(MATCH(E10,'Mar 29'!$G$2:$G$300,0))))),"Found","Not Found")</f>
        <v>Found</v>
      </c>
      <c r="I10" s="24" t="str">
        <f>IF(OR(OR(ISNUMBER(MATCH(C10,'Mar 30'!$E$2:$E$300,0)),ISNUMBER(MATCH(C10,'Mar 30'!$F$2:$F$300,0))),AND(ISNUMBER(MATCH(D10,'Mar 30'!$H$2:$H$300,0)),(ISNUMBER(MATCH(E10,'Mar 30'!$G$2:$G$300,0))))),"Found","Not Found")</f>
        <v>Found</v>
      </c>
      <c r="J10" s="26" t="str">
        <f>IF(OR(OR(ISNUMBER(MATCH(C10,'Mar 31'!$E$2:$E$300,0)),ISNUMBER(MATCH(C10,'Mar 31'!$F$2:$F$300,0))),AND(ISNUMBER(MATCH(D10,'Mar 31'!$H$2:$H$300,0)),(ISNUMBER(MATCH(E10,'Mar 31'!$G$2:$G$300,0))))),"Found","Not Found")</f>
        <v>Found</v>
      </c>
      <c r="K10" s="26" t="str">
        <f>IF(OR(OR(ISNUMBER(MATCH(C10,'Apr 1'!$E$2:$E$300,0)),ISNUMBER(MATCH(C10,'Apr 1'!$F$2:$F$300,0))),AND(ISNUMBER(MATCH(D10,'Apr 1'!$H$2:$H$300,0)),(ISNUMBER(MATCH(E10,'Apr 1'!$G$2:$G$300,0))))),"Found","Not Found")</f>
        <v>Found</v>
      </c>
      <c r="L10" s="26" t="str">
        <f>IF(OR(OR(ISNUMBER(MATCH(C10,'Apr 2'!$E$2:$E$300,0)),ISNUMBER(MATCH(C10,'Apr 2'!$F$2:$F$300,0))),AND(ISNUMBER(MATCH(D10,'Apr 2'!$H$2:$H$300,0)),(ISNUMBER(MATCH(E10,'Apr 2'!$G$2:$G$300,0))))),"Found","Not Found")</f>
        <v>Found</v>
      </c>
      <c r="M10" s="26" t="str">
        <f>IF(OR(OR(ISNUMBER(MATCH(C10,'Apr 3'!$E$2:$E$300,0)),ISNUMBER(MATCH(C10,'Apr 3'!$F$2:$F$300,0))),AND(ISNUMBER(MATCH(D10,'Apr 3'!$H$2:$H$300,0)),(ISNUMBER(MATCH(E10,'Apr 3'!$G$2:$G$300,0))))),"Found","Not Found")</f>
        <v>Found</v>
      </c>
      <c r="N10" s="26">
        <f t="shared" si="0"/>
        <v>7</v>
      </c>
      <c r="O10" s="25" t="str">
        <f t="shared" si="1"/>
        <v>No</v>
      </c>
    </row>
    <row r="11" spans="2:15" ht="15" customHeight="1">
      <c r="B11" s="26" t="s">
        <v>398</v>
      </c>
      <c r="C11" s="23" t="str">
        <f>VLOOKUP(B11,'PKII Employee Details'!$A$2:$F$600,3,FALSE)</f>
        <v>C764</v>
      </c>
      <c r="D11" s="26" t="s">
        <v>100</v>
      </c>
      <c r="E11" s="27" t="s">
        <v>99</v>
      </c>
      <c r="F11" s="26" t="s">
        <v>1410</v>
      </c>
      <c r="G11" s="26" t="str">
        <f>IF(OR(OR(ISNUMBER(MATCH(C11,'Mar 28'!$E$2:$E$300,0)),ISNUMBER(MATCH(C11,'Mar 28'!$F$2:$F$300,0))),AND(ISNUMBER(MATCH(D11,'Mar 28'!$H$2:$H$300,0)),(ISNUMBER(MATCH(E11,'Mar 28'!$G$2:$G$300,0))))),"Found","Not Found")</f>
        <v>Found</v>
      </c>
      <c r="H11" s="26" t="str">
        <f>IF(OR(OR(ISNUMBER(MATCH(C11,'Mar 29'!$E$2:$E$300,0)),ISNUMBER(MATCH(C11,'Mar 29'!$F$2:$F$300,0))),AND(ISNUMBER(MATCH(D11,'Mar 29'!$H$2:$H$300,0)),(ISNUMBER(MATCH(E11,'Mar 29'!$G$2:$G$300,0))))),"Found","Not Found")</f>
        <v>Found</v>
      </c>
      <c r="I11" s="24" t="str">
        <f>IF(OR(OR(ISNUMBER(MATCH(C11,'Mar 30'!$E$2:$E$300,0)),ISNUMBER(MATCH(C11,'Mar 30'!$F$2:$F$300,0))),AND(ISNUMBER(MATCH(D11,'Mar 30'!$H$2:$H$300,0)),(ISNUMBER(MATCH(E11,'Mar 30'!$G$2:$G$300,0))))),"Found","Not Found")</f>
        <v>Found</v>
      </c>
      <c r="J11" s="26" t="str">
        <f>IF(OR(OR(ISNUMBER(MATCH(C11,'Mar 31'!$E$2:$E$300,0)),ISNUMBER(MATCH(C11,'Mar 31'!$F$2:$F$300,0))),AND(ISNUMBER(MATCH(D11,'Mar 31'!$H$2:$H$300,0)),(ISNUMBER(MATCH(E11,'Mar 31'!$G$2:$G$300,0))))),"Found","Not Found")</f>
        <v>Not Found</v>
      </c>
      <c r="K11" s="26" t="str">
        <f>IF(OR(OR(ISNUMBER(MATCH(C11,'Apr 1'!$E$2:$E$300,0)),ISNUMBER(MATCH(C11,'Apr 1'!$F$2:$F$300,0))),AND(ISNUMBER(MATCH(D11,'Apr 1'!$H$2:$H$300,0)),(ISNUMBER(MATCH(E11,'Apr 1'!$G$2:$G$300,0))))),"Found","Not Found")</f>
        <v>Found</v>
      </c>
      <c r="L11" s="26" t="str">
        <f>IF(OR(OR(ISNUMBER(MATCH(C11,'Apr 2'!$E$2:$E$300,0)),ISNUMBER(MATCH(C11,'Apr 2'!$F$2:$F$300,0))),AND(ISNUMBER(MATCH(D11,'Apr 2'!$H$2:$H$300,0)),(ISNUMBER(MATCH(E11,'Apr 2'!$G$2:$G$300,0))))),"Found","Not Found")</f>
        <v>Not Found</v>
      </c>
      <c r="M11" s="26" t="str">
        <f>IF(OR(OR(ISNUMBER(MATCH(C11,'Apr 3'!$E$2:$E$300,0)),ISNUMBER(MATCH(C11,'Apr 3'!$F$2:$F$300,0))),AND(ISNUMBER(MATCH(D11,'Apr 3'!$H$2:$H$300,0)),(ISNUMBER(MATCH(E11,'Apr 3'!$G$2:$G$300,0))))),"Found","Not Found")</f>
        <v>Found</v>
      </c>
      <c r="N11" s="26">
        <f t="shared" si="0"/>
        <v>5</v>
      </c>
      <c r="O11" s="25" t="str">
        <f t="shared" si="1"/>
        <v>No</v>
      </c>
    </row>
    <row r="12" spans="2:15" ht="15" customHeight="1">
      <c r="B12" s="26" t="s">
        <v>513</v>
      </c>
      <c r="C12" s="23" t="str">
        <f>VLOOKUP(B12,'PKII Employee Details'!$A$2:$F$600,3,FALSE)</f>
        <v>C508</v>
      </c>
      <c r="D12" s="26" t="s">
        <v>153</v>
      </c>
      <c r="E12" s="27" t="s">
        <v>152</v>
      </c>
      <c r="F12" s="26" t="s">
        <v>1410</v>
      </c>
      <c r="G12" s="26" t="str">
        <f>IF(OR(OR(ISNUMBER(MATCH(C12,'Mar 28'!$E$2:$E$300,0)),ISNUMBER(MATCH(C12,'Mar 28'!$F$2:$F$300,0))),AND(ISNUMBER(MATCH(D12,'Mar 28'!$H$2:$H$300,0)),(ISNUMBER(MATCH(E12,'Mar 28'!$G$2:$G$300,0))))),"Found","Not Found")</f>
        <v>Not Found</v>
      </c>
      <c r="H12" s="26" t="str">
        <f>IF(OR(OR(ISNUMBER(MATCH(C12,'Mar 29'!$E$2:$E$300,0)),ISNUMBER(MATCH(C12,'Mar 29'!$F$2:$F$300,0))),AND(ISNUMBER(MATCH(D12,'Mar 29'!$H$2:$H$300,0)),(ISNUMBER(MATCH(E12,'Mar 29'!$G$2:$G$300,0))))),"Found","Not Found")</f>
        <v>Not Found</v>
      </c>
      <c r="I12" s="24" t="str">
        <f>IF(OR(OR(ISNUMBER(MATCH(C12,'Mar 30'!$E$2:$E$300,0)),ISNUMBER(MATCH(C12,'Mar 30'!$F$2:$F$300,0))),AND(ISNUMBER(MATCH(D12,'Mar 30'!$H$2:$H$300,0)),(ISNUMBER(MATCH(E12,'Mar 30'!$G$2:$G$300,0))))),"Found","Not Found")</f>
        <v>Not Found</v>
      </c>
      <c r="J12" s="26" t="str">
        <f>IF(OR(OR(ISNUMBER(MATCH(C12,'Mar 31'!$E$2:$E$300,0)),ISNUMBER(MATCH(C12,'Mar 31'!$F$2:$F$300,0))),AND(ISNUMBER(MATCH(D12,'Mar 31'!$H$2:$H$300,0)),(ISNUMBER(MATCH(E12,'Mar 31'!$G$2:$G$300,0))))),"Found","Not Found")</f>
        <v>Not Found</v>
      </c>
      <c r="K12" s="26" t="str">
        <f>IF(OR(OR(ISNUMBER(MATCH(C12,'Apr 1'!$E$2:$E$300,0)),ISNUMBER(MATCH(C12,'Apr 1'!$F$2:$F$300,0))),AND(ISNUMBER(MATCH(D12,'Apr 1'!$H$2:$H$300,0)),(ISNUMBER(MATCH(E12,'Apr 1'!$G$2:$G$300,0))))),"Found","Not Found")</f>
        <v>Not Found</v>
      </c>
      <c r="L12" s="26" t="str">
        <f>IF(OR(OR(ISNUMBER(MATCH(C12,'Apr 2'!$E$2:$E$300,0)),ISNUMBER(MATCH(C12,'Apr 2'!$F$2:$F$300,0))),AND(ISNUMBER(MATCH(D12,'Apr 2'!$H$2:$H$300,0)),(ISNUMBER(MATCH(E12,'Apr 2'!$G$2:$G$300,0))))),"Found","Not Found")</f>
        <v>Not Found</v>
      </c>
      <c r="M12" s="26" t="str">
        <f>IF(OR(OR(ISNUMBER(MATCH(C12,'Apr 3'!$E$2:$E$300,0)),ISNUMBER(MATCH(C12,'Apr 3'!$F$2:$F$300,0))),AND(ISNUMBER(MATCH(D12,'Apr 3'!$H$2:$H$300,0)),(ISNUMBER(MATCH(E12,'Apr 3'!$G$2:$G$300,0))))),"Found","Not Found")</f>
        <v>Found</v>
      </c>
      <c r="N12" s="26">
        <f t="shared" si="0"/>
        <v>1</v>
      </c>
      <c r="O12" s="25" t="str">
        <f t="shared" si="1"/>
        <v>Yes</v>
      </c>
    </row>
    <row r="13" spans="2:15" ht="15" customHeight="1">
      <c r="B13" s="26" t="s">
        <v>799</v>
      </c>
      <c r="C13" s="23" t="str">
        <f>VLOOKUP(B13,'PKII Employee Details'!$A$2:$F$600,3,FALSE)</f>
        <v>C766</v>
      </c>
      <c r="D13" s="26" t="s">
        <v>71</v>
      </c>
      <c r="E13" s="27" t="s">
        <v>70</v>
      </c>
      <c r="F13" s="26" t="s">
        <v>1410</v>
      </c>
      <c r="G13" s="26" t="str">
        <f>IF(OR(OR(ISNUMBER(MATCH(C13,'Mar 28'!$E$2:$E$300,0)),ISNUMBER(MATCH(C13,'Mar 28'!$F$2:$F$300,0))),AND(ISNUMBER(MATCH(D13,'Mar 28'!$H$2:$H$300,0)),(ISNUMBER(MATCH(E13,'Mar 28'!$G$2:$G$300,0))))),"Found","Not Found")</f>
        <v>Found</v>
      </c>
      <c r="H13" s="26" t="str">
        <f>IF(OR(OR(ISNUMBER(MATCH(C13,'Mar 29'!$E$2:$E$300,0)),ISNUMBER(MATCH(C13,'Mar 29'!$F$2:$F$300,0))),AND(ISNUMBER(MATCH(D13,'Mar 29'!$H$2:$H$300,0)),(ISNUMBER(MATCH(E13,'Mar 29'!$G$2:$G$300,0))))),"Found","Not Found")</f>
        <v>Found</v>
      </c>
      <c r="I13" s="24" t="str">
        <f>IF(OR(OR(ISNUMBER(MATCH(C13,'Mar 30'!$E$2:$E$300,0)),ISNUMBER(MATCH(C13,'Mar 30'!$F$2:$F$300,0))),AND(ISNUMBER(MATCH(D13,'Mar 30'!$H$2:$H$300,0)),(ISNUMBER(MATCH(E13,'Mar 30'!$G$2:$G$300,0))))),"Found","Not Found")</f>
        <v>Found</v>
      </c>
      <c r="J13" s="26" t="str">
        <f>IF(OR(OR(ISNUMBER(MATCH(C13,'Mar 31'!$E$2:$E$300,0)),ISNUMBER(MATCH(C13,'Mar 31'!$F$2:$F$300,0))),AND(ISNUMBER(MATCH(D13,'Mar 31'!$H$2:$H$300,0)),(ISNUMBER(MATCH(E13,'Mar 31'!$G$2:$G$300,0))))),"Found","Not Found")</f>
        <v>Not Found</v>
      </c>
      <c r="K13" s="26" t="str">
        <f>IF(OR(OR(ISNUMBER(MATCH(C13,'Apr 1'!$E$2:$E$300,0)),ISNUMBER(MATCH(C13,'Apr 1'!$F$2:$F$300,0))),AND(ISNUMBER(MATCH(D13,'Apr 1'!$H$2:$H$300,0)),(ISNUMBER(MATCH(E13,'Apr 1'!$G$2:$G$300,0))))),"Found","Not Found")</f>
        <v>Found</v>
      </c>
      <c r="L13" s="26" t="str">
        <f>IF(OR(OR(ISNUMBER(MATCH(C13,'Apr 2'!$E$2:$E$300,0)),ISNUMBER(MATCH(C13,'Apr 2'!$F$2:$F$300,0))),AND(ISNUMBER(MATCH(D13,'Apr 2'!$H$2:$H$300,0)),(ISNUMBER(MATCH(E13,'Apr 2'!$G$2:$G$300,0))))),"Found","Not Found")</f>
        <v>Not Found</v>
      </c>
      <c r="M13" s="26" t="str">
        <f>IF(OR(OR(ISNUMBER(MATCH(C13,'Apr 3'!$E$2:$E$300,0)),ISNUMBER(MATCH(C13,'Apr 3'!$F$2:$F$300,0))),AND(ISNUMBER(MATCH(D13,'Apr 3'!$H$2:$H$300,0)),(ISNUMBER(MATCH(E13,'Apr 3'!$G$2:$G$300,0))))),"Found","Not Found")</f>
        <v>Not Found</v>
      </c>
      <c r="N13" s="26">
        <f t="shared" si="0"/>
        <v>4</v>
      </c>
      <c r="O13" s="25" t="str">
        <f t="shared" si="1"/>
        <v>No</v>
      </c>
    </row>
    <row r="14" spans="2:15" ht="15" customHeight="1">
      <c r="B14" s="26" t="s">
        <v>891</v>
      </c>
      <c r="C14" s="23" t="str">
        <f>VLOOKUP(B14,'PKII Employee Details'!$A$2:$F$600,3,FALSE)</f>
        <v>C768</v>
      </c>
      <c r="D14" s="26" t="s">
        <v>893</v>
      </c>
      <c r="E14" s="27" t="s">
        <v>894</v>
      </c>
      <c r="F14" s="26" t="s">
        <v>1410</v>
      </c>
      <c r="G14" s="26" t="str">
        <f>IF(OR(OR(ISNUMBER(MATCH(C14,'Mar 28'!$E$2:$E$300,0)),ISNUMBER(MATCH(C14,'Mar 28'!$F$2:$F$300,0))),AND(ISNUMBER(MATCH(D14,'Mar 28'!$H$2:$H$300,0)),(ISNUMBER(MATCH(E14,'Mar 28'!$G$2:$G$300,0))))),"Found","Not Found")</f>
        <v>Not Found</v>
      </c>
      <c r="H14" s="26" t="str">
        <f>IF(OR(OR(ISNUMBER(MATCH(C14,'Mar 29'!$E$2:$E$300,0)),ISNUMBER(MATCH(C14,'Mar 29'!$F$2:$F$300,0))),AND(ISNUMBER(MATCH(D14,'Mar 29'!$H$2:$H$300,0)),(ISNUMBER(MATCH(E14,'Mar 29'!$G$2:$G$300,0))))),"Found","Not Found")</f>
        <v>Not Found</v>
      </c>
      <c r="I14" s="24" t="str">
        <f>IF(OR(OR(ISNUMBER(MATCH(C14,'Mar 30'!$E$2:$E$300,0)),ISNUMBER(MATCH(C14,'Mar 30'!$F$2:$F$300,0))),AND(ISNUMBER(MATCH(D14,'Mar 30'!$H$2:$H$300,0)),(ISNUMBER(MATCH(E14,'Mar 30'!$G$2:$G$300,0))))),"Found","Not Found")</f>
        <v>Not Found</v>
      </c>
      <c r="J14" s="26" t="str">
        <f>IF(OR(OR(ISNUMBER(MATCH(C14,'Mar 31'!$E$2:$E$300,0)),ISNUMBER(MATCH(C14,'Mar 31'!$F$2:$F$300,0))),AND(ISNUMBER(MATCH(D14,'Mar 31'!$H$2:$H$300,0)),(ISNUMBER(MATCH(E14,'Mar 31'!$G$2:$G$300,0))))),"Found","Not Found")</f>
        <v>Not Found</v>
      </c>
      <c r="K14" s="26" t="str">
        <f>IF(OR(OR(ISNUMBER(MATCH(C14,'Apr 1'!$E$2:$E$300,0)),ISNUMBER(MATCH(C14,'Apr 1'!$F$2:$F$300,0))),AND(ISNUMBER(MATCH(D14,'Apr 1'!$H$2:$H$300,0)),(ISNUMBER(MATCH(E14,'Apr 1'!$G$2:$G$300,0))))),"Found","Not Found")</f>
        <v>Not Found</v>
      </c>
      <c r="L14" s="26" t="str">
        <f>IF(OR(OR(ISNUMBER(MATCH(C14,'Apr 2'!$E$2:$E$300,0)),ISNUMBER(MATCH(C14,'Apr 2'!$F$2:$F$300,0))),AND(ISNUMBER(MATCH(D14,'Apr 2'!$H$2:$H$300,0)),(ISNUMBER(MATCH(E14,'Apr 2'!$G$2:$G$300,0))))),"Found","Not Found")</f>
        <v>Not Found</v>
      </c>
      <c r="M14" s="26" t="str">
        <f>IF(OR(OR(ISNUMBER(MATCH(C14,'Apr 3'!$E$2:$E$300,0)),ISNUMBER(MATCH(C14,'Apr 3'!$F$2:$F$300,0))),AND(ISNUMBER(MATCH(D14,'Apr 3'!$H$2:$H$300,0)),(ISNUMBER(MATCH(E14,'Apr 3'!$G$2:$G$300,0))))),"Found","Not Found")</f>
        <v>Not Found</v>
      </c>
      <c r="N14" s="26">
        <f t="shared" si="0"/>
        <v>0</v>
      </c>
      <c r="O14" s="25" t="str">
        <f t="shared" si="1"/>
        <v>Yes</v>
      </c>
    </row>
    <row r="15" spans="2:15" ht="15" customHeight="1">
      <c r="B15" s="26" t="s">
        <v>677</v>
      </c>
      <c r="C15" s="23" t="str">
        <f>VLOOKUP(B15,'PKII Employee Details'!$A$2:$F$600,3,FALSE)</f>
        <v>C771</v>
      </c>
      <c r="D15" s="26" t="s">
        <v>679</v>
      </c>
      <c r="E15" s="27" t="s">
        <v>680</v>
      </c>
      <c r="F15" s="26" t="s">
        <v>1410</v>
      </c>
      <c r="G15" s="26" t="str">
        <f>IF(OR(OR(ISNUMBER(MATCH(C15,'Mar 28'!$E$2:$E$300,0)),ISNUMBER(MATCH(C15,'Mar 28'!$F$2:$F$300,0))),AND(ISNUMBER(MATCH(D15,'Mar 28'!$H$2:$H$300,0)),(ISNUMBER(MATCH(E15,'Mar 28'!$G$2:$G$300,0))))),"Found","Not Found")</f>
        <v>Not Found</v>
      </c>
      <c r="H15" s="26" t="str">
        <f>IF(OR(OR(ISNUMBER(MATCH(C15,'Mar 29'!$E$2:$E$300,0)),ISNUMBER(MATCH(C15,'Mar 29'!$F$2:$F$300,0))),AND(ISNUMBER(MATCH(D15,'Mar 29'!$H$2:$H$300,0)),(ISNUMBER(MATCH(E15,'Mar 29'!$G$2:$G$300,0))))),"Found","Not Found")</f>
        <v>Not Found</v>
      </c>
      <c r="I15" s="24" t="str">
        <f>IF(OR(OR(ISNUMBER(MATCH(C15,'Mar 30'!$E$2:$E$300,0)),ISNUMBER(MATCH(C15,'Mar 30'!$F$2:$F$300,0))),AND(ISNUMBER(MATCH(D15,'Mar 30'!$H$2:$H$300,0)),(ISNUMBER(MATCH(E15,'Mar 30'!$G$2:$G$300,0))))),"Found","Not Found")</f>
        <v>Not Found</v>
      </c>
      <c r="J15" s="26" t="str">
        <f>IF(OR(OR(ISNUMBER(MATCH(C15,'Mar 31'!$E$2:$E$300,0)),ISNUMBER(MATCH(C15,'Mar 31'!$F$2:$F$300,0))),AND(ISNUMBER(MATCH(D15,'Mar 31'!$H$2:$H$300,0)),(ISNUMBER(MATCH(E15,'Mar 31'!$G$2:$G$300,0))))),"Found","Not Found")</f>
        <v>Not Found</v>
      </c>
      <c r="K15" s="26" t="str">
        <f>IF(OR(OR(ISNUMBER(MATCH(C15,'Apr 1'!$E$2:$E$300,0)),ISNUMBER(MATCH(C15,'Apr 1'!$F$2:$F$300,0))),AND(ISNUMBER(MATCH(D15,'Apr 1'!$H$2:$H$300,0)),(ISNUMBER(MATCH(E15,'Apr 1'!$G$2:$G$300,0))))),"Found","Not Found")</f>
        <v>Not Found</v>
      </c>
      <c r="L15" s="26" t="str">
        <f>IF(OR(OR(ISNUMBER(MATCH(C15,'Apr 2'!$E$2:$E$300,0)),ISNUMBER(MATCH(C15,'Apr 2'!$F$2:$F$300,0))),AND(ISNUMBER(MATCH(D15,'Apr 2'!$H$2:$H$300,0)),(ISNUMBER(MATCH(E15,'Apr 2'!$G$2:$G$300,0))))),"Found","Not Found")</f>
        <v>Not Found</v>
      </c>
      <c r="M15" s="26" t="str">
        <f>IF(OR(OR(ISNUMBER(MATCH(C15,'Apr 3'!$E$2:$E$300,0)),ISNUMBER(MATCH(C15,'Apr 3'!$F$2:$F$300,0))),AND(ISNUMBER(MATCH(D15,'Apr 3'!$H$2:$H$300,0)),(ISNUMBER(MATCH(E15,'Apr 3'!$G$2:$G$300,0))))),"Found","Not Found")</f>
        <v>Not Found</v>
      </c>
      <c r="N15" s="26">
        <f t="shared" si="0"/>
        <v>0</v>
      </c>
      <c r="O15" s="25" t="str">
        <f t="shared" si="1"/>
        <v>Yes</v>
      </c>
    </row>
    <row r="16" spans="2:15" ht="15" customHeight="1">
      <c r="B16" s="26" t="s">
        <v>227</v>
      </c>
      <c r="C16" s="23" t="str">
        <f>VLOOKUP(B16,'PKII Employee Details'!$A$2:$F$600,3,FALSE)</f>
        <v>C775</v>
      </c>
      <c r="D16" s="26" t="s">
        <v>229</v>
      </c>
      <c r="E16" s="27" t="s">
        <v>230</v>
      </c>
      <c r="F16" s="26" t="s">
        <v>1410</v>
      </c>
      <c r="G16" s="26" t="str">
        <f>IF(OR(OR(ISNUMBER(MATCH(C16,'Mar 28'!$E$2:$E$300,0)),ISNUMBER(MATCH(C16,'Mar 28'!$F$2:$F$300,0))),AND(ISNUMBER(MATCH(D16,'Mar 28'!$H$2:$H$300,0)),(ISNUMBER(MATCH(E16,'Mar 28'!$G$2:$G$300,0))))),"Found","Not Found")</f>
        <v>Found</v>
      </c>
      <c r="H16" s="26" t="str">
        <f>IF(OR(OR(ISNUMBER(MATCH(C16,'Mar 29'!$E$2:$E$300,0)),ISNUMBER(MATCH(C16,'Mar 29'!$F$2:$F$300,0))),AND(ISNUMBER(MATCH(D16,'Mar 29'!$H$2:$H$300,0)),(ISNUMBER(MATCH(E16,'Mar 29'!$G$2:$G$300,0))))),"Found","Not Found")</f>
        <v>Found</v>
      </c>
      <c r="I16" s="24" t="str">
        <f>IF(OR(OR(ISNUMBER(MATCH(C16,'Mar 30'!$E$2:$E$300,0)),ISNUMBER(MATCH(C16,'Mar 30'!$F$2:$F$300,0))),AND(ISNUMBER(MATCH(D16,'Mar 30'!$H$2:$H$300,0)),(ISNUMBER(MATCH(E16,'Mar 30'!$G$2:$G$300,0))))),"Found","Not Found")</f>
        <v>Found</v>
      </c>
      <c r="J16" s="26" t="str">
        <f>IF(OR(OR(ISNUMBER(MATCH(C16,'Mar 31'!$E$2:$E$300,0)),ISNUMBER(MATCH(C16,'Mar 31'!$F$2:$F$300,0))),AND(ISNUMBER(MATCH(D16,'Mar 31'!$H$2:$H$300,0)),(ISNUMBER(MATCH(E16,'Mar 31'!$G$2:$G$300,0))))),"Found","Not Found")</f>
        <v>Not Found</v>
      </c>
      <c r="K16" s="26" t="str">
        <f>IF(OR(OR(ISNUMBER(MATCH(C16,'Apr 1'!$E$2:$E$300,0)),ISNUMBER(MATCH(C16,'Apr 1'!$F$2:$F$300,0))),AND(ISNUMBER(MATCH(D16,'Apr 1'!$H$2:$H$300,0)),(ISNUMBER(MATCH(E16,'Apr 1'!$G$2:$G$300,0))))),"Found","Not Found")</f>
        <v>Found</v>
      </c>
      <c r="L16" s="26" t="str">
        <f>IF(OR(OR(ISNUMBER(MATCH(C16,'Apr 2'!$E$2:$E$300,0)),ISNUMBER(MATCH(C16,'Apr 2'!$F$2:$F$300,0))),AND(ISNUMBER(MATCH(D16,'Apr 2'!$H$2:$H$300,0)),(ISNUMBER(MATCH(E16,'Apr 2'!$G$2:$G$300,0))))),"Found","Not Found")</f>
        <v>Not Found</v>
      </c>
      <c r="M16" s="26" t="str">
        <f>IF(OR(OR(ISNUMBER(MATCH(C16,'Apr 3'!$E$2:$E$300,0)),ISNUMBER(MATCH(C16,'Apr 3'!$F$2:$F$300,0))),AND(ISNUMBER(MATCH(D16,'Apr 3'!$H$2:$H$300,0)),(ISNUMBER(MATCH(E16,'Apr 3'!$G$2:$G$300,0))))),"Found","Not Found")</f>
        <v>Not Found</v>
      </c>
      <c r="N16" s="26">
        <f t="shared" si="0"/>
        <v>4</v>
      </c>
      <c r="O16" s="25" t="str">
        <f t="shared" si="1"/>
        <v>No</v>
      </c>
    </row>
    <row r="17" spans="1:15" ht="15" customHeight="1">
      <c r="B17" s="26" t="s">
        <v>478</v>
      </c>
      <c r="C17" s="23" t="s">
        <v>24</v>
      </c>
      <c r="D17" s="26" t="s">
        <v>1412</v>
      </c>
      <c r="E17" s="27" t="s">
        <v>476</v>
      </c>
      <c r="F17" s="26" t="s">
        <v>1410</v>
      </c>
      <c r="G17" s="26" t="str">
        <f>IF(OR(OR(ISNUMBER(MATCH(C17,'Mar 28'!$E$2:$E$300,0)),ISNUMBER(MATCH(C17,'Mar 28'!$F$2:$F$300,0))),AND(ISNUMBER(MATCH(D17,'Mar 28'!$H$2:$H$300,0)),(ISNUMBER(MATCH(E17,'Mar 28'!$G$2:$G$300,0))))),"Found","Not Found")</f>
        <v>Found</v>
      </c>
      <c r="H17" s="26" t="str">
        <f>IF(OR(OR(ISNUMBER(MATCH(C17,'Mar 29'!$E$2:$E$300,0)),ISNUMBER(MATCH(C17,'Mar 29'!$F$2:$F$300,0))),AND(ISNUMBER(MATCH(D17,'Mar 29'!$H$2:$H$300,0)),(ISNUMBER(MATCH(E17,'Mar 29'!$G$2:$G$300,0))))),"Found","Not Found")</f>
        <v>Not Found</v>
      </c>
      <c r="I17" s="24" t="str">
        <f>IF(OR(OR(ISNUMBER(MATCH(C17,'Mar 30'!$E$2:$E$300,0)),ISNUMBER(MATCH(C17,'Mar 30'!$F$2:$F$300,0))),AND(ISNUMBER(MATCH(D17,'Mar 30'!$H$2:$H$300,0)),(ISNUMBER(MATCH(E17,'Mar 30'!$G$2:$G$300,0))))),"Found","Not Found")</f>
        <v>Found</v>
      </c>
      <c r="J17" s="26" t="str">
        <f>IF(OR(OR(ISNUMBER(MATCH(C17,'Mar 31'!$E$2:$E$300,0)),ISNUMBER(MATCH(C17,'Mar 31'!$F$2:$F$300,0))),AND(ISNUMBER(MATCH(D17,'Mar 31'!$H$2:$H$300,0)),(ISNUMBER(MATCH(E17,'Mar 31'!$G$2:$G$300,0))))),"Found","Not Found")</f>
        <v>Found</v>
      </c>
      <c r="K17" s="26" t="str">
        <f>IF(OR(OR(ISNUMBER(MATCH(C17,'Apr 1'!$E$2:$E$300,0)),ISNUMBER(MATCH(C17,'Apr 1'!$F$2:$F$300,0))),AND(ISNUMBER(MATCH(D17,'Apr 1'!$H$2:$H$300,0)),(ISNUMBER(MATCH(E17,'Apr 1'!$G$2:$G$300,0))))),"Found","Not Found")</f>
        <v>Not Found</v>
      </c>
      <c r="L17" s="26" t="str">
        <f>IF(OR(OR(ISNUMBER(MATCH(C17,'Apr 2'!$E$2:$E$300,0)),ISNUMBER(MATCH(C17,'Apr 2'!$F$2:$F$300,0))),AND(ISNUMBER(MATCH(D17,'Apr 2'!$H$2:$H$300,0)),(ISNUMBER(MATCH(E17,'Apr 2'!$G$2:$G$300,0))))),"Found","Not Found")</f>
        <v>Not Found</v>
      </c>
      <c r="M17" s="26" t="str">
        <f>IF(OR(OR(ISNUMBER(MATCH(C17,'Apr 3'!$E$2:$E$300,0)),ISNUMBER(MATCH(C17,'Apr 3'!$F$2:$F$300,0))),AND(ISNUMBER(MATCH(D17,'Apr 3'!$H$2:$H$300,0)),(ISNUMBER(MATCH(E17,'Apr 3'!$G$2:$G$300,0))))),"Found","Not Found")</f>
        <v>Not Found</v>
      </c>
      <c r="N17" s="26">
        <f t="shared" si="0"/>
        <v>3</v>
      </c>
      <c r="O17" s="25" t="str">
        <f t="shared" si="1"/>
        <v>No</v>
      </c>
    </row>
    <row r="18" spans="1:15" ht="15" customHeight="1">
      <c r="B18" s="26" t="s">
        <v>1413</v>
      </c>
      <c r="C18" s="23" t="s">
        <v>48</v>
      </c>
      <c r="D18" s="26" t="s">
        <v>961</v>
      </c>
      <c r="E18" s="30" t="s">
        <v>1345</v>
      </c>
      <c r="F18" s="26"/>
      <c r="G18" s="26" t="str">
        <f>IF(OR(OR(ISNUMBER(MATCH(C18,'Mar 28'!$E$2:$E$300,0)),ISNUMBER(MATCH(C18,'Mar 28'!$F$2:$F$300,0))),AND(ISNUMBER(MATCH(D18,'Mar 28'!$H$2:$H$300,0)),(ISNUMBER(MATCH(E18,'Mar 28'!$G$2:$G$300,0))))),"Found","Not Found")</f>
        <v>Found</v>
      </c>
      <c r="H18" s="26" t="str">
        <f>IF(OR(OR(ISNUMBER(MATCH(C18,'Mar 29'!$E$2:$E$300,0)),ISNUMBER(MATCH(C18,'Mar 29'!$F$2:$F$300,0))),AND(ISNUMBER(MATCH(D18,'Mar 29'!$H$2:$H$300,0)),(ISNUMBER(MATCH(E18,'Mar 29'!$G$2:$G$300,0))))),"Found","Not Found")</f>
        <v>Found</v>
      </c>
      <c r="I18" s="24" t="str">
        <f>IF(OR(OR(ISNUMBER(MATCH(C18,'Mar 30'!$E$2:$E$300,0)),ISNUMBER(MATCH(C18,'Mar 30'!$F$2:$F$300,0))),AND(ISNUMBER(MATCH(D18,'Mar 30'!$H$2:$H$300,0)),(ISNUMBER(MATCH(E18,'Mar 30'!$G$2:$G$300,0))))),"Found","Not Found")</f>
        <v>Found</v>
      </c>
      <c r="J18" s="26" t="str">
        <f>IF(OR(OR(ISNUMBER(MATCH(C18,'Mar 31'!$E$2:$E$300,0)),ISNUMBER(MATCH(C18,'Mar 31'!$F$2:$F$300,0))),AND(ISNUMBER(MATCH(D18,'Mar 31'!$H$2:$H$300,0)),(ISNUMBER(MATCH(E18,'Mar 31'!$G$2:$G$300,0))))),"Found","Not Found")</f>
        <v>Found</v>
      </c>
      <c r="K18" s="26" t="str">
        <f>IF(OR(OR(ISNUMBER(MATCH(C18,'Apr 1'!$E$2:$E$300,0)),ISNUMBER(MATCH(C18,'Apr 1'!$F$2:$F$300,0))),AND(ISNUMBER(MATCH(D18,'Apr 1'!$H$2:$H$300,0)),(ISNUMBER(MATCH(E18,'Apr 1'!$G$2:$G$300,0))))),"Found","Not Found")</f>
        <v>Found</v>
      </c>
      <c r="L18" s="26" t="str">
        <f>IF(OR(OR(ISNUMBER(MATCH(C18,'Apr 2'!$E$2:$E$300,0)),ISNUMBER(MATCH(C18,'Apr 2'!$F$2:$F$300,0))),AND(ISNUMBER(MATCH(D18,'Apr 2'!$H$2:$H$300,0)),(ISNUMBER(MATCH(E18,'Apr 2'!$G$2:$G$300,0))))),"Found","Not Found")</f>
        <v>Not Found</v>
      </c>
      <c r="M18" s="26" t="str">
        <f>IF(OR(OR(ISNUMBER(MATCH(C18,'Apr 3'!$E$2:$E$300,0)),ISNUMBER(MATCH(C18,'Apr 3'!$F$2:$F$300,0))),AND(ISNUMBER(MATCH(D18,'Apr 3'!$H$2:$H$300,0)),(ISNUMBER(MATCH(E18,'Apr 3'!$G$2:$G$300,0))))),"Found","Not Found")</f>
        <v>Not Found</v>
      </c>
      <c r="N18" s="26">
        <f t="shared" si="0"/>
        <v>5</v>
      </c>
      <c r="O18" s="25" t="str">
        <f t="shared" si="1"/>
        <v>No</v>
      </c>
    </row>
    <row r="19" spans="1:15" ht="15" customHeight="1">
      <c r="B19" s="26" t="s">
        <v>1203</v>
      </c>
      <c r="C19" s="23" t="s">
        <v>102</v>
      </c>
      <c r="D19" s="26" t="s">
        <v>1204</v>
      </c>
      <c r="E19" s="31" t="s">
        <v>1205</v>
      </c>
      <c r="F19" s="26" t="s">
        <v>1410</v>
      </c>
      <c r="G19" s="26" t="str">
        <f>IF(OR(OR(ISNUMBER(MATCH(C19,'Mar 28'!$E$2:$E$300,0)),ISNUMBER(MATCH(C19,'Mar 28'!$F$2:$F$300,0))),AND(ISNUMBER(MATCH(D19,'Mar 28'!$H$2:$H$300,0)),(ISNUMBER(MATCH(E19,'Mar 28'!$G$2:$G$300,0))))),"Found","Not Found")</f>
        <v>Found</v>
      </c>
      <c r="H19" s="26" t="str">
        <f>IF(OR(OR(ISNUMBER(MATCH(C19,'Mar 29'!$E$2:$E$300,0)),ISNUMBER(MATCH(C19,'Mar 29'!$F$2:$F$300,0))),AND(ISNUMBER(MATCH(D19,'Mar 29'!$H$2:$H$300,0)),(ISNUMBER(MATCH(E19,'Mar 29'!$G$2:$G$300,0))))),"Found","Not Found")</f>
        <v>Found</v>
      </c>
      <c r="I19" s="24" t="str">
        <f>IF(OR(OR(ISNUMBER(MATCH(C19,'Mar 30'!$E$2:$E$300,0)),ISNUMBER(MATCH(C19,'Mar 30'!$F$2:$F$300,0))),AND(ISNUMBER(MATCH(D19,'Mar 30'!$H$2:$H$300,0)),(ISNUMBER(MATCH(E19,'Mar 30'!$G$2:$G$300,0))))),"Found","Not Found")</f>
        <v>Found</v>
      </c>
      <c r="J19" s="26" t="str">
        <f>IF(OR(OR(ISNUMBER(MATCH(C19,'Mar 31'!$E$2:$E$300,0)),ISNUMBER(MATCH(C19,'Mar 31'!$F$2:$F$300,0))),AND(ISNUMBER(MATCH(D19,'Mar 31'!$H$2:$H$300,0)),(ISNUMBER(MATCH(E19,'Mar 31'!$G$2:$G$300,0))))),"Found","Not Found")</f>
        <v>Found</v>
      </c>
      <c r="K19" s="26" t="str">
        <f>IF(OR(OR(ISNUMBER(MATCH(C19,'Apr 1'!$E$2:$E$300,0)),ISNUMBER(MATCH(C19,'Apr 1'!$F$2:$F$300,0))),AND(ISNUMBER(MATCH(D19,'Apr 1'!$H$2:$H$300,0)),(ISNUMBER(MATCH(E19,'Apr 1'!$G$2:$G$300,0))))),"Found","Not Found")</f>
        <v>Found</v>
      </c>
      <c r="L19" s="26" t="str">
        <f>IF(OR(OR(ISNUMBER(MATCH(C19,'Apr 2'!$E$2:$E$300,0)),ISNUMBER(MATCH(C19,'Apr 2'!$F$2:$F$300,0))),AND(ISNUMBER(MATCH(D19,'Apr 2'!$H$2:$H$300,0)),(ISNUMBER(MATCH(E19,'Apr 2'!$G$2:$G$300,0))))),"Found","Not Found")</f>
        <v>Found</v>
      </c>
      <c r="M19" s="26" t="str">
        <f>IF(OR(OR(ISNUMBER(MATCH(C19,'Apr 3'!$E$2:$E$300,0)),ISNUMBER(MATCH(C19,'Apr 3'!$F$2:$F$300,0))),AND(ISNUMBER(MATCH(D19,'Apr 3'!$H$2:$H$300,0)),(ISNUMBER(MATCH(E19,'Apr 3'!$G$2:$G$300,0))))),"Found","Not Found")</f>
        <v>Not Found</v>
      </c>
      <c r="N19" s="26">
        <f t="shared" si="0"/>
        <v>6</v>
      </c>
      <c r="O19" s="25" t="str">
        <f t="shared" si="1"/>
        <v>No</v>
      </c>
    </row>
    <row r="20" spans="1:15" ht="15" customHeight="1">
      <c r="B20" s="26" t="s">
        <v>1414</v>
      </c>
      <c r="C20" s="23"/>
      <c r="D20" s="26" t="s">
        <v>105</v>
      </c>
      <c r="E20" s="32" t="s">
        <v>104</v>
      </c>
      <c r="F20" s="26"/>
      <c r="G20" s="26" t="str">
        <f>IF(OR(OR(ISNUMBER(MATCH(C20,'Mar 28'!$E$2:$E$300,0)),ISNUMBER(MATCH(C20,'Mar 28'!$F$2:$F$300,0))),AND(ISNUMBER(MATCH(D20,'Mar 28'!$H$2:$H$300,0)),(ISNUMBER(MATCH(E20,'Mar 28'!$G$2:$G$300,0))))),"Found","Not Found")</f>
        <v>Found</v>
      </c>
      <c r="H20" s="26" t="str">
        <f>IF(OR(OR(ISNUMBER(MATCH(C20,'Mar 29'!$E$2:$E$300,0)),ISNUMBER(MATCH(C20,'Mar 29'!$F$2:$F$300,0))),AND(ISNUMBER(MATCH(D20,'Mar 29'!$H$2:$H$300,0)),(ISNUMBER(MATCH(E20,'Mar 29'!$G$2:$G$300,0))))),"Found","Not Found")</f>
        <v>Not Found</v>
      </c>
      <c r="I20" s="24" t="str">
        <f>IF(OR(OR(ISNUMBER(MATCH(C20,'Mar 30'!$E$2:$E$300,0)),ISNUMBER(MATCH(C20,'Mar 30'!$F$2:$F$300,0))),AND(ISNUMBER(MATCH(D20,'Mar 30'!$H$2:$H$300,0)),(ISNUMBER(MATCH(E20,'Mar 30'!$G$2:$G$300,0))))),"Found","Not Found")</f>
        <v>Not Found</v>
      </c>
      <c r="J20" s="26" t="str">
        <f>IF(OR(OR(ISNUMBER(MATCH(C20,'Mar 31'!$E$2:$E$300,0)),ISNUMBER(MATCH(C20,'Mar 31'!$F$2:$F$300,0))),AND(ISNUMBER(MATCH(D20,'Mar 31'!$H$2:$H$300,0)),(ISNUMBER(MATCH(E20,'Mar 31'!$G$2:$G$300,0))))),"Found","Not Found")</f>
        <v>Not Found</v>
      </c>
      <c r="K20" s="26" t="str">
        <f>IF(OR(OR(ISNUMBER(MATCH(C20,'Apr 1'!$E$2:$E$300,0)),ISNUMBER(MATCH(C20,'Apr 1'!$F$2:$F$300,0))),AND(ISNUMBER(MATCH(D20,'Apr 1'!$H$2:$H$300,0)),(ISNUMBER(MATCH(E20,'Apr 1'!$G$2:$G$300,0))))),"Found","Not Found")</f>
        <v>Not Found</v>
      </c>
      <c r="L20" s="26" t="str">
        <f>IF(OR(OR(ISNUMBER(MATCH(C20,'Apr 2'!$E$2:$E$300,0)),ISNUMBER(MATCH(C20,'Apr 2'!$F$2:$F$300,0))),AND(ISNUMBER(MATCH(D20,'Apr 2'!$H$2:$H$300,0)),(ISNUMBER(MATCH(E20,'Apr 2'!$G$2:$G$300,0))))),"Found","Not Found")</f>
        <v>Not Found</v>
      </c>
      <c r="M20" s="26" t="str">
        <f>IF(OR(OR(ISNUMBER(MATCH(C20,'Apr 3'!$E$2:$E$300,0)),ISNUMBER(MATCH(C20,'Apr 3'!$F$2:$F$300,0))),AND(ISNUMBER(MATCH(D20,'Apr 3'!$H$2:$H$300,0)),(ISNUMBER(MATCH(E20,'Apr 3'!$G$2:$G$300,0))))),"Found","Not Found")</f>
        <v>Not Found</v>
      </c>
      <c r="N20" s="26">
        <f t="shared" si="0"/>
        <v>1</v>
      </c>
      <c r="O20" s="25" t="str">
        <f t="shared" si="1"/>
        <v>Yes</v>
      </c>
    </row>
    <row r="21" spans="1:15" ht="15" customHeight="1">
      <c r="B21" s="26" t="s">
        <v>1415</v>
      </c>
      <c r="C21" s="23"/>
      <c r="D21" s="26" t="s">
        <v>1416</v>
      </c>
      <c r="E21" s="33" t="s">
        <v>1417</v>
      </c>
      <c r="F21" s="26"/>
      <c r="G21" s="26" t="str">
        <f>IF(OR(OR(ISNUMBER(MATCH(C21,'Mar 28'!$E$2:$E$300,0)),ISNUMBER(MATCH(C21,'Mar 28'!$F$2:$F$300,0))),AND(ISNUMBER(MATCH(D21,'Mar 28'!$H$2:$H$300,0)),(ISNUMBER(MATCH(E21,'Mar 28'!$G$2:$G$300,0))))),"Found","Not Found")</f>
        <v>Not Found</v>
      </c>
      <c r="H21" s="26" t="str">
        <f>IF(OR(OR(ISNUMBER(MATCH(C21,'Mar 29'!$E$2:$E$300,0)),ISNUMBER(MATCH(C21,'Mar 29'!$F$2:$F$300,0))),AND(ISNUMBER(MATCH(D21,'Mar 29'!$H$2:$H$300,0)),(ISNUMBER(MATCH(E21,'Mar 29'!$G$2:$G$300,0))))),"Found","Not Found")</f>
        <v>Not Found</v>
      </c>
      <c r="I21" s="24" t="str">
        <f>IF(OR(OR(ISNUMBER(MATCH(C21,'Mar 30'!$E$2:$E$300,0)),ISNUMBER(MATCH(C21,'Mar 30'!$F$2:$F$300,0))),AND(ISNUMBER(MATCH(D21,'Mar 30'!$H$2:$H$300,0)),(ISNUMBER(MATCH(E21,'Mar 30'!$G$2:$G$300,0))))),"Found","Not Found")</f>
        <v>Not Found</v>
      </c>
      <c r="J21" s="26" t="str">
        <f>IF(OR(OR(ISNUMBER(MATCH(C21,'Mar 31'!$E$2:$E$300,0)),ISNUMBER(MATCH(C21,'Mar 31'!$F$2:$F$300,0))),AND(ISNUMBER(MATCH(D21,'Mar 31'!$H$2:$H$300,0)),(ISNUMBER(MATCH(E21,'Mar 31'!$G$2:$G$300,0))))),"Found","Not Found")</f>
        <v>Not Found</v>
      </c>
      <c r="K21" s="26" t="str">
        <f>IF(OR(OR(ISNUMBER(MATCH(C21,'Apr 1'!$E$2:$E$300,0)),ISNUMBER(MATCH(C21,'Apr 1'!$F$2:$F$300,0))),AND(ISNUMBER(MATCH(D21,'Apr 1'!$H$2:$H$300,0)),(ISNUMBER(MATCH(E21,'Apr 1'!$G$2:$G$300,0))))),"Found","Not Found")</f>
        <v>Not Found</v>
      </c>
      <c r="L21" s="26" t="str">
        <f>IF(OR(OR(ISNUMBER(MATCH(C21,'Apr 2'!$E$2:$E$300,0)),ISNUMBER(MATCH(C21,'Apr 2'!$F$2:$F$300,0))),AND(ISNUMBER(MATCH(D21,'Apr 2'!$H$2:$H$300,0)),(ISNUMBER(MATCH(E21,'Apr 2'!$G$2:$G$300,0))))),"Found","Not Found")</f>
        <v>Not Found</v>
      </c>
      <c r="M21" s="26" t="str">
        <f>IF(OR(OR(ISNUMBER(MATCH(C21,'Apr 3'!$E$2:$E$300,0)),ISNUMBER(MATCH(C21,'Apr 3'!$F$2:$F$300,0))),AND(ISNUMBER(MATCH(D21,'Apr 3'!$H$2:$H$300,0)),(ISNUMBER(MATCH(E21,'Apr 3'!$G$2:$G$300,0))))),"Found","Not Found")</f>
        <v>Not Found</v>
      </c>
      <c r="N21" s="26">
        <f t="shared" si="0"/>
        <v>0</v>
      </c>
      <c r="O21" s="25" t="str">
        <f t="shared" si="1"/>
        <v>Yes</v>
      </c>
    </row>
    <row r="22" spans="1:15" ht="15" customHeight="1">
      <c r="B22" s="26" t="s">
        <v>1418</v>
      </c>
      <c r="C22" s="23"/>
      <c r="D22" s="26" t="s">
        <v>957</v>
      </c>
      <c r="E22" s="34" t="s">
        <v>958</v>
      </c>
      <c r="F22" s="26"/>
      <c r="G22" s="26" t="str">
        <f>IF(OR(OR(ISNUMBER(MATCH(C22,'Mar 28'!$E$2:$E$300,0)),ISNUMBER(MATCH(C22,'Mar 28'!$F$2:$F$300,0))),AND(ISNUMBER(MATCH(D22,'Mar 28'!$H$2:$H$300,0)),(ISNUMBER(MATCH(E22,'Mar 28'!$G$2:$G$300,0))))),"Found","Not Found")</f>
        <v>Not Found</v>
      </c>
      <c r="H22" s="26" t="str">
        <f>IF(OR(OR(ISNUMBER(MATCH(C22,'Mar 29'!$E$2:$E$300,0)),ISNUMBER(MATCH(C22,'Mar 29'!$F$2:$F$300,0))),AND(ISNUMBER(MATCH(D22,'Mar 29'!$H$2:$H$300,0)),(ISNUMBER(MATCH(E22,'Mar 29'!$G$2:$G$300,0))))),"Found","Not Found")</f>
        <v>Not Found</v>
      </c>
      <c r="I22" s="24" t="str">
        <f>IF(OR(OR(ISNUMBER(MATCH(C22,'Mar 30'!$E$2:$E$300,0)),ISNUMBER(MATCH(C22,'Mar 30'!$F$2:$F$300,0))),AND(ISNUMBER(MATCH(D22,'Mar 30'!$H$2:$H$300,0)),(ISNUMBER(MATCH(E22,'Mar 30'!$G$2:$G$300,0))))),"Found","Not Found")</f>
        <v>Not Found</v>
      </c>
      <c r="J22" s="26" t="str">
        <f>IF(OR(OR(ISNUMBER(MATCH(C22,'Mar 31'!$E$2:$E$300,0)),ISNUMBER(MATCH(C22,'Mar 31'!$F$2:$F$300,0))),AND(ISNUMBER(MATCH(D22,'Mar 31'!$H$2:$H$300,0)),(ISNUMBER(MATCH(E22,'Mar 31'!$G$2:$G$300,0))))),"Found","Not Found")</f>
        <v>Not Found</v>
      </c>
      <c r="K22" s="26" t="str">
        <f>IF(OR(OR(ISNUMBER(MATCH(C22,'Apr 1'!$E$2:$E$300,0)),ISNUMBER(MATCH(C22,'Apr 1'!$F$2:$F$300,0))),AND(ISNUMBER(MATCH(D22,'Apr 1'!$H$2:$H$300,0)),(ISNUMBER(MATCH(E22,'Apr 1'!$G$2:$G$300,0))))),"Found","Not Found")</f>
        <v>Not Found</v>
      </c>
      <c r="L22" s="26" t="str">
        <f>IF(OR(OR(ISNUMBER(MATCH(C22,'Apr 2'!$E$2:$E$300,0)),ISNUMBER(MATCH(C22,'Apr 2'!$F$2:$F$300,0))),AND(ISNUMBER(MATCH(D22,'Apr 2'!$H$2:$H$300,0)),(ISNUMBER(MATCH(E22,'Apr 2'!$G$2:$G$300,0))))),"Found","Not Found")</f>
        <v>Not Found</v>
      </c>
      <c r="M22" s="26" t="str">
        <f>IF(OR(OR(ISNUMBER(MATCH(C22,'Apr 3'!$E$2:$E$300,0)),ISNUMBER(MATCH(C22,'Apr 3'!$F$2:$F$300,0))),AND(ISNUMBER(MATCH(D22,'Apr 3'!$H$2:$H$300,0)),(ISNUMBER(MATCH(E22,'Apr 3'!$G$2:$G$300,0))))),"Found","Not Found")</f>
        <v>Not Found</v>
      </c>
      <c r="N22" s="26">
        <f t="shared" si="0"/>
        <v>0</v>
      </c>
      <c r="O22" s="25" t="str">
        <f t="shared" si="1"/>
        <v>Yes</v>
      </c>
    </row>
    <row r="23" spans="1:15" ht="15" customHeight="1">
      <c r="B23" s="26" t="s">
        <v>1419</v>
      </c>
      <c r="C23" s="23"/>
      <c r="D23" s="26" t="s">
        <v>1420</v>
      </c>
      <c r="E23" s="35" t="s">
        <v>1421</v>
      </c>
      <c r="F23" s="26"/>
      <c r="G23" s="26" t="str">
        <f>IF(OR(OR(ISNUMBER(MATCH(C23,'Mar 28'!$E$2:$E$300,0)),ISNUMBER(MATCH(C23,'Mar 28'!$F$2:$F$300,0))),AND(ISNUMBER(MATCH(D23,'Mar 28'!$H$2:$H$300,0)),(ISNUMBER(MATCH(E23,'Mar 28'!$G$2:$G$300,0))))),"Found","Not Found")</f>
        <v>Not Found</v>
      </c>
      <c r="H23" s="26" t="str">
        <f>IF(OR(OR(ISNUMBER(MATCH(C23,'Mar 29'!$E$2:$E$300,0)),ISNUMBER(MATCH(C23,'Mar 29'!$F$2:$F$300,0))),AND(ISNUMBER(MATCH(D23,'Mar 29'!$H$2:$H$300,0)),(ISNUMBER(MATCH(E23,'Mar 29'!$G$2:$G$300,0))))),"Found","Not Found")</f>
        <v>Not Found</v>
      </c>
      <c r="I23" s="24" t="str">
        <f>IF(OR(OR(ISNUMBER(MATCH(C23,'Mar 30'!$E$2:$E$300,0)),ISNUMBER(MATCH(C23,'Mar 30'!$F$2:$F$300,0))),AND(ISNUMBER(MATCH(D23,'Mar 30'!$H$2:$H$300,0)),(ISNUMBER(MATCH(E23,'Mar 30'!$G$2:$G$300,0))))),"Found","Not Found")</f>
        <v>Not Found</v>
      </c>
      <c r="J23" s="26" t="str">
        <f>IF(OR(OR(ISNUMBER(MATCH(C23,'Mar 31'!$E$2:$E$300,0)),ISNUMBER(MATCH(C23,'Mar 31'!$F$2:$F$300,0))),AND(ISNUMBER(MATCH(D23,'Mar 31'!$H$2:$H$300,0)),(ISNUMBER(MATCH(E23,'Mar 31'!$G$2:$G$300,0))))),"Found","Not Found")</f>
        <v>Not Found</v>
      </c>
      <c r="K23" s="26" t="str">
        <f>IF(OR(OR(ISNUMBER(MATCH(C23,'Apr 1'!$E$2:$E$300,0)),ISNUMBER(MATCH(C23,'Apr 1'!$F$2:$F$300,0))),AND(ISNUMBER(MATCH(D23,'Apr 1'!$H$2:$H$300,0)),(ISNUMBER(MATCH(E23,'Apr 1'!$G$2:$G$300,0))))),"Found","Not Found")</f>
        <v>Not Found</v>
      </c>
      <c r="L23" s="26" t="str">
        <f>IF(OR(OR(ISNUMBER(MATCH(C23,'Apr 2'!$E$2:$E$300,0)),ISNUMBER(MATCH(C23,'Apr 2'!$F$2:$F$300,0))),AND(ISNUMBER(MATCH(D23,'Apr 2'!$H$2:$H$300,0)),(ISNUMBER(MATCH(E23,'Apr 2'!$G$2:$G$300,0))))),"Found","Not Found")</f>
        <v>Not Found</v>
      </c>
      <c r="M23" s="26" t="str">
        <f>IF(OR(OR(ISNUMBER(MATCH(C23,'Apr 3'!$E$2:$E$300,0)),ISNUMBER(MATCH(C23,'Apr 3'!$F$2:$F$300,0))),AND(ISNUMBER(MATCH(D23,'Apr 3'!$H$2:$H$300,0)),(ISNUMBER(MATCH(E23,'Apr 3'!$G$2:$G$300,0))))),"Found","Not Found")</f>
        <v>Not Found</v>
      </c>
      <c r="N23" s="26">
        <f t="shared" si="0"/>
        <v>0</v>
      </c>
      <c r="O23" s="25" t="str">
        <f t="shared" si="1"/>
        <v>Yes</v>
      </c>
    </row>
    <row r="24" spans="1:15" ht="15" customHeight="1">
      <c r="B24" s="26" t="s">
        <v>1422</v>
      </c>
      <c r="C24" s="23"/>
      <c r="D24" s="26" t="s">
        <v>1423</v>
      </c>
      <c r="E24" s="35" t="s">
        <v>1424</v>
      </c>
      <c r="F24" s="26" t="s">
        <v>1425</v>
      </c>
      <c r="G24" s="26" t="str">
        <f>IF(OR(OR(ISNUMBER(MATCH(C24,'Mar 28'!$E$2:$E$300,0)),ISNUMBER(MATCH(C24,'Mar 28'!$F$2:$F$300,0))),AND(ISNUMBER(MATCH(D24,'Mar 28'!$H$2:$H$300,0)),(ISNUMBER(MATCH(E24,'Mar 28'!$G$2:$G$300,0))))),"Found","Not Found")</f>
        <v>Not Found</v>
      </c>
      <c r="H24" s="26" t="str">
        <f>IF(OR(OR(ISNUMBER(MATCH(C24,'Mar 29'!$E$2:$E$300,0)),ISNUMBER(MATCH(C24,'Mar 29'!$F$2:$F$300,0))),AND(ISNUMBER(MATCH(D24,'Mar 29'!$H$2:$H$300,0)),(ISNUMBER(MATCH(E24,'Mar 29'!$G$2:$G$300,0))))),"Found","Not Found")</f>
        <v>Not Found</v>
      </c>
      <c r="I24" s="24" t="str">
        <f>IF(OR(OR(ISNUMBER(MATCH(C24,'Mar 30'!$E$2:$E$300,0)),ISNUMBER(MATCH(C24,'Mar 30'!$F$2:$F$300,0))),AND(ISNUMBER(MATCH(D24,'Mar 30'!$H$2:$H$300,0)),(ISNUMBER(MATCH(E24,'Mar 30'!$G$2:$G$300,0))))),"Found","Not Found")</f>
        <v>Not Found</v>
      </c>
      <c r="J24" s="26" t="str">
        <f>IF(OR(OR(ISNUMBER(MATCH(C24,'Mar 31'!$E$2:$E$300,0)),ISNUMBER(MATCH(C24,'Mar 31'!$F$2:$F$300,0))),AND(ISNUMBER(MATCH(D24,'Mar 31'!$H$2:$H$300,0)),(ISNUMBER(MATCH(E24,'Mar 31'!$G$2:$G$300,0))))),"Found","Not Found")</f>
        <v>Not Found</v>
      </c>
      <c r="K24" s="26" t="str">
        <f>IF(OR(OR(ISNUMBER(MATCH(C24,'Apr 1'!$E$2:$E$300,0)),ISNUMBER(MATCH(C24,'Apr 1'!$F$2:$F$300,0))),AND(ISNUMBER(MATCH(D24,'Apr 1'!$H$2:$H$300,0)),(ISNUMBER(MATCH(E24,'Apr 1'!$G$2:$G$300,0))))),"Found","Not Found")</f>
        <v>Not Found</v>
      </c>
      <c r="L24" s="26" t="str">
        <f>IF(OR(OR(ISNUMBER(MATCH(C24,'Apr 2'!$E$2:$E$300,0)),ISNUMBER(MATCH(C24,'Apr 2'!$F$2:$F$300,0))),AND(ISNUMBER(MATCH(D24,'Apr 2'!$H$2:$H$300,0)),(ISNUMBER(MATCH(E24,'Apr 2'!$G$2:$G$300,0))))),"Found","Not Found")</f>
        <v>Not Found</v>
      </c>
      <c r="M24" s="26" t="str">
        <f>IF(OR(OR(ISNUMBER(MATCH(C24,'Apr 3'!$E$2:$E$300,0)),ISNUMBER(MATCH(C24,'Apr 3'!$F$2:$F$300,0))),AND(ISNUMBER(MATCH(D24,'Apr 3'!$H$2:$H$300,0)),(ISNUMBER(MATCH(E24,'Apr 3'!$G$2:$G$300,0))))),"Found","Not Found")</f>
        <v>Not Found</v>
      </c>
      <c r="N24" s="26">
        <f t="shared" si="0"/>
        <v>0</v>
      </c>
      <c r="O24" s="25" t="str">
        <f t="shared" si="1"/>
        <v>Yes</v>
      </c>
    </row>
    <row r="25" spans="1:15" ht="15" customHeight="1">
      <c r="B25" s="26" t="s">
        <v>1426</v>
      </c>
      <c r="C25" s="23"/>
      <c r="D25" s="26" t="s">
        <v>1427</v>
      </c>
      <c r="E25" s="36" t="s">
        <v>1428</v>
      </c>
      <c r="F25" s="26" t="s">
        <v>1425</v>
      </c>
      <c r="G25" s="26" t="str">
        <f>IF(OR(OR(ISNUMBER(MATCH(C25,'Mar 28'!$E$2:$E$300,0)),ISNUMBER(MATCH(C25,'Mar 28'!$F$2:$F$300,0))),AND(ISNUMBER(MATCH(D25,'Mar 28'!$H$2:$H$300,0)),(ISNUMBER(MATCH(E25,'Mar 28'!$G$2:$G$300,0))))),"Found","Not Found")</f>
        <v>Not Found</v>
      </c>
      <c r="H25" s="26" t="str">
        <f>IF(OR(OR(ISNUMBER(MATCH(C25,'Mar 29'!$E$2:$E$300,0)),ISNUMBER(MATCH(C25,'Mar 29'!$F$2:$F$300,0))),AND(ISNUMBER(MATCH(D25,'Mar 29'!$H$2:$H$300,0)),(ISNUMBER(MATCH(E25,'Mar 29'!$G$2:$G$300,0))))),"Found","Not Found")</f>
        <v>Not Found</v>
      </c>
      <c r="I25" s="24" t="str">
        <f>IF(OR(OR(ISNUMBER(MATCH(C25,'Mar 30'!$E$2:$E$300,0)),ISNUMBER(MATCH(C25,'Mar 30'!$F$2:$F$300,0))),AND(ISNUMBER(MATCH(D25,'Mar 30'!$H$2:$H$300,0)),(ISNUMBER(MATCH(E25,'Mar 30'!$G$2:$G$300,0))))),"Found","Not Found")</f>
        <v>Not Found</v>
      </c>
      <c r="J25" s="26" t="str">
        <f>IF(OR(OR(ISNUMBER(MATCH(C25,'Mar 31'!$E$2:$E$300,0)),ISNUMBER(MATCH(C25,'Mar 31'!$F$2:$F$300,0))),AND(ISNUMBER(MATCH(D25,'Mar 31'!$H$2:$H$300,0)),(ISNUMBER(MATCH(E25,'Mar 31'!$G$2:$G$300,0))))),"Found","Not Found")</f>
        <v>Not Found</v>
      </c>
      <c r="K25" s="26" t="str">
        <f>IF(OR(OR(ISNUMBER(MATCH(C25,'Apr 1'!$E$2:$E$300,0)),ISNUMBER(MATCH(C25,'Apr 1'!$F$2:$F$300,0))),AND(ISNUMBER(MATCH(D25,'Apr 1'!$H$2:$H$300,0)),(ISNUMBER(MATCH(E25,'Apr 1'!$G$2:$G$300,0))))),"Found","Not Found")</f>
        <v>Not Found</v>
      </c>
      <c r="L25" s="26" t="str">
        <f>IF(OR(OR(ISNUMBER(MATCH(C25,'Apr 2'!$E$2:$E$300,0)),ISNUMBER(MATCH(C25,'Apr 2'!$F$2:$F$300,0))),AND(ISNUMBER(MATCH(D25,'Apr 2'!$H$2:$H$300,0)),(ISNUMBER(MATCH(E25,'Apr 2'!$G$2:$G$300,0))))),"Found","Not Found")</f>
        <v>Not Found</v>
      </c>
      <c r="M25" s="26" t="str">
        <f>IF(OR(OR(ISNUMBER(MATCH(C25,'Apr 3'!$E$2:$E$300,0)),ISNUMBER(MATCH(C25,'Apr 3'!$F$2:$F$300,0))),AND(ISNUMBER(MATCH(D25,'Apr 3'!$H$2:$H$300,0)),(ISNUMBER(MATCH(E25,'Apr 3'!$G$2:$G$300,0))))),"Found","Not Found")</f>
        <v>Not Found</v>
      </c>
      <c r="N25" s="26">
        <f t="shared" si="0"/>
        <v>0</v>
      </c>
      <c r="O25" s="25" t="str">
        <f t="shared" si="1"/>
        <v>Yes</v>
      </c>
    </row>
    <row r="26" spans="1:15" ht="15" customHeight="1">
      <c r="B26" s="26" t="s">
        <v>1429</v>
      </c>
      <c r="C26" s="23"/>
      <c r="D26" s="26" t="s">
        <v>1430</v>
      </c>
      <c r="E26" s="37" t="s">
        <v>1431</v>
      </c>
      <c r="F26" s="26"/>
      <c r="G26" s="26" t="str">
        <f>IF(OR(OR(ISNUMBER(MATCH(C26,'Mar 28'!$E$2:$E$300,0)),ISNUMBER(MATCH(C26,'Mar 28'!$F$2:$F$300,0))),AND(ISNUMBER(MATCH(D26,'Mar 28'!$H$2:$H$300,0)),(ISNUMBER(MATCH(E26,'Mar 28'!$G$2:$G$300,0))))),"Found","Not Found")</f>
        <v>Not Found</v>
      </c>
      <c r="H26" s="26" t="str">
        <f>IF(OR(OR(ISNUMBER(MATCH(C26,'Mar 29'!$E$2:$E$300,0)),ISNUMBER(MATCH(C26,'Mar 29'!$F$2:$F$300,0))),AND(ISNUMBER(MATCH(D26,'Mar 29'!$H$2:$H$300,0)),(ISNUMBER(MATCH(E26,'Mar 29'!$G$2:$G$300,0))))),"Found","Not Found")</f>
        <v>Not Found</v>
      </c>
      <c r="I26" s="24" t="str">
        <f>IF(OR(OR(ISNUMBER(MATCH(C26,'Mar 30'!$E$2:$E$300,0)),ISNUMBER(MATCH(C26,'Mar 30'!$F$2:$F$300,0))),AND(ISNUMBER(MATCH(D26,'Mar 30'!$H$2:$H$300,0)),(ISNUMBER(MATCH(E26,'Mar 30'!$G$2:$G$300,0))))),"Found","Not Found")</f>
        <v>Not Found</v>
      </c>
      <c r="J26" s="26" t="str">
        <f>IF(OR(OR(ISNUMBER(MATCH(C26,'Mar 31'!$E$2:$E$300,0)),ISNUMBER(MATCH(C26,'Mar 31'!$F$2:$F$300,0))),AND(ISNUMBER(MATCH(D26,'Mar 31'!$H$2:$H$300,0)),(ISNUMBER(MATCH(E26,'Mar 31'!$G$2:$G$300,0))))),"Found","Not Found")</f>
        <v>Not Found</v>
      </c>
      <c r="K26" s="26" t="str">
        <f>IF(OR(OR(ISNUMBER(MATCH(C26,'Apr 1'!$E$2:$E$300,0)),ISNUMBER(MATCH(C26,'Apr 1'!$F$2:$F$300,0))),AND(ISNUMBER(MATCH(D26,'Apr 1'!$H$2:$H$300,0)),(ISNUMBER(MATCH(E26,'Apr 1'!$G$2:$G$300,0))))),"Found","Not Found")</f>
        <v>Not Found</v>
      </c>
      <c r="L26" s="26" t="str">
        <f>IF(OR(OR(ISNUMBER(MATCH(C26,'Apr 2'!$E$2:$E$300,0)),ISNUMBER(MATCH(C26,'Apr 2'!$F$2:$F$300,0))),AND(ISNUMBER(MATCH(D26,'Apr 2'!$H$2:$H$300,0)),(ISNUMBER(MATCH(E26,'Apr 2'!$G$2:$G$300,0))))),"Found","Not Found")</f>
        <v>Not Found</v>
      </c>
      <c r="M26" s="26" t="str">
        <f>IF(OR(OR(ISNUMBER(MATCH(C26,'Apr 3'!$E$2:$E$300,0)),ISNUMBER(MATCH(C26,'Apr 3'!$F$2:$F$300,0))),AND(ISNUMBER(MATCH(D26,'Apr 3'!$H$2:$H$300,0)),(ISNUMBER(MATCH(E26,'Apr 3'!$G$2:$G$300,0))))),"Found","Not Found")</f>
        <v>Not Found</v>
      </c>
      <c r="N26" s="26">
        <f t="shared" si="0"/>
        <v>0</v>
      </c>
      <c r="O26" s="25" t="str">
        <f t="shared" si="1"/>
        <v>Yes</v>
      </c>
    </row>
    <row r="27" spans="1:15" ht="15" customHeight="1">
      <c r="B27" s="26" t="s">
        <v>1432</v>
      </c>
      <c r="C27" s="23"/>
      <c r="D27" s="26" t="s">
        <v>1288</v>
      </c>
      <c r="E27" s="38" t="s">
        <v>1289</v>
      </c>
      <c r="F27" s="26"/>
      <c r="G27" s="26" t="str">
        <f>IF(OR(OR(ISNUMBER(MATCH(C27,'Mar 28'!$E$2:$E$300,0)),ISNUMBER(MATCH(C27,'Mar 28'!$F$2:$F$300,0))),AND(ISNUMBER(MATCH(D27,'Mar 28'!$H$2:$H$300,0)),(ISNUMBER(MATCH(E27,'Mar 28'!$G$2:$G$300,0))))),"Found","Not Found")</f>
        <v>Not Found</v>
      </c>
      <c r="H27" s="26" t="str">
        <f>IF(OR(OR(ISNUMBER(MATCH(C27,'Mar 29'!$E$2:$E$300,0)),ISNUMBER(MATCH(C27,'Mar 29'!$F$2:$F$300,0))),AND(ISNUMBER(MATCH(D27,'Mar 29'!$H$2:$H$300,0)),(ISNUMBER(MATCH(E27,'Mar 29'!$G$2:$G$300,0))))),"Found","Not Found")</f>
        <v>Not Found</v>
      </c>
      <c r="I27" s="24" t="str">
        <f>IF(OR(OR(ISNUMBER(MATCH(C27,'Mar 30'!$E$2:$E$300,0)),ISNUMBER(MATCH(C27,'Mar 30'!$F$2:$F$300,0))),AND(ISNUMBER(MATCH(D27,'Mar 30'!$H$2:$H$300,0)),(ISNUMBER(MATCH(E27,'Mar 30'!$G$2:$G$300,0))))),"Found","Not Found")</f>
        <v>Not Found</v>
      </c>
      <c r="J27" s="26" t="str">
        <f>IF(OR(OR(ISNUMBER(MATCH(C27,'Mar 31'!$E$2:$E$300,0)),ISNUMBER(MATCH(C27,'Mar 31'!$F$2:$F$300,0))),AND(ISNUMBER(MATCH(D27,'Mar 31'!$H$2:$H$300,0)),(ISNUMBER(MATCH(E27,'Mar 31'!$G$2:$G$300,0))))),"Found","Not Found")</f>
        <v>Not Found</v>
      </c>
      <c r="K27" s="26" t="str">
        <f>IF(OR(OR(ISNUMBER(MATCH(C27,'Apr 1'!$E$2:$E$300,0)),ISNUMBER(MATCH(C27,'Apr 1'!$F$2:$F$300,0))),AND(ISNUMBER(MATCH(D27,'Apr 1'!$H$2:$H$300,0)),(ISNUMBER(MATCH(E27,'Apr 1'!$G$2:$G$300,0))))),"Found","Not Found")</f>
        <v>Not Found</v>
      </c>
      <c r="L27" s="26" t="str">
        <f>IF(OR(OR(ISNUMBER(MATCH(C27,'Apr 2'!$E$2:$E$300,0)),ISNUMBER(MATCH(C27,'Apr 2'!$F$2:$F$300,0))),AND(ISNUMBER(MATCH(D27,'Apr 2'!$H$2:$H$300,0)),(ISNUMBER(MATCH(E27,'Apr 2'!$G$2:$G$300,0))))),"Found","Not Found")</f>
        <v>Not Found</v>
      </c>
      <c r="M27" s="26" t="str">
        <f>IF(OR(OR(ISNUMBER(MATCH(C27,'Apr 3'!$E$2:$E$300,0)),ISNUMBER(MATCH(C27,'Apr 3'!$F$2:$F$300,0))),AND(ISNUMBER(MATCH(D27,'Apr 3'!$H$2:$H$300,0)),(ISNUMBER(MATCH(E27,'Apr 3'!$G$2:$G$300,0))))),"Found","Not Found")</f>
        <v>Not Found</v>
      </c>
      <c r="N27" s="26">
        <f t="shared" si="0"/>
        <v>0</v>
      </c>
      <c r="O27" s="25" t="str">
        <f t="shared" si="1"/>
        <v>Yes</v>
      </c>
    </row>
    <row r="28" spans="1:15" ht="15" customHeight="1">
      <c r="B28" s="26" t="s">
        <v>1433</v>
      </c>
      <c r="C28" s="23"/>
      <c r="D28" s="26" t="s">
        <v>1434</v>
      </c>
      <c r="E28" s="39" t="s">
        <v>1435</v>
      </c>
      <c r="F28" s="26"/>
      <c r="G28" s="26" t="str">
        <f>IF(OR(OR(ISNUMBER(MATCH(C28,'Mar 28'!$E$2:$E$300,0)),ISNUMBER(MATCH(C28,'Mar 28'!$F$2:$F$300,0))),AND(ISNUMBER(MATCH(D28,'Mar 28'!$H$2:$H$300,0)),(ISNUMBER(MATCH(E28,'Mar 28'!$G$2:$G$300,0))))),"Found","Not Found")</f>
        <v>Not Found</v>
      </c>
      <c r="H28" s="26" t="str">
        <f>IF(OR(OR(ISNUMBER(MATCH(C28,'Mar 29'!$E$2:$E$300,0)),ISNUMBER(MATCH(C28,'Mar 29'!$F$2:$F$300,0))),AND(ISNUMBER(MATCH(D28,'Mar 29'!$H$2:$H$300,0)),(ISNUMBER(MATCH(E28,'Mar 29'!$G$2:$G$300,0))))),"Found","Not Found")</f>
        <v>Not Found</v>
      </c>
      <c r="I28" s="24" t="str">
        <f>IF(OR(OR(ISNUMBER(MATCH(C28,'Mar 30'!$E$2:$E$300,0)),ISNUMBER(MATCH(C28,'Mar 30'!$F$2:$F$300,0))),AND(ISNUMBER(MATCH(D28,'Mar 30'!$H$2:$H$300,0)),(ISNUMBER(MATCH(E28,'Mar 30'!$G$2:$G$300,0))))),"Found","Not Found")</f>
        <v>Not Found</v>
      </c>
      <c r="J28" s="26" t="str">
        <f>IF(OR(OR(ISNUMBER(MATCH(C28,'Mar 31'!$E$2:$E$300,0)),ISNUMBER(MATCH(C28,'Mar 31'!$F$2:$F$300,0))),AND(ISNUMBER(MATCH(D28,'Mar 31'!$H$2:$H$300,0)),(ISNUMBER(MATCH(E28,'Mar 31'!$G$2:$G$300,0))))),"Found","Not Found")</f>
        <v>Not Found</v>
      </c>
      <c r="K28" s="26" t="str">
        <f>IF(OR(OR(ISNUMBER(MATCH(C28,'Apr 1'!$E$2:$E$300,0)),ISNUMBER(MATCH(C28,'Apr 1'!$F$2:$F$300,0))),AND(ISNUMBER(MATCH(D28,'Apr 1'!$H$2:$H$300,0)),(ISNUMBER(MATCH(E28,'Apr 1'!$G$2:$G$300,0))))),"Found","Not Found")</f>
        <v>Not Found</v>
      </c>
      <c r="L28" s="26" t="str">
        <f>IF(OR(OR(ISNUMBER(MATCH(C28,'Apr 2'!$E$2:$E$300,0)),ISNUMBER(MATCH(C28,'Apr 2'!$F$2:$F$300,0))),AND(ISNUMBER(MATCH(D28,'Apr 2'!$H$2:$H$300,0)),(ISNUMBER(MATCH(E28,'Apr 2'!$G$2:$G$300,0))))),"Found","Not Found")</f>
        <v>Not Found</v>
      </c>
      <c r="M28" s="26" t="str">
        <f>IF(OR(OR(ISNUMBER(MATCH(C28,'Apr 3'!$E$2:$E$300,0)),ISNUMBER(MATCH(C28,'Apr 3'!$F$2:$F$300,0))),AND(ISNUMBER(MATCH(D28,'Apr 3'!$H$2:$H$300,0)),(ISNUMBER(MATCH(E28,'Apr 3'!$G$2:$G$300,0))))),"Found","Not Found")</f>
        <v>Not Found</v>
      </c>
      <c r="N28" s="26">
        <f t="shared" si="0"/>
        <v>0</v>
      </c>
      <c r="O28" s="25" t="str">
        <f t="shared" si="1"/>
        <v>Yes</v>
      </c>
    </row>
    <row r="29" spans="1:15" ht="15" customHeight="1">
      <c r="B29" s="26" t="s">
        <v>966</v>
      </c>
      <c r="C29" s="23" t="str">
        <f>VLOOKUP(B29,'PKII Employee Details'!$A$2:$F$600,3,FALSE)</f>
        <v>C790</v>
      </c>
      <c r="D29" s="26" t="s">
        <v>968</v>
      </c>
      <c r="E29" s="40" t="s">
        <v>969</v>
      </c>
      <c r="F29" s="26" t="s">
        <v>1410</v>
      </c>
      <c r="G29" s="26" t="str">
        <f>IF(OR(OR(ISNUMBER(MATCH(C29,'Mar 28'!$E$2:$E$300,0)),ISNUMBER(MATCH(C29,'Mar 28'!$F$2:$F$300,0))),AND(ISNUMBER(MATCH(D29,'Mar 28'!$H$2:$H$300,0)),(ISNUMBER(MATCH(E29,'Mar 28'!$G$2:$G$300,0))))),"Found","Not Found")</f>
        <v>Not Found</v>
      </c>
      <c r="H29" s="26" t="str">
        <f>IF(OR(OR(ISNUMBER(MATCH(C29,'Mar 29'!$E$2:$E$300,0)),ISNUMBER(MATCH(C29,'Mar 29'!$F$2:$F$300,0))),AND(ISNUMBER(MATCH(D29,'Mar 29'!$H$2:$H$300,0)),(ISNUMBER(MATCH(E29,'Mar 29'!$G$2:$G$300,0))))),"Found","Not Found")</f>
        <v>Not Found</v>
      </c>
      <c r="I29" s="24" t="str">
        <f>IF(OR(OR(ISNUMBER(MATCH(C29,'Mar 30'!$E$2:$E$300,0)),ISNUMBER(MATCH(C29,'Mar 30'!$F$2:$F$300,0))),AND(ISNUMBER(MATCH(D29,'Mar 30'!$H$2:$H$300,0)),(ISNUMBER(MATCH(E29,'Mar 30'!$G$2:$G$300,0))))),"Found","Not Found")</f>
        <v>Not Found</v>
      </c>
      <c r="J29" s="26" t="str">
        <f>IF(OR(OR(ISNUMBER(MATCH(C29,'Mar 31'!$E$2:$E$300,0)),ISNUMBER(MATCH(C29,'Mar 31'!$F$2:$F$300,0))),AND(ISNUMBER(MATCH(D29,'Mar 31'!$H$2:$H$300,0)),(ISNUMBER(MATCH(E29,'Mar 31'!$G$2:$G$300,0))))),"Found","Not Found")</f>
        <v>Not Found</v>
      </c>
      <c r="K29" s="26" t="str">
        <f>IF(OR(OR(ISNUMBER(MATCH(C29,'Apr 1'!$E$2:$E$300,0)),ISNUMBER(MATCH(C29,'Apr 1'!$F$2:$F$300,0))),AND(ISNUMBER(MATCH(D29,'Apr 1'!$H$2:$H$300,0)),(ISNUMBER(MATCH(E29,'Apr 1'!$G$2:$G$300,0))))),"Found","Not Found")</f>
        <v>Not Found</v>
      </c>
      <c r="L29" s="26" t="str">
        <f>IF(OR(OR(ISNUMBER(MATCH(C29,'Apr 2'!$E$2:$E$300,0)),ISNUMBER(MATCH(C29,'Apr 2'!$F$2:$F$300,0))),AND(ISNUMBER(MATCH(D29,'Apr 2'!$H$2:$H$300,0)),(ISNUMBER(MATCH(E29,'Apr 2'!$G$2:$G$300,0))))),"Found","Not Found")</f>
        <v>Not Found</v>
      </c>
      <c r="M29" s="26" t="str">
        <f>IF(OR(OR(ISNUMBER(MATCH(C29,'Apr 3'!$E$2:$E$300,0)),ISNUMBER(MATCH(C29,'Apr 3'!$F$2:$F$300,0))),AND(ISNUMBER(MATCH(D29,'Apr 3'!$H$2:$H$300,0)),(ISNUMBER(MATCH(E29,'Apr 3'!$G$2:$G$300,0))))),"Found","Not Found")</f>
        <v>Not Found</v>
      </c>
      <c r="N29" s="26">
        <f t="shared" si="0"/>
        <v>0</v>
      </c>
      <c r="O29" s="25" t="str">
        <f t="shared" si="1"/>
        <v>Yes</v>
      </c>
    </row>
    <row r="30" spans="1:15" ht="15" customHeight="1">
      <c r="B30" s="26" t="s">
        <v>1436</v>
      </c>
      <c r="C30" s="23"/>
      <c r="D30" s="26" t="s">
        <v>57</v>
      </c>
      <c r="E30" s="41" t="s">
        <v>112</v>
      </c>
      <c r="F30" s="26"/>
      <c r="G30" s="26" t="str">
        <f>IF(OR(OR(ISNUMBER(MATCH(C30,'Mar 28'!$E$2:$E$300,0)),ISNUMBER(MATCH(C30,'Mar 28'!$F$2:$F$300,0))),AND(ISNUMBER(MATCH(D30,'Mar 28'!$H$2:$H$300,0)),(ISNUMBER(MATCH(E30,'Mar 28'!$G$2:$G$300,0))))),"Found","Not Found")</f>
        <v>Found</v>
      </c>
      <c r="H30" s="26" t="str">
        <f>IF(OR(OR(ISNUMBER(MATCH(C30,'Mar 29'!$E$2:$E$300,0)),ISNUMBER(MATCH(C30,'Mar 29'!$F$2:$F$300,0))),AND(ISNUMBER(MATCH(D30,'Mar 29'!$H$2:$H$300,0)),(ISNUMBER(MATCH(E30,'Mar 29'!$G$2:$G$300,0))))),"Found","Not Found")</f>
        <v>Not Found</v>
      </c>
      <c r="I30" s="24" t="str">
        <f>IF(OR(OR(ISNUMBER(MATCH(C30,'Mar 30'!$E$2:$E$300,0)),ISNUMBER(MATCH(C30,'Mar 30'!$F$2:$F$300,0))),AND(ISNUMBER(MATCH(D30,'Mar 30'!$H$2:$H$300,0)),(ISNUMBER(MATCH(E30,'Mar 30'!$G$2:$G$300,0))))),"Found","Not Found")</f>
        <v>Not Found</v>
      </c>
      <c r="J30" s="26" t="str">
        <f>IF(OR(OR(ISNUMBER(MATCH(C30,'Mar 31'!$E$2:$E$300,0)),ISNUMBER(MATCH(C30,'Mar 31'!$F$2:$F$300,0))),AND(ISNUMBER(MATCH(D30,'Mar 31'!$H$2:$H$300,0)),(ISNUMBER(MATCH(E30,'Mar 31'!$G$2:$G$300,0))))),"Found","Not Found")</f>
        <v>Found</v>
      </c>
      <c r="K30" s="26" t="str">
        <f>IF(OR(OR(ISNUMBER(MATCH(C30,'Apr 1'!$E$2:$E$300,0)),ISNUMBER(MATCH(C30,'Apr 1'!$F$2:$F$300,0))),AND(ISNUMBER(MATCH(D30,'Apr 1'!$H$2:$H$300,0)),(ISNUMBER(MATCH(E30,'Apr 1'!$G$2:$G$300,0))))),"Found","Not Found")</f>
        <v>Found</v>
      </c>
      <c r="L30" s="26" t="str">
        <f>IF(OR(OR(ISNUMBER(MATCH(C30,'Apr 2'!$E$2:$E$300,0)),ISNUMBER(MATCH(C30,'Apr 2'!$F$2:$F$300,0))),AND(ISNUMBER(MATCH(D30,'Apr 2'!$H$2:$H$300,0)),(ISNUMBER(MATCH(E30,'Apr 2'!$G$2:$G$300,0))))),"Found","Not Found")</f>
        <v>Not Found</v>
      </c>
      <c r="M30" s="26" t="str">
        <f>IF(OR(OR(ISNUMBER(MATCH(C30,'Apr 3'!$E$2:$E$300,0)),ISNUMBER(MATCH(C30,'Apr 3'!$F$2:$F$300,0))),AND(ISNUMBER(MATCH(D30,'Apr 3'!$H$2:$H$300,0)),(ISNUMBER(MATCH(E30,'Apr 3'!$G$2:$G$300,0))))),"Found","Not Found")</f>
        <v>Found</v>
      </c>
      <c r="N30" s="26">
        <f t="shared" si="0"/>
        <v>4</v>
      </c>
      <c r="O30" s="25" t="str">
        <f t="shared" si="1"/>
        <v>No</v>
      </c>
    </row>
    <row r="31" spans="1:15" ht="15" customHeight="1">
      <c r="B31" s="26" t="s">
        <v>1437</v>
      </c>
      <c r="C31" s="23"/>
      <c r="D31" s="26" t="s">
        <v>110</v>
      </c>
      <c r="E31" s="39" t="s">
        <v>109</v>
      </c>
      <c r="F31" s="26"/>
      <c r="G31" s="26" t="str">
        <f>IF(OR(OR(ISNUMBER(MATCH(C31,'Mar 28'!$E$2:$E$300,0)),ISNUMBER(MATCH(C31,'Mar 28'!$F$2:$F$300,0))),AND(ISNUMBER(MATCH(D31,'Mar 28'!$H$2:$H$300,0)),(ISNUMBER(MATCH(E31,'Mar 28'!$G$2:$G$300,0))))),"Found","Not Found")</f>
        <v>Found</v>
      </c>
      <c r="H31" s="26" t="str">
        <f>IF(OR(OR(ISNUMBER(MATCH(C31,'Mar 29'!$E$2:$E$300,0)),ISNUMBER(MATCH(C31,'Mar 29'!$F$2:$F$300,0))),AND(ISNUMBER(MATCH(D31,'Mar 29'!$H$2:$H$300,0)),(ISNUMBER(MATCH(E31,'Mar 29'!$G$2:$G$300,0))))),"Found","Not Found")</f>
        <v>Found</v>
      </c>
      <c r="I31" s="24" t="str">
        <f>IF(OR(OR(ISNUMBER(MATCH(C31,'Mar 30'!$E$2:$E$300,0)),ISNUMBER(MATCH(C31,'Mar 30'!$F$2:$F$300,0))),AND(ISNUMBER(MATCH(D31,'Mar 30'!$H$2:$H$300,0)),(ISNUMBER(MATCH(E31,'Mar 30'!$G$2:$G$300,0))))),"Found","Not Found")</f>
        <v>Found</v>
      </c>
      <c r="J31" s="26" t="str">
        <f>IF(OR(OR(ISNUMBER(MATCH(C31,'Mar 31'!$E$2:$E$300,0)),ISNUMBER(MATCH(C31,'Mar 31'!$F$2:$F$300,0))),AND(ISNUMBER(MATCH(D31,'Mar 31'!$H$2:$H$300,0)),(ISNUMBER(MATCH(E31,'Mar 31'!$G$2:$G$300,0))))),"Found","Not Found")</f>
        <v>Not Found</v>
      </c>
      <c r="K31" s="26" t="str">
        <f>IF(OR(OR(ISNUMBER(MATCH(C31,'Apr 1'!$E$2:$E$300,0)),ISNUMBER(MATCH(C31,'Apr 1'!$F$2:$F$300,0))),AND(ISNUMBER(MATCH(D31,'Apr 1'!$H$2:$H$300,0)),(ISNUMBER(MATCH(E31,'Apr 1'!$G$2:$G$300,0))))),"Found","Not Found")</f>
        <v>Not Found</v>
      </c>
      <c r="L31" s="26" t="str">
        <f>IF(OR(OR(ISNUMBER(MATCH(C31,'Apr 2'!$E$2:$E$300,0)),ISNUMBER(MATCH(C31,'Apr 2'!$F$2:$F$300,0))),AND(ISNUMBER(MATCH(D31,'Apr 2'!$H$2:$H$300,0)),(ISNUMBER(MATCH(E31,'Apr 2'!$G$2:$G$300,0))))),"Found","Not Found")</f>
        <v>Found</v>
      </c>
      <c r="M31" s="26" t="str">
        <f>IF(OR(OR(ISNUMBER(MATCH(C31,'Apr 3'!$E$2:$E$300,0)),ISNUMBER(MATCH(C31,'Apr 3'!$F$2:$F$300,0))),AND(ISNUMBER(MATCH(D31,'Apr 3'!$H$2:$H$300,0)),(ISNUMBER(MATCH(E31,'Apr 3'!$G$2:$G$300,0))))),"Found","Not Found")</f>
        <v>Found</v>
      </c>
      <c r="N31" s="26">
        <f t="shared" si="0"/>
        <v>5</v>
      </c>
      <c r="O31" s="25" t="str">
        <f t="shared" si="1"/>
        <v>No</v>
      </c>
    </row>
    <row r="32" spans="1:15" ht="15" customHeight="1">
      <c r="A32" s="42"/>
      <c r="B32" s="27" t="s">
        <v>1438</v>
      </c>
      <c r="C32" s="43"/>
      <c r="D32" s="26" t="s">
        <v>1439</v>
      </c>
      <c r="E32" s="26" t="s">
        <v>1440</v>
      </c>
      <c r="F32" s="26" t="s">
        <v>1441</v>
      </c>
      <c r="G32" s="26" t="str">
        <f>IF(OR(OR(ISNUMBER(MATCH(C32,'Mar 28'!$E$2:$E$300,0)),ISNUMBER(MATCH(C32,'Mar 28'!$F$2:$F$300,0))),AND(ISNUMBER(MATCH(D32,'Mar 28'!$H$2:$H$300,0)),(ISNUMBER(MATCH(E32,'Mar 28'!$G$2:$G$300,0))))),"Found","Not Found")</f>
        <v>Not Found</v>
      </c>
      <c r="H32" s="26" t="str">
        <f>IF(OR(OR(ISNUMBER(MATCH(C32,'Mar 29'!$E$2:$E$300,0)),ISNUMBER(MATCH(C32,'Mar 29'!$F$2:$F$300,0))),AND(ISNUMBER(MATCH(D32,'Mar 29'!$H$2:$H$300,0)),(ISNUMBER(MATCH(E32,'Mar 29'!$G$2:$G$300,0))))),"Found","Not Found")</f>
        <v>Not Found</v>
      </c>
      <c r="I32" s="24" t="str">
        <f>IF(OR(OR(ISNUMBER(MATCH(C32,'Mar 30'!$E$2:$E$300,0)),ISNUMBER(MATCH(C32,'Mar 30'!$F$2:$F$300,0))),AND(ISNUMBER(MATCH(D32,'Mar 30'!$H$2:$H$300,0)),(ISNUMBER(MATCH(E32,'Mar 30'!$G$2:$G$300,0))))),"Found","Not Found")</f>
        <v>Not Found</v>
      </c>
      <c r="J32" s="26" t="str">
        <f>IF(OR(OR(ISNUMBER(MATCH(C32,'Mar 31'!$E$2:$E$300,0)),ISNUMBER(MATCH(C32,'Mar 31'!$F$2:$F$300,0))),AND(ISNUMBER(MATCH(D32,'Mar 31'!$H$2:$H$300,0)),(ISNUMBER(MATCH(E32,'Mar 31'!$G$2:$G$300,0))))),"Found","Not Found")</f>
        <v>Not Found</v>
      </c>
      <c r="K32" s="26" t="str">
        <f>IF(OR(OR(ISNUMBER(MATCH(C32,'Apr 1'!$E$2:$E$300,0)),ISNUMBER(MATCH(C32,'Apr 1'!$F$2:$F$300,0))),AND(ISNUMBER(MATCH(D32,'Apr 1'!$H$2:$H$300,0)),(ISNUMBER(MATCH(E32,'Apr 1'!$G$2:$G$300,0))))),"Found","Not Found")</f>
        <v>Not Found</v>
      </c>
      <c r="L32" s="26" t="str">
        <f>IF(OR(OR(ISNUMBER(MATCH(C32,'Apr 2'!$E$2:$E$300,0)),ISNUMBER(MATCH(C32,'Apr 2'!$F$2:$F$300,0))),AND(ISNUMBER(MATCH(D32,'Apr 2'!$H$2:$H$300,0)),(ISNUMBER(MATCH(E32,'Apr 2'!$G$2:$G$300,0))))),"Found","Not Found")</f>
        <v>Not Found</v>
      </c>
      <c r="M32" s="26" t="str">
        <f>IF(OR(OR(ISNUMBER(MATCH(C32,'Apr 3'!$E$2:$E$300,0)),ISNUMBER(MATCH(C32,'Apr 3'!$F$2:$F$300,0))),AND(ISNUMBER(MATCH(D32,'Apr 3'!$H$2:$H$300,0)),(ISNUMBER(MATCH(E32,'Apr 3'!$G$2:$G$300,0))))),"Found","Not Found")</f>
        <v>Not Found</v>
      </c>
      <c r="N32" s="26">
        <f t="shared" si="0"/>
        <v>0</v>
      </c>
      <c r="O32" s="25" t="str">
        <f t="shared" si="1"/>
        <v>Yes</v>
      </c>
    </row>
    <row r="33" spans="1:15" ht="15" customHeight="1">
      <c r="A33" s="42"/>
      <c r="B33" s="44" t="s">
        <v>1442</v>
      </c>
      <c r="C33" s="45"/>
      <c r="D33" s="26" t="s">
        <v>1443</v>
      </c>
      <c r="E33" s="26" t="s">
        <v>1444</v>
      </c>
      <c r="F33" s="26"/>
      <c r="G33" s="26" t="str">
        <f>IF(OR(OR(ISNUMBER(MATCH(C33,'Mar 28'!$E$2:$E$300,0)),ISNUMBER(MATCH(C33,'Mar 28'!$F$2:$F$300,0))),AND(ISNUMBER(MATCH(D33,'Mar 28'!$H$2:$H$300,0)),(ISNUMBER(MATCH(E33,'Mar 28'!$G$2:$G$300,0))))),"Found","Not Found")</f>
        <v>Not Found</v>
      </c>
      <c r="H33" s="26" t="str">
        <f>IF(OR(OR(ISNUMBER(MATCH(C33,'Mar 29'!$E$2:$E$300,0)),ISNUMBER(MATCH(C33,'Mar 29'!$F$2:$F$300,0))),AND(ISNUMBER(MATCH(D33,'Mar 29'!$H$2:$H$300,0)),(ISNUMBER(MATCH(E33,'Mar 29'!$G$2:$G$300,0))))),"Found","Not Found")</f>
        <v>Not Found</v>
      </c>
      <c r="I33" s="24" t="str">
        <f>IF(OR(OR(ISNUMBER(MATCH(C33,'Mar 30'!$E$2:$E$300,0)),ISNUMBER(MATCH(C33,'Mar 30'!$F$2:$F$300,0))),AND(ISNUMBER(MATCH(D33,'Mar 30'!$H$2:$H$300,0)),(ISNUMBER(MATCH(E33,'Mar 30'!$G$2:$G$300,0))))),"Found","Not Found")</f>
        <v>Not Found</v>
      </c>
      <c r="J33" s="26" t="str">
        <f>IF(OR(OR(ISNUMBER(MATCH(C33,'Mar 31'!$E$2:$E$300,0)),ISNUMBER(MATCH(C33,'Mar 31'!$F$2:$F$300,0))),AND(ISNUMBER(MATCH(D33,'Mar 31'!$H$2:$H$300,0)),(ISNUMBER(MATCH(E33,'Mar 31'!$G$2:$G$300,0))))),"Found","Not Found")</f>
        <v>Not Found</v>
      </c>
      <c r="K33" s="26" t="str">
        <f>IF(OR(OR(ISNUMBER(MATCH(C33,'Apr 1'!$E$2:$E$300,0)),ISNUMBER(MATCH(C33,'Apr 1'!$F$2:$F$300,0))),AND(ISNUMBER(MATCH(D33,'Apr 1'!$H$2:$H$300,0)),(ISNUMBER(MATCH(E33,'Apr 1'!$G$2:$G$300,0))))),"Found","Not Found")</f>
        <v>Not Found</v>
      </c>
      <c r="L33" s="26" t="str">
        <f>IF(OR(OR(ISNUMBER(MATCH(C33,'Apr 2'!$E$2:$E$300,0)),ISNUMBER(MATCH(C33,'Apr 2'!$F$2:$F$300,0))),AND(ISNUMBER(MATCH(D33,'Apr 2'!$H$2:$H$300,0)),(ISNUMBER(MATCH(E33,'Apr 2'!$G$2:$G$300,0))))),"Found","Not Found")</f>
        <v>Not Found</v>
      </c>
      <c r="M33" s="26" t="str">
        <f>IF(OR(OR(ISNUMBER(MATCH(C33,'Apr 3'!$E$2:$E$300,0)),ISNUMBER(MATCH(C33,'Apr 3'!$F$2:$F$300,0))),AND(ISNUMBER(MATCH(D33,'Apr 3'!$H$2:$H$300,0)),(ISNUMBER(MATCH(E33,'Apr 3'!$G$2:$G$300,0))))),"Found","Not Found")</f>
        <v>Not Found</v>
      </c>
      <c r="N33" s="26">
        <f t="shared" si="0"/>
        <v>0</v>
      </c>
      <c r="O33" s="25" t="str">
        <f t="shared" si="1"/>
        <v>Yes</v>
      </c>
    </row>
    <row r="34" spans="1:15" ht="15" customHeight="1">
      <c r="A34" s="42"/>
      <c r="B34" s="27" t="s">
        <v>1445</v>
      </c>
      <c r="C34" s="45"/>
      <c r="D34" s="26" t="s">
        <v>1446</v>
      </c>
      <c r="E34" s="26" t="s">
        <v>1447</v>
      </c>
      <c r="F34" s="26"/>
      <c r="G34" s="26" t="str">
        <f>IF(OR(OR(ISNUMBER(MATCH(C34,'Mar 28'!$E$2:$E$300,0)),ISNUMBER(MATCH(C34,'Mar 28'!$F$2:$F$300,0))),AND(ISNUMBER(MATCH(D34,'Mar 28'!$H$2:$H$300,0)),(ISNUMBER(MATCH(E34,'Mar 28'!$G$2:$G$300,0))))),"Found","Not Found")</f>
        <v>Not Found</v>
      </c>
      <c r="H34" s="26" t="str">
        <f>IF(OR(OR(ISNUMBER(MATCH(C34,'Mar 29'!$E$2:$E$300,0)),ISNUMBER(MATCH(C34,'Mar 29'!$F$2:$F$300,0))),AND(ISNUMBER(MATCH(D34,'Mar 29'!$H$2:$H$300,0)),(ISNUMBER(MATCH(E34,'Mar 29'!$G$2:$G$300,0))))),"Found","Not Found")</f>
        <v>Not Found</v>
      </c>
      <c r="I34" s="24" t="str">
        <f>IF(OR(OR(ISNUMBER(MATCH(C34,'Mar 30'!$E$2:$E$300,0)),ISNUMBER(MATCH(C34,'Mar 30'!$F$2:$F$300,0))),AND(ISNUMBER(MATCH(D34,'Mar 30'!$H$2:$H$300,0)),(ISNUMBER(MATCH(E34,'Mar 30'!$G$2:$G$300,0))))),"Found","Not Found")</f>
        <v>Not Found</v>
      </c>
      <c r="J34" s="26" t="str">
        <f>IF(OR(OR(ISNUMBER(MATCH(C34,'Mar 31'!$E$2:$E$300,0)),ISNUMBER(MATCH(C34,'Mar 31'!$F$2:$F$300,0))),AND(ISNUMBER(MATCH(D34,'Mar 31'!$H$2:$H$300,0)),(ISNUMBER(MATCH(E34,'Mar 31'!$G$2:$G$300,0))))),"Found","Not Found")</f>
        <v>Not Found</v>
      </c>
      <c r="K34" s="26" t="str">
        <f>IF(OR(OR(ISNUMBER(MATCH(C34,'Apr 1'!$E$2:$E$300,0)),ISNUMBER(MATCH(C34,'Apr 1'!$F$2:$F$300,0))),AND(ISNUMBER(MATCH(D34,'Apr 1'!$H$2:$H$300,0)),(ISNUMBER(MATCH(E34,'Apr 1'!$G$2:$G$300,0))))),"Found","Not Found")</f>
        <v>Not Found</v>
      </c>
      <c r="L34" s="26" t="str">
        <f>IF(OR(OR(ISNUMBER(MATCH(C34,'Apr 2'!$E$2:$E$300,0)),ISNUMBER(MATCH(C34,'Apr 2'!$F$2:$F$300,0))),AND(ISNUMBER(MATCH(D34,'Apr 2'!$H$2:$H$300,0)),(ISNUMBER(MATCH(E34,'Apr 2'!$G$2:$G$300,0))))),"Found","Not Found")</f>
        <v>Not Found</v>
      </c>
      <c r="M34" s="26" t="str">
        <f>IF(OR(OR(ISNUMBER(MATCH(C34,'Apr 3'!$E$2:$E$300,0)),ISNUMBER(MATCH(C34,'Apr 3'!$F$2:$F$300,0))),AND(ISNUMBER(MATCH(D34,'Apr 3'!$H$2:$H$300,0)),(ISNUMBER(MATCH(E34,'Apr 3'!$G$2:$G$300,0))))),"Found","Not Found")</f>
        <v>Not Found</v>
      </c>
      <c r="N34" s="26">
        <f t="shared" si="0"/>
        <v>0</v>
      </c>
      <c r="O34" s="25" t="str">
        <f t="shared" si="1"/>
        <v>Yes</v>
      </c>
    </row>
    <row r="35" spans="1:15" ht="15" customHeight="1">
      <c r="A35" s="42"/>
      <c r="B35" s="27" t="s">
        <v>1448</v>
      </c>
      <c r="C35" s="45" t="s">
        <v>77</v>
      </c>
      <c r="D35" s="26" t="s">
        <v>1449</v>
      </c>
      <c r="E35" s="26" t="s">
        <v>1450</v>
      </c>
      <c r="F35" s="26"/>
      <c r="G35" s="26" t="str">
        <f>IF(OR(OR(ISNUMBER(MATCH(C35,'Mar 28'!$E$2:$E$300,0)),ISNUMBER(MATCH(C35,'Mar 28'!$F$2:$F$300,0))),AND(ISNUMBER(MATCH(D35,'Mar 28'!$H$2:$H$300,0)),(ISNUMBER(MATCH(E35,'Mar 28'!$G$2:$G$300,0))))),"Found","Not Found")</f>
        <v>Found</v>
      </c>
      <c r="H35" s="26" t="str">
        <f>IF(OR(OR(ISNUMBER(MATCH(C35,'Mar 29'!$E$2:$E$300,0)),ISNUMBER(MATCH(C35,'Mar 29'!$F$2:$F$300,0))),AND(ISNUMBER(MATCH(D35,'Mar 29'!$H$2:$H$300,0)),(ISNUMBER(MATCH(E35,'Mar 29'!$G$2:$G$300,0))))),"Found","Not Found")</f>
        <v>Found</v>
      </c>
      <c r="I35" s="24" t="str">
        <f>IF(OR(OR(ISNUMBER(MATCH(C35,'Mar 30'!$E$2:$E$300,0)),ISNUMBER(MATCH(C35,'Mar 30'!$F$2:$F$300,0))),AND(ISNUMBER(MATCH(D35,'Mar 30'!$H$2:$H$300,0)),(ISNUMBER(MATCH(E35,'Mar 30'!$G$2:$G$300,0))))),"Found","Not Found")</f>
        <v>Found</v>
      </c>
      <c r="J35" s="26" t="str">
        <f>IF(OR(OR(ISNUMBER(MATCH(C35,'Mar 31'!$E$2:$E$300,0)),ISNUMBER(MATCH(C35,'Mar 31'!$F$2:$F$300,0))),AND(ISNUMBER(MATCH(D35,'Mar 31'!$H$2:$H$300,0)),(ISNUMBER(MATCH(E35,'Mar 31'!$G$2:$G$300,0))))),"Found","Not Found")</f>
        <v>Found</v>
      </c>
      <c r="K35" s="26" t="str">
        <f>IF(OR(OR(ISNUMBER(MATCH(C35,'Apr 1'!$E$2:$E$300,0)),ISNUMBER(MATCH(C35,'Apr 1'!$F$2:$F$300,0))),AND(ISNUMBER(MATCH(D35,'Apr 1'!$H$2:$H$300,0)),(ISNUMBER(MATCH(E35,'Apr 1'!$G$2:$G$300,0))))),"Found","Not Found")</f>
        <v>Found</v>
      </c>
      <c r="L35" s="26" t="str">
        <f>IF(OR(OR(ISNUMBER(MATCH(C35,'Apr 2'!$E$2:$E$300,0)),ISNUMBER(MATCH(C35,'Apr 2'!$F$2:$F$300,0))),AND(ISNUMBER(MATCH(D35,'Apr 2'!$H$2:$H$300,0)),(ISNUMBER(MATCH(E35,'Apr 2'!$G$2:$G$300,0))))),"Found","Not Found")</f>
        <v>Found</v>
      </c>
      <c r="M35" s="26" t="str">
        <f>IF(OR(OR(ISNUMBER(MATCH(C35,'Apr 3'!$E$2:$E$300,0)),ISNUMBER(MATCH(C35,'Apr 3'!$F$2:$F$300,0))),AND(ISNUMBER(MATCH(D35,'Apr 3'!$H$2:$H$300,0)),(ISNUMBER(MATCH(E35,'Apr 3'!$G$2:$G$300,0))))),"Found","Not Found")</f>
        <v>Not Found</v>
      </c>
      <c r="N35" s="26">
        <f t="shared" si="0"/>
        <v>6</v>
      </c>
      <c r="O35" s="25" t="str">
        <f t="shared" si="1"/>
        <v>No</v>
      </c>
    </row>
    <row r="36" spans="1:15" ht="15" customHeight="1">
      <c r="B36" s="46" t="s">
        <v>433</v>
      </c>
      <c r="C36" s="45" t="s">
        <v>50</v>
      </c>
      <c r="D36" s="29" t="s">
        <v>432</v>
      </c>
      <c r="E36" s="29" t="s">
        <v>243</v>
      </c>
      <c r="F36" s="26"/>
      <c r="G36" s="26" t="str">
        <f>IF(OR(OR(ISNUMBER(MATCH(C36,'Mar 28'!$E$2:$E$300,0)),ISNUMBER(MATCH(C36,'Mar 28'!$F$2:$F$300,0))),AND(ISNUMBER(MATCH(D36,'Mar 28'!$H$2:$H$300,0)),(ISNUMBER(MATCH(E36,'Mar 28'!$G$2:$G$300,0))))),"Found","Not Found")</f>
        <v>Found</v>
      </c>
      <c r="H36" s="26" t="str">
        <f>IF(OR(OR(ISNUMBER(MATCH(C36,'Mar 29'!$E$2:$E$300,0)),ISNUMBER(MATCH(C36,'Mar 29'!$F$2:$F$300,0))),AND(ISNUMBER(MATCH(D36,'Mar 29'!$H$2:$H$300,0)),(ISNUMBER(MATCH(E36,'Mar 29'!$G$2:$G$300,0))))),"Found","Not Found")</f>
        <v>Found</v>
      </c>
      <c r="I36" s="24" t="str">
        <f>IF(OR(OR(ISNUMBER(MATCH(C36,'Mar 30'!$E$2:$E$300,0)),ISNUMBER(MATCH(C36,'Mar 30'!$F$2:$F$300,0))),AND(ISNUMBER(MATCH(D36,'Mar 30'!$H$2:$H$300,0)),(ISNUMBER(MATCH(E36,'Mar 30'!$G$2:$G$300,0))))),"Found","Not Found")</f>
        <v>Found</v>
      </c>
      <c r="J36" s="26" t="str">
        <f>IF(OR(OR(ISNUMBER(MATCH(C36,'Mar 31'!$E$2:$E$300,0)),ISNUMBER(MATCH(C36,'Mar 31'!$F$2:$F$300,0))),AND(ISNUMBER(MATCH(D36,'Mar 31'!$H$2:$H$300,0)),(ISNUMBER(MATCH(E36,'Mar 31'!$G$2:$G$300,0))))),"Found","Not Found")</f>
        <v>Found</v>
      </c>
      <c r="K36" s="26" t="str">
        <f>IF(OR(OR(ISNUMBER(MATCH(C36,'Apr 1'!$E$2:$E$300,0)),ISNUMBER(MATCH(C36,'Apr 1'!$F$2:$F$300,0))),AND(ISNUMBER(MATCH(D36,'Apr 1'!$H$2:$H$300,0)),(ISNUMBER(MATCH(E36,'Apr 1'!$G$2:$G$300,0))))),"Found","Not Found")</f>
        <v>Found</v>
      </c>
      <c r="L36" s="26" t="str">
        <f>IF(OR(OR(ISNUMBER(MATCH(C36,'Apr 2'!$E$2:$E$300,0)),ISNUMBER(MATCH(C36,'Apr 2'!$F$2:$F$300,0))),AND(ISNUMBER(MATCH(D36,'Apr 2'!$H$2:$H$300,0)),(ISNUMBER(MATCH(E36,'Apr 2'!$G$2:$G$300,0))))),"Found","Not Found")</f>
        <v>Found</v>
      </c>
      <c r="M36" s="26" t="str">
        <f>IF(OR(OR(ISNUMBER(MATCH(C36,'Apr 3'!$E$2:$E$300,0)),ISNUMBER(MATCH(C36,'Apr 3'!$F$2:$F$300,0))),AND(ISNUMBER(MATCH(D36,'Apr 3'!$H$2:$H$300,0)),(ISNUMBER(MATCH(E36,'Apr 3'!$G$2:$G$300,0))))),"Found","Not Found")</f>
        <v>Found</v>
      </c>
      <c r="N36" s="26">
        <f t="shared" si="0"/>
        <v>7</v>
      </c>
      <c r="O36" s="25" t="str">
        <f t="shared" si="1"/>
        <v>No</v>
      </c>
    </row>
    <row r="37" spans="1:15" ht="15" customHeight="1">
      <c r="B37" s="44" t="s">
        <v>1451</v>
      </c>
      <c r="C37" s="45" t="s">
        <v>119</v>
      </c>
      <c r="D37" s="26" t="s">
        <v>1452</v>
      </c>
      <c r="E37" s="29" t="s">
        <v>1453</v>
      </c>
      <c r="F37" s="26"/>
      <c r="G37" s="26" t="str">
        <f>IF(OR(OR(ISNUMBER(MATCH(C37,'Mar 28'!$E$2:$E$300,0)),ISNUMBER(MATCH(C37,'Mar 28'!$F$2:$F$300,0))),AND(ISNUMBER(MATCH(D37,'Mar 28'!$H$2:$H$300,0)),(ISNUMBER(MATCH(E37,'Mar 28'!$G$2:$G$300,0))))),"Found","Not Found")</f>
        <v>Not Found</v>
      </c>
      <c r="H37" s="26" t="str">
        <f>IF(OR(OR(ISNUMBER(MATCH(C37,'Mar 29'!$E$2:$E$300,0)),ISNUMBER(MATCH(C37,'Mar 29'!$F$2:$F$300,0))),AND(ISNUMBER(MATCH(D37,'Mar 29'!$H$2:$H$300,0)),(ISNUMBER(MATCH(E37,'Mar 29'!$G$2:$G$300,0))))),"Found","Not Found")</f>
        <v>Found</v>
      </c>
      <c r="I37" s="24" t="str">
        <f>IF(OR(OR(ISNUMBER(MATCH(C37,'Mar 30'!$E$2:$E$300,0)),ISNUMBER(MATCH(C37,'Mar 30'!$F$2:$F$300,0))),AND(ISNUMBER(MATCH(D37,'Mar 30'!$H$2:$H$300,0)),(ISNUMBER(MATCH(E37,'Mar 30'!$G$2:$G$300,0))))),"Found","Not Found")</f>
        <v>Found</v>
      </c>
      <c r="J37" s="26" t="str">
        <f>IF(OR(OR(ISNUMBER(MATCH(C37,'Mar 31'!$E$2:$E$300,0)),ISNUMBER(MATCH(C37,'Mar 31'!$F$2:$F$300,0))),AND(ISNUMBER(MATCH(D37,'Mar 31'!$H$2:$H$300,0)),(ISNUMBER(MATCH(E37,'Mar 31'!$G$2:$G$300,0))))),"Found","Not Found")</f>
        <v>Found</v>
      </c>
      <c r="K37" s="26" t="str">
        <f>IF(OR(OR(ISNUMBER(MATCH(C37,'Apr 1'!$E$2:$E$300,0)),ISNUMBER(MATCH(C37,'Apr 1'!$F$2:$F$300,0))),AND(ISNUMBER(MATCH(D37,'Apr 1'!$H$2:$H$300,0)),(ISNUMBER(MATCH(E37,'Apr 1'!$G$2:$G$300,0))))),"Found","Not Found")</f>
        <v>Not Found</v>
      </c>
      <c r="L37" s="26" t="str">
        <f>IF(OR(OR(ISNUMBER(MATCH(C37,'Apr 2'!$E$2:$E$300,0)),ISNUMBER(MATCH(C37,'Apr 2'!$F$2:$F$300,0))),AND(ISNUMBER(MATCH(D37,'Apr 2'!$H$2:$H$300,0)),(ISNUMBER(MATCH(E37,'Apr 2'!$G$2:$G$300,0))))),"Found","Not Found")</f>
        <v>Not Found</v>
      </c>
      <c r="M37" s="26" t="str">
        <f>IF(OR(OR(ISNUMBER(MATCH(C37,'Apr 3'!$E$2:$E$300,0)),ISNUMBER(MATCH(C37,'Apr 3'!$F$2:$F$300,0))),AND(ISNUMBER(MATCH(D37,'Apr 3'!$H$2:$H$300,0)),(ISNUMBER(MATCH(E37,'Apr 3'!$G$2:$G$300,0))))),"Found","Not Found")</f>
        <v>Not Found</v>
      </c>
      <c r="N37" s="26">
        <f t="shared" si="0"/>
        <v>3</v>
      </c>
      <c r="O37" s="25" t="str">
        <f t="shared" si="1"/>
        <v>No</v>
      </c>
    </row>
    <row r="38" spans="1:15" ht="15" customHeight="1">
      <c r="B38" s="44" t="s">
        <v>1454</v>
      </c>
      <c r="C38" s="45" t="s">
        <v>93</v>
      </c>
      <c r="D38" s="29" t="s">
        <v>1455</v>
      </c>
      <c r="E38" s="29" t="s">
        <v>1456</v>
      </c>
      <c r="F38" s="26"/>
      <c r="G38" s="26" t="str">
        <f>IF(OR(OR(ISNUMBER(MATCH(C38,'Mar 28'!$E$2:$E$300,0)),ISNUMBER(MATCH(C38,'Mar 28'!$F$2:$F$300,0))),AND(ISNUMBER(MATCH(D38,'Mar 28'!$H$2:$H$300,0)),(ISNUMBER(MATCH(E38,'Mar 28'!$G$2:$G$300,0))))),"Found","Not Found")</f>
        <v>Found</v>
      </c>
      <c r="H38" s="26" t="str">
        <f>IF(OR(OR(ISNUMBER(MATCH(C38,'Mar 29'!$E$2:$E$300,0)),ISNUMBER(MATCH(C38,'Mar 29'!$F$2:$F$300,0))),AND(ISNUMBER(MATCH(D38,'Mar 29'!$H$2:$H$300,0)),(ISNUMBER(MATCH(E38,'Mar 29'!$G$2:$G$300,0))))),"Found","Not Found")</f>
        <v>Found</v>
      </c>
      <c r="I38" s="24" t="str">
        <f>IF(OR(OR(ISNUMBER(MATCH(C38,'Mar 30'!$E$2:$E$300,0)),ISNUMBER(MATCH(C38,'Mar 30'!$F$2:$F$300,0))),AND(ISNUMBER(MATCH(D38,'Mar 30'!$H$2:$H$300,0)),(ISNUMBER(MATCH(E38,'Mar 30'!$G$2:$G$300,0))))),"Found","Not Found")</f>
        <v>Found</v>
      </c>
      <c r="J38" s="26" t="str">
        <f>IF(OR(OR(ISNUMBER(MATCH(C38,'Mar 31'!$E$2:$E$300,0)),ISNUMBER(MATCH(C38,'Mar 31'!$F$2:$F$300,0))),AND(ISNUMBER(MATCH(D38,'Mar 31'!$H$2:$H$300,0)),(ISNUMBER(MATCH(E38,'Mar 31'!$G$2:$G$300,0))))),"Found","Not Found")</f>
        <v>Found</v>
      </c>
      <c r="K38" s="26" t="str">
        <f>IF(OR(OR(ISNUMBER(MATCH(C38,'Apr 1'!$E$2:$E$300,0)),ISNUMBER(MATCH(C38,'Apr 1'!$F$2:$F$300,0))),AND(ISNUMBER(MATCH(D38,'Apr 1'!$H$2:$H$300,0)),(ISNUMBER(MATCH(E38,'Apr 1'!$G$2:$G$300,0))))),"Found","Not Found")</f>
        <v>Found</v>
      </c>
      <c r="L38" s="26" t="str">
        <f>IF(OR(OR(ISNUMBER(MATCH(C38,'Apr 2'!$E$2:$E$300,0)),ISNUMBER(MATCH(C38,'Apr 2'!$F$2:$F$300,0))),AND(ISNUMBER(MATCH(D38,'Apr 2'!$H$2:$H$300,0)),(ISNUMBER(MATCH(E38,'Apr 2'!$G$2:$G$300,0))))),"Found","Not Found")</f>
        <v>Found</v>
      </c>
      <c r="M38" s="26" t="str">
        <f>IF(OR(OR(ISNUMBER(MATCH(C38,'Apr 3'!$E$2:$E$300,0)),ISNUMBER(MATCH(C38,'Apr 3'!$F$2:$F$300,0))),AND(ISNUMBER(MATCH(D38,'Apr 3'!$H$2:$H$300,0)),(ISNUMBER(MATCH(E38,'Apr 3'!$G$2:$G$300,0))))),"Found","Not Found")</f>
        <v>Found</v>
      </c>
      <c r="N38" s="26">
        <f t="shared" si="0"/>
        <v>7</v>
      </c>
      <c r="O38" s="25" t="str">
        <f t="shared" si="1"/>
        <v>No</v>
      </c>
    </row>
    <row r="39" spans="1:15" ht="15" customHeight="1">
      <c r="B39" s="27" t="s">
        <v>1457</v>
      </c>
      <c r="C39" s="45" t="s">
        <v>1458</v>
      </c>
      <c r="D39" s="26" t="s">
        <v>135</v>
      </c>
      <c r="E39" s="26" t="s">
        <v>134</v>
      </c>
      <c r="F39" s="26"/>
      <c r="G39" s="26" t="str">
        <f>IF(OR(OR(ISNUMBER(MATCH(C39,'Mar 28'!$E$2:$E$300,0)),ISNUMBER(MATCH(C39,'Mar 28'!$F$2:$F$300,0))),AND(ISNUMBER(MATCH(D39,'Mar 28'!$H$2:$H$300,0)),(ISNUMBER(MATCH(E39,'Mar 28'!$G$2:$G$300,0))))),"Found","Not Found")</f>
        <v>Found</v>
      </c>
      <c r="H39" s="26" t="str">
        <f>IF(OR(OR(ISNUMBER(MATCH(C39,'Mar 29'!$E$2:$E$300,0)),ISNUMBER(MATCH(C39,'Mar 29'!$F$2:$F$300,0))),AND(ISNUMBER(MATCH(D39,'Mar 29'!$H$2:$H$300,0)),(ISNUMBER(MATCH(E39,'Mar 29'!$G$2:$G$300,0))))),"Found","Not Found")</f>
        <v>Not Found</v>
      </c>
      <c r="I39" s="24" t="str">
        <f>IF(OR(OR(ISNUMBER(MATCH(C39,'Mar 30'!$E$2:$E$300,0)),ISNUMBER(MATCH(C39,'Mar 30'!$F$2:$F$300,0))),AND(ISNUMBER(MATCH(D39,'Mar 30'!$H$2:$H$300,0)),(ISNUMBER(MATCH(E39,'Mar 30'!$G$2:$G$300,0))))),"Found","Not Found")</f>
        <v>Found</v>
      </c>
      <c r="J39" s="26" t="str">
        <f>IF(OR(OR(ISNUMBER(MATCH(C39,'Mar 31'!$E$2:$E$300,0)),ISNUMBER(MATCH(C39,'Mar 31'!$F$2:$F$300,0))),AND(ISNUMBER(MATCH(D39,'Mar 31'!$H$2:$H$300,0)),(ISNUMBER(MATCH(E39,'Mar 31'!$G$2:$G$300,0))))),"Found","Not Found")</f>
        <v>Found</v>
      </c>
      <c r="K39" s="26" t="str">
        <f>IF(OR(OR(ISNUMBER(MATCH(C39,'Apr 1'!$E$2:$E$300,0)),ISNUMBER(MATCH(C39,'Apr 1'!$F$2:$F$300,0))),AND(ISNUMBER(MATCH(D39,'Apr 1'!$H$2:$H$300,0)),(ISNUMBER(MATCH(E39,'Apr 1'!$G$2:$G$300,0))))),"Found","Not Found")</f>
        <v>Found</v>
      </c>
      <c r="L39" s="26" t="str">
        <f>IF(OR(OR(ISNUMBER(MATCH(C39,'Apr 2'!$E$2:$E$300,0)),ISNUMBER(MATCH(C39,'Apr 2'!$F$2:$F$300,0))),AND(ISNUMBER(MATCH(D39,'Apr 2'!$H$2:$H$300,0)),(ISNUMBER(MATCH(E39,'Apr 2'!$G$2:$G$300,0))))),"Found","Not Found")</f>
        <v>Found</v>
      </c>
      <c r="M39" s="26" t="str">
        <f>IF(OR(OR(ISNUMBER(MATCH(C39,'Apr 3'!$E$2:$E$300,0)),ISNUMBER(MATCH(C39,'Apr 3'!$F$2:$F$300,0))),AND(ISNUMBER(MATCH(D39,'Apr 3'!$H$2:$H$300,0)),(ISNUMBER(MATCH(E39,'Apr 3'!$G$2:$G$300,0))))),"Found","Not Found")</f>
        <v>Found</v>
      </c>
      <c r="N39" s="26">
        <f t="shared" si="0"/>
        <v>6</v>
      </c>
      <c r="O39" s="25" t="str">
        <f t="shared" si="1"/>
        <v>No</v>
      </c>
    </row>
    <row r="40" spans="1:15" ht="15" customHeight="1">
      <c r="B40" s="27" t="s">
        <v>1459</v>
      </c>
      <c r="C40" s="47" t="s">
        <v>1460</v>
      </c>
      <c r="D40" s="26" t="s">
        <v>1461</v>
      </c>
      <c r="E40" s="26" t="s">
        <v>1462</v>
      </c>
      <c r="F40" s="26"/>
      <c r="G40" s="26" t="str">
        <f>IF(OR(OR(ISNUMBER(MATCH(C40,'Mar 28'!$E$2:$E$300,0)),ISNUMBER(MATCH(C40,'Mar 28'!$F$2:$F$300,0))),AND(ISNUMBER(MATCH(D40,'Mar 28'!$H$2:$H$300,0)),(ISNUMBER(MATCH(E40,'Mar 28'!$G$2:$G$300,0))))),"Found","Not Found")</f>
        <v>Found</v>
      </c>
      <c r="H40" s="26" t="str">
        <f>IF(OR(OR(ISNUMBER(MATCH(C40,'Mar 29'!$E$2:$E$300,0)),ISNUMBER(MATCH(C40,'Mar 29'!$F$2:$F$300,0))),AND(ISNUMBER(MATCH(D40,'Mar 29'!$H$2:$H$300,0)),(ISNUMBER(MATCH(E40,'Mar 29'!$G$2:$G$300,0))))),"Found","Not Found")</f>
        <v>Found</v>
      </c>
      <c r="I40" s="24" t="str">
        <f>IF(OR(OR(ISNUMBER(MATCH(C40,'Mar 30'!$E$2:$E$300,0)),ISNUMBER(MATCH(C40,'Mar 30'!$F$2:$F$300,0))),AND(ISNUMBER(MATCH(D40,'Mar 30'!$H$2:$H$300,0)),(ISNUMBER(MATCH(E40,'Mar 30'!$G$2:$G$300,0))))),"Found","Not Found")</f>
        <v>Found</v>
      </c>
      <c r="J40" s="26" t="str">
        <f>IF(OR(OR(ISNUMBER(MATCH(C40,'Mar 31'!$E$2:$E$300,0)),ISNUMBER(MATCH(C40,'Mar 31'!$F$2:$F$300,0))),AND(ISNUMBER(MATCH(D40,'Mar 31'!$H$2:$H$300,0)),(ISNUMBER(MATCH(E40,'Mar 31'!$G$2:$G$300,0))))),"Found","Not Found")</f>
        <v>Found</v>
      </c>
      <c r="K40" s="26" t="str">
        <f>IF(OR(OR(ISNUMBER(MATCH(C40,'Apr 1'!$E$2:$E$300,0)),ISNUMBER(MATCH(C40,'Apr 1'!$F$2:$F$300,0))),AND(ISNUMBER(MATCH(D40,'Apr 1'!$H$2:$H$300,0)),(ISNUMBER(MATCH(E40,'Apr 1'!$G$2:$G$300,0))))),"Found","Not Found")</f>
        <v>Found</v>
      </c>
      <c r="L40" s="26" t="str">
        <f>IF(OR(OR(ISNUMBER(MATCH(C40,'Apr 2'!$E$2:$E$300,0)),ISNUMBER(MATCH(C40,'Apr 2'!$F$2:$F$300,0))),AND(ISNUMBER(MATCH(D40,'Apr 2'!$H$2:$H$300,0)),(ISNUMBER(MATCH(E40,'Apr 2'!$G$2:$G$300,0))))),"Found","Not Found")</f>
        <v>Found</v>
      </c>
      <c r="M40" s="26" t="str">
        <f>IF(OR(OR(ISNUMBER(MATCH(C40,'Apr 3'!$E$2:$E$300,0)),ISNUMBER(MATCH(C40,'Apr 3'!$F$2:$F$300,0))),AND(ISNUMBER(MATCH(D40,'Apr 3'!$H$2:$H$300,0)),(ISNUMBER(MATCH(E40,'Apr 3'!$G$2:$G$300,0))))),"Found","Not Found")</f>
        <v>Found</v>
      </c>
      <c r="N40" s="26">
        <f t="shared" si="0"/>
        <v>7</v>
      </c>
      <c r="O40" s="25" t="str">
        <f t="shared" si="1"/>
        <v>No</v>
      </c>
    </row>
    <row r="41" spans="1:15" ht="15" customHeight="1">
      <c r="B41" s="27" t="s">
        <v>1463</v>
      </c>
      <c r="C41" s="47" t="s">
        <v>107</v>
      </c>
      <c r="D41" s="26" t="s">
        <v>563</v>
      </c>
      <c r="E41" s="26" t="s">
        <v>1464</v>
      </c>
      <c r="F41" s="26"/>
      <c r="G41" s="26" t="str">
        <f>IF(OR(OR(ISNUMBER(MATCH(C41,'Mar 28'!$E$2:$E$300,0)),ISNUMBER(MATCH(C41,'Mar 28'!$F$2:$F$300,0))),AND(ISNUMBER(MATCH(D41,'Mar 28'!$H$2:$H$300,0)),(ISNUMBER(MATCH(E41,'Mar 28'!$G$2:$G$300,0))))),"Found","Not Found")</f>
        <v>Found</v>
      </c>
      <c r="H41" s="26" t="str">
        <f>IF(OR(OR(ISNUMBER(MATCH(C41,'Mar 29'!$E$2:$E$300,0)),ISNUMBER(MATCH(C41,'Mar 29'!$F$2:$F$300,0))),AND(ISNUMBER(MATCH(D41,'Mar 29'!$H$2:$H$300,0)),(ISNUMBER(MATCH(E41,'Mar 29'!$G$2:$G$300,0))))),"Found","Not Found")</f>
        <v>Found</v>
      </c>
      <c r="I41" s="24" t="str">
        <f>IF(OR(OR(ISNUMBER(MATCH(C41,'Mar 30'!$E$2:$E$300,0)),ISNUMBER(MATCH(C41,'Mar 30'!$F$2:$F$300,0))),AND(ISNUMBER(MATCH(D41,'Mar 30'!$H$2:$H$300,0)),(ISNUMBER(MATCH(E41,'Mar 30'!$G$2:$G$300,0))))),"Found","Not Found")</f>
        <v>Found</v>
      </c>
      <c r="J41" s="26" t="str">
        <f>IF(OR(OR(ISNUMBER(MATCH(C41,'Mar 31'!$E$2:$E$300,0)),ISNUMBER(MATCH(C41,'Mar 31'!$F$2:$F$300,0))),AND(ISNUMBER(MATCH(D41,'Mar 31'!$H$2:$H$300,0)),(ISNUMBER(MATCH(E41,'Mar 31'!$G$2:$G$300,0))))),"Found","Not Found")</f>
        <v>Not Found</v>
      </c>
      <c r="K41" s="26" t="str">
        <f>IF(OR(OR(ISNUMBER(MATCH(C41,'Apr 1'!$E$2:$E$300,0)),ISNUMBER(MATCH(C41,'Apr 1'!$F$2:$F$300,0))),AND(ISNUMBER(MATCH(D41,'Apr 1'!$H$2:$H$300,0)),(ISNUMBER(MATCH(E41,'Apr 1'!$G$2:$G$300,0))))),"Found","Not Found")</f>
        <v>Found</v>
      </c>
      <c r="L41" s="26" t="str">
        <f>IF(OR(OR(ISNUMBER(MATCH(C41,'Apr 2'!$E$2:$E$300,0)),ISNUMBER(MATCH(C41,'Apr 2'!$F$2:$F$300,0))),AND(ISNUMBER(MATCH(D41,'Apr 2'!$H$2:$H$300,0)),(ISNUMBER(MATCH(E41,'Apr 2'!$G$2:$G$300,0))))),"Found","Not Found")</f>
        <v>Not Found</v>
      </c>
      <c r="M41" s="26" t="str">
        <f>IF(OR(OR(ISNUMBER(MATCH(C41,'Apr 3'!$E$2:$E$300,0)),ISNUMBER(MATCH(C41,'Apr 3'!$F$2:$F$300,0))),AND(ISNUMBER(MATCH(D41,'Apr 3'!$H$2:$H$300,0)),(ISNUMBER(MATCH(E41,'Apr 3'!$G$2:$G$300,0))))),"Found","Not Found")</f>
        <v>Found</v>
      </c>
      <c r="N41" s="26">
        <f t="shared" si="0"/>
        <v>5</v>
      </c>
      <c r="O41" s="25" t="str">
        <f t="shared" si="1"/>
        <v>No</v>
      </c>
    </row>
    <row r="42" spans="1:15" ht="15" customHeight="1">
      <c r="B42" s="27" t="s">
        <v>1465</v>
      </c>
      <c r="C42" s="47" t="s">
        <v>1466</v>
      </c>
      <c r="D42" s="26" t="s">
        <v>37</v>
      </c>
      <c r="E42" s="26" t="s">
        <v>36</v>
      </c>
      <c r="F42" s="26"/>
      <c r="G42" s="26" t="str">
        <f>IF(OR(OR(ISNUMBER(MATCH(C42,'Mar 28'!$E$2:$E$300,0)),ISNUMBER(MATCH(C42,'Mar 28'!$F$2:$F$300,0))),AND(ISNUMBER(MATCH(D42,'Mar 28'!$H$2:$H$300,0)),(ISNUMBER(MATCH(E42,'Mar 28'!$G$2:$G$300,0))))),"Found","Not Found")</f>
        <v>Found</v>
      </c>
      <c r="H42" s="26" t="str">
        <f>IF(OR(OR(ISNUMBER(MATCH(C42,'Mar 29'!$E$2:$E$300,0)),ISNUMBER(MATCH(C42,'Mar 29'!$F$2:$F$300,0))),AND(ISNUMBER(MATCH(D42,'Mar 29'!$H$2:$H$300,0)),(ISNUMBER(MATCH(E42,'Mar 29'!$G$2:$G$300,0))))),"Found","Not Found")</f>
        <v>Found</v>
      </c>
      <c r="I42" s="24" t="str">
        <f>IF(OR(OR(ISNUMBER(MATCH(C42,'Mar 30'!$E$2:$E$300,0)),ISNUMBER(MATCH(C42,'Mar 30'!$F$2:$F$300,0))),AND(ISNUMBER(MATCH(D42,'Mar 30'!$H$2:$H$300,0)),(ISNUMBER(MATCH(E42,'Mar 30'!$G$2:$G$300,0))))),"Found","Not Found")</f>
        <v>Not Found</v>
      </c>
      <c r="J42" s="26" t="str">
        <f>IF(OR(OR(ISNUMBER(MATCH(C42,'Mar 31'!$E$2:$E$300,0)),ISNUMBER(MATCH(C42,'Mar 31'!$F$2:$F$300,0))),AND(ISNUMBER(MATCH(D42,'Mar 31'!$H$2:$H$300,0)),(ISNUMBER(MATCH(E42,'Mar 31'!$G$2:$G$300,0))))),"Found","Not Found")</f>
        <v>Found</v>
      </c>
      <c r="K42" s="26" t="str">
        <f>IF(OR(OR(ISNUMBER(MATCH(C42,'Apr 1'!$E$2:$E$300,0)),ISNUMBER(MATCH(C42,'Apr 1'!$F$2:$F$300,0))),AND(ISNUMBER(MATCH(D42,'Apr 1'!$H$2:$H$300,0)),(ISNUMBER(MATCH(E42,'Apr 1'!$G$2:$G$300,0))))),"Found","Not Found")</f>
        <v>Found</v>
      </c>
      <c r="L42" s="26" t="str">
        <f>IF(OR(OR(ISNUMBER(MATCH(C42,'Apr 2'!$E$2:$E$300,0)),ISNUMBER(MATCH(C42,'Apr 2'!$F$2:$F$300,0))),AND(ISNUMBER(MATCH(D42,'Apr 2'!$H$2:$H$300,0)),(ISNUMBER(MATCH(E42,'Apr 2'!$G$2:$G$300,0))))),"Found","Not Found")</f>
        <v>Found</v>
      </c>
      <c r="M42" s="26" t="str">
        <f>IF(OR(OR(ISNUMBER(MATCH(C42,'Apr 3'!$E$2:$E$300,0)),ISNUMBER(MATCH(C42,'Apr 3'!$F$2:$F$300,0))),AND(ISNUMBER(MATCH(D42,'Apr 3'!$H$2:$H$300,0)),(ISNUMBER(MATCH(E42,'Apr 3'!$G$2:$G$300,0))))),"Found","Not Found")</f>
        <v>Found</v>
      </c>
      <c r="N42" s="26">
        <f t="shared" si="0"/>
        <v>6</v>
      </c>
      <c r="O42" s="25" t="str">
        <f t="shared" si="1"/>
        <v>No</v>
      </c>
    </row>
    <row r="43" spans="1:15" ht="15" customHeight="1">
      <c r="B43" s="27" t="s">
        <v>1467</v>
      </c>
      <c r="C43" s="45" t="s">
        <v>32</v>
      </c>
      <c r="D43" s="26" t="s">
        <v>1468</v>
      </c>
      <c r="E43" s="26" t="s">
        <v>1469</v>
      </c>
      <c r="F43" s="26"/>
      <c r="G43" s="26" t="str">
        <f>IF(OR(OR(ISNUMBER(MATCH(C43,'Mar 28'!$E$2:$E$300,0)),ISNUMBER(MATCH(C43,'Mar 28'!$F$2:$F$300,0))),AND(ISNUMBER(MATCH(D43,'Mar 28'!$H$2:$H$300,0)),(ISNUMBER(MATCH(E43,'Mar 28'!$G$2:$G$300,0))))),"Found","Not Found")</f>
        <v>Found</v>
      </c>
      <c r="H43" s="26" t="str">
        <f>IF(OR(OR(ISNUMBER(MATCH(C43,'Mar 29'!$E$2:$E$300,0)),ISNUMBER(MATCH(C43,'Mar 29'!$F$2:$F$300,0))),AND(ISNUMBER(MATCH(D43,'Mar 29'!$H$2:$H$300,0)),(ISNUMBER(MATCH(E43,'Mar 29'!$G$2:$G$300,0))))),"Found","Not Found")</f>
        <v>Found</v>
      </c>
      <c r="I43" s="24" t="str">
        <f>IF(OR(OR(ISNUMBER(MATCH(C43,'Mar 30'!$E$2:$E$300,0)),ISNUMBER(MATCH(C43,'Mar 30'!$F$2:$F$300,0))),AND(ISNUMBER(MATCH(D43,'Mar 30'!$H$2:$H$300,0)),(ISNUMBER(MATCH(E43,'Mar 30'!$G$2:$G$300,0))))),"Found","Not Found")</f>
        <v>Found</v>
      </c>
      <c r="J43" s="26" t="str">
        <f>IF(OR(OR(ISNUMBER(MATCH(C43,'Mar 31'!$E$2:$E$300,0)),ISNUMBER(MATCH(C43,'Mar 31'!$F$2:$F$300,0))),AND(ISNUMBER(MATCH(D43,'Mar 31'!$H$2:$H$300,0)),(ISNUMBER(MATCH(E43,'Mar 31'!$G$2:$G$300,0))))),"Found","Not Found")</f>
        <v>Found</v>
      </c>
      <c r="K43" s="26" t="str">
        <f>IF(OR(OR(ISNUMBER(MATCH(C43,'Apr 1'!$E$2:$E$300,0)),ISNUMBER(MATCH(C43,'Apr 1'!$F$2:$F$300,0))),AND(ISNUMBER(MATCH(D43,'Apr 1'!$H$2:$H$300,0)),(ISNUMBER(MATCH(E43,'Apr 1'!$G$2:$G$300,0))))),"Found","Not Found")</f>
        <v>Found</v>
      </c>
      <c r="L43" s="26" t="str">
        <f>IF(OR(OR(ISNUMBER(MATCH(C43,'Apr 2'!$E$2:$E$300,0)),ISNUMBER(MATCH(C43,'Apr 2'!$F$2:$F$300,0))),AND(ISNUMBER(MATCH(D43,'Apr 2'!$H$2:$H$300,0)),(ISNUMBER(MATCH(E43,'Apr 2'!$G$2:$G$300,0))))),"Found","Not Found")</f>
        <v>Found</v>
      </c>
      <c r="M43" s="26" t="str">
        <f>IF(OR(OR(ISNUMBER(MATCH(C43,'Apr 3'!$E$2:$E$300,0)),ISNUMBER(MATCH(C43,'Apr 3'!$F$2:$F$300,0))),AND(ISNUMBER(MATCH(D43,'Apr 3'!$H$2:$H$300,0)),(ISNUMBER(MATCH(E43,'Apr 3'!$G$2:$G$300,0))))),"Found","Not Found")</f>
        <v>Found</v>
      </c>
      <c r="N43" s="26">
        <f t="shared" si="0"/>
        <v>7</v>
      </c>
      <c r="O43" s="25" t="str">
        <f t="shared" si="1"/>
        <v>No</v>
      </c>
    </row>
    <row r="44" spans="1:15" ht="15" customHeight="1">
      <c r="B44" s="27" t="s">
        <v>1470</v>
      </c>
      <c r="C44" s="26"/>
      <c r="D44" s="26" t="s">
        <v>1471</v>
      </c>
      <c r="E44" s="26" t="s">
        <v>1472</v>
      </c>
      <c r="F44" s="26"/>
      <c r="G44" s="26" t="str">
        <f>IF(OR(OR(ISNUMBER(MATCH(C44,'Mar 28'!$E$2:$E$300,0)),ISNUMBER(MATCH(C44,'Mar 28'!$F$2:$F$300,0))),AND(ISNUMBER(MATCH(D44,'Mar 28'!$H$2:$H$300,0)),(ISNUMBER(MATCH(E44,'Mar 28'!$G$2:$G$300,0))))),"Found","Not Found")</f>
        <v>Not Found</v>
      </c>
      <c r="H44" s="26" t="str">
        <f>IF(OR(OR(ISNUMBER(MATCH(C44,'Mar 29'!$E$2:$E$300,0)),ISNUMBER(MATCH(C44,'Mar 29'!$F$2:$F$300,0))),AND(ISNUMBER(MATCH(D44,'Mar 29'!$H$2:$H$300,0)),(ISNUMBER(MATCH(E44,'Mar 29'!$G$2:$G$300,0))))),"Found","Not Found")</f>
        <v>Not Found</v>
      </c>
      <c r="I44" s="24" t="str">
        <f>IF(OR(OR(ISNUMBER(MATCH(C44,'Mar 30'!$E$2:$E$300,0)),ISNUMBER(MATCH(C44,'Mar 30'!$F$2:$F$300,0))),AND(ISNUMBER(MATCH(D44,'Mar 30'!$H$2:$H$300,0)),(ISNUMBER(MATCH(E44,'Mar 30'!$G$2:$G$300,0))))),"Found","Not Found")</f>
        <v>Not Found</v>
      </c>
      <c r="J44" s="26" t="str">
        <f>IF(OR(OR(ISNUMBER(MATCH(C44,'Mar 31'!$E$2:$E$300,0)),ISNUMBER(MATCH(C44,'Mar 31'!$F$2:$F$300,0))),AND(ISNUMBER(MATCH(D44,'Mar 31'!$H$2:$H$300,0)),(ISNUMBER(MATCH(E44,'Mar 31'!$G$2:$G$300,0))))),"Found","Not Found")</f>
        <v>Not Found</v>
      </c>
      <c r="K44" s="26" t="str">
        <f>IF(OR(OR(ISNUMBER(MATCH(C44,'Apr 1'!$E$2:$E$300,0)),ISNUMBER(MATCH(C44,'Apr 1'!$F$2:$F$300,0))),AND(ISNUMBER(MATCH(D44,'Apr 1'!$H$2:$H$300,0)),(ISNUMBER(MATCH(E44,'Apr 1'!$G$2:$G$300,0))))),"Found","Not Found")</f>
        <v>Not Found</v>
      </c>
      <c r="L44" s="26" t="str">
        <f>IF(OR(OR(ISNUMBER(MATCH(C44,'Apr 2'!$E$2:$E$300,0)),ISNUMBER(MATCH(C44,'Apr 2'!$F$2:$F$300,0))),AND(ISNUMBER(MATCH(D44,'Apr 2'!$H$2:$H$300,0)),(ISNUMBER(MATCH(E44,'Apr 2'!$G$2:$G$300,0))))),"Found","Not Found")</f>
        <v>Not Found</v>
      </c>
      <c r="M44" s="26" t="str">
        <f>IF(OR(OR(ISNUMBER(MATCH(C44,'Apr 3'!$E$2:$E$300,0)),ISNUMBER(MATCH(C44,'Apr 3'!$F$2:$F$300,0))),AND(ISNUMBER(MATCH(D44,'Apr 3'!$H$2:$H$300,0)),(ISNUMBER(MATCH(E44,'Apr 3'!$G$2:$G$300,0))))),"Found","Not Found")</f>
        <v>Not Found</v>
      </c>
      <c r="N44" s="26">
        <f t="shared" si="0"/>
        <v>0</v>
      </c>
      <c r="O44" s="25" t="str">
        <f t="shared" si="1"/>
        <v>Yes</v>
      </c>
    </row>
    <row r="45" spans="1:15" ht="15" customHeight="1">
      <c r="B45" s="27" t="s">
        <v>1473</v>
      </c>
      <c r="C45" s="45" t="s">
        <v>83</v>
      </c>
      <c r="D45" s="26" t="s">
        <v>1474</v>
      </c>
      <c r="E45" s="26" t="s">
        <v>1475</v>
      </c>
      <c r="F45" s="26"/>
      <c r="G45" s="26" t="str">
        <f>IF(OR(OR(ISNUMBER(MATCH(C45,'Mar 28'!$E$2:$E$300,0)),ISNUMBER(MATCH(C45,'Mar 28'!$F$2:$F$300,0))),AND(ISNUMBER(MATCH(D45,'Mar 28'!$H$2:$H$300,0)),(ISNUMBER(MATCH(E45,'Mar 28'!$G$2:$G$300,0))))),"Found","Not Found")</f>
        <v>Found</v>
      </c>
      <c r="H45" s="26" t="str">
        <f>IF(OR(OR(ISNUMBER(MATCH(C45,'Mar 29'!$E$2:$E$300,0)),ISNUMBER(MATCH(C45,'Mar 29'!$F$2:$F$300,0))),AND(ISNUMBER(MATCH(D45,'Mar 29'!$H$2:$H$300,0)),(ISNUMBER(MATCH(E45,'Mar 29'!$G$2:$G$300,0))))),"Found","Not Found")</f>
        <v>Found</v>
      </c>
      <c r="I45" s="24" t="str">
        <f>IF(OR(OR(ISNUMBER(MATCH(C45,'Mar 30'!$E$2:$E$300,0)),ISNUMBER(MATCH(C45,'Mar 30'!$F$2:$F$300,0))),AND(ISNUMBER(MATCH(D45,'Mar 30'!$H$2:$H$300,0)),(ISNUMBER(MATCH(E45,'Mar 30'!$G$2:$G$300,0))))),"Found","Not Found")</f>
        <v>Found</v>
      </c>
      <c r="J45" s="26" t="str">
        <f>IF(OR(OR(ISNUMBER(MATCH(C45,'Mar 31'!$E$2:$E$300,0)),ISNUMBER(MATCH(C45,'Mar 31'!$F$2:$F$300,0))),AND(ISNUMBER(MATCH(D45,'Mar 31'!$H$2:$H$300,0)),(ISNUMBER(MATCH(E45,'Mar 31'!$G$2:$G$300,0))))),"Found","Not Found")</f>
        <v>Found</v>
      </c>
      <c r="K45" s="26" t="str">
        <f>IF(OR(OR(ISNUMBER(MATCH(C45,'Apr 1'!$E$2:$E$300,0)),ISNUMBER(MATCH(C45,'Apr 1'!$F$2:$F$300,0))),AND(ISNUMBER(MATCH(D45,'Apr 1'!$H$2:$H$300,0)),(ISNUMBER(MATCH(E45,'Apr 1'!$G$2:$G$300,0))))),"Found","Not Found")</f>
        <v>Found</v>
      </c>
      <c r="L45" s="26" t="str">
        <f>IF(OR(OR(ISNUMBER(MATCH(C45,'Apr 2'!$E$2:$E$300,0)),ISNUMBER(MATCH(C45,'Apr 2'!$F$2:$F$300,0))),AND(ISNUMBER(MATCH(D45,'Apr 2'!$H$2:$H$300,0)),(ISNUMBER(MATCH(E45,'Apr 2'!$G$2:$G$300,0))))),"Found","Not Found")</f>
        <v>Not Found</v>
      </c>
      <c r="M45" s="26" t="str">
        <f>IF(OR(OR(ISNUMBER(MATCH(C45,'Apr 3'!$E$2:$E$300,0)),ISNUMBER(MATCH(C45,'Apr 3'!$F$2:$F$300,0))),AND(ISNUMBER(MATCH(D45,'Apr 3'!$H$2:$H$300,0)),(ISNUMBER(MATCH(E45,'Apr 3'!$G$2:$G$300,0))))),"Found","Not Found")</f>
        <v>Not Found</v>
      </c>
      <c r="N45" s="26">
        <f t="shared" si="0"/>
        <v>5</v>
      </c>
      <c r="O45" s="25" t="str">
        <f t="shared" si="1"/>
        <v>No</v>
      </c>
    </row>
    <row r="46" spans="1:15" ht="15" customHeight="1">
      <c r="B46" s="27" t="s">
        <v>1476</v>
      </c>
      <c r="C46" s="45" t="s">
        <v>62</v>
      </c>
      <c r="D46" s="26" t="s">
        <v>621</v>
      </c>
      <c r="E46" s="26" t="s">
        <v>1477</v>
      </c>
      <c r="F46" s="26"/>
      <c r="G46" s="26" t="str">
        <f>IF(OR(OR(ISNUMBER(MATCH(C46,'Mar 28'!$E$2:$E$300,0)),ISNUMBER(MATCH(C46,'Mar 28'!$F$2:$F$300,0))),AND(ISNUMBER(MATCH(D46,'Mar 28'!$H$2:$H$300,0)),(ISNUMBER(MATCH(E46,'Mar 28'!$G$2:$G$300,0))))),"Found","Not Found")</f>
        <v>Found</v>
      </c>
      <c r="H46" s="26" t="str">
        <f>IF(OR(OR(ISNUMBER(MATCH(C46,'Mar 29'!$E$2:$E$300,0)),ISNUMBER(MATCH(C46,'Mar 29'!$F$2:$F$300,0))),AND(ISNUMBER(MATCH(D46,'Mar 29'!$H$2:$H$300,0)),(ISNUMBER(MATCH(E46,'Mar 29'!$G$2:$G$300,0))))),"Found","Not Found")</f>
        <v>Found</v>
      </c>
      <c r="I46" s="24" t="str">
        <f>IF(OR(OR(ISNUMBER(MATCH(C46,'Mar 30'!$E$2:$E$300,0)),ISNUMBER(MATCH(C46,'Mar 30'!$F$2:$F$300,0))),AND(ISNUMBER(MATCH(D46,'Mar 30'!$H$2:$H$300,0)),(ISNUMBER(MATCH(E46,'Mar 30'!$G$2:$G$300,0))))),"Found","Not Found")</f>
        <v>Found</v>
      </c>
      <c r="J46" s="26" t="str">
        <f>IF(OR(OR(ISNUMBER(MATCH(C46,'Mar 31'!$E$2:$E$300,0)),ISNUMBER(MATCH(C46,'Mar 31'!$F$2:$F$300,0))),AND(ISNUMBER(MATCH(D46,'Mar 31'!$H$2:$H$300,0)),(ISNUMBER(MATCH(E46,'Mar 31'!$G$2:$G$300,0))))),"Found","Not Found")</f>
        <v>Found</v>
      </c>
      <c r="K46" s="26" t="str">
        <f>IF(OR(OR(ISNUMBER(MATCH(C46,'Apr 1'!$E$2:$E$300,0)),ISNUMBER(MATCH(C46,'Apr 1'!$F$2:$F$300,0))),AND(ISNUMBER(MATCH(D46,'Apr 1'!$H$2:$H$300,0)),(ISNUMBER(MATCH(E46,'Apr 1'!$G$2:$G$300,0))))),"Found","Not Found")</f>
        <v>Found</v>
      </c>
      <c r="L46" s="26" t="str">
        <f>IF(OR(OR(ISNUMBER(MATCH(C46,'Apr 2'!$E$2:$E$300,0)),ISNUMBER(MATCH(C46,'Apr 2'!$F$2:$F$300,0))),AND(ISNUMBER(MATCH(D46,'Apr 2'!$H$2:$H$300,0)),(ISNUMBER(MATCH(E46,'Apr 2'!$G$2:$G$300,0))))),"Found","Not Found")</f>
        <v>Not Found</v>
      </c>
      <c r="M46" s="26" t="str">
        <f>IF(OR(OR(ISNUMBER(MATCH(C46,'Apr 3'!$E$2:$E$300,0)),ISNUMBER(MATCH(C46,'Apr 3'!$F$2:$F$300,0))),AND(ISNUMBER(MATCH(D46,'Apr 3'!$H$2:$H$300,0)),(ISNUMBER(MATCH(E46,'Apr 3'!$G$2:$G$300,0))))),"Found","Not Found")</f>
        <v>Not Found</v>
      </c>
      <c r="N46" s="26">
        <f t="shared" si="0"/>
        <v>5</v>
      </c>
      <c r="O46" s="25" t="str">
        <f t="shared" si="1"/>
        <v>No</v>
      </c>
    </row>
    <row r="47" spans="1:15" ht="15" customHeight="1">
      <c r="B47" s="44" t="s">
        <v>1478</v>
      </c>
      <c r="C47" s="45" t="s">
        <v>1479</v>
      </c>
      <c r="D47" s="26" t="s">
        <v>1480</v>
      </c>
      <c r="E47" s="26" t="s">
        <v>1481</v>
      </c>
      <c r="F47" s="26"/>
      <c r="G47" s="26" t="str">
        <f>IF(OR(OR(ISNUMBER(MATCH(C47,'Mar 28'!$E$2:$E$300,0)),ISNUMBER(MATCH(C47,'Mar 28'!$F$2:$F$300,0))),AND(ISNUMBER(MATCH(D47,'Mar 28'!$H$2:$H$300,0)),(ISNUMBER(MATCH(E47,'Mar 28'!$G$2:$G$300,0))))),"Found","Not Found")</f>
        <v>Not Found</v>
      </c>
      <c r="H47" s="26" t="str">
        <f>IF(OR(OR(ISNUMBER(MATCH(C47,'Mar 29'!$E$2:$E$300,0)),ISNUMBER(MATCH(C47,'Mar 29'!$F$2:$F$300,0))),AND(ISNUMBER(MATCH(D47,'Mar 29'!$H$2:$H$300,0)),(ISNUMBER(MATCH(E47,'Mar 29'!$G$2:$G$300,0))))),"Found","Not Found")</f>
        <v>Not Found</v>
      </c>
      <c r="I47" s="24" t="str">
        <f>IF(OR(OR(ISNUMBER(MATCH(C47,'Mar 30'!$E$2:$E$300,0)),ISNUMBER(MATCH(C47,'Mar 30'!$F$2:$F$300,0))),AND(ISNUMBER(MATCH(D47,'Mar 30'!$H$2:$H$300,0)),(ISNUMBER(MATCH(E47,'Mar 30'!$G$2:$G$300,0))))),"Found","Not Found")</f>
        <v>Not Found</v>
      </c>
      <c r="J47" s="26" t="str">
        <f>IF(OR(OR(ISNUMBER(MATCH(C47,'Mar 31'!$E$2:$E$300,0)),ISNUMBER(MATCH(C47,'Mar 31'!$F$2:$F$300,0))),AND(ISNUMBER(MATCH(D47,'Mar 31'!$H$2:$H$300,0)),(ISNUMBER(MATCH(E47,'Mar 31'!$G$2:$G$300,0))))),"Found","Not Found")</f>
        <v>Not Found</v>
      </c>
      <c r="K47" s="26" t="str">
        <f>IF(OR(OR(ISNUMBER(MATCH(C47,'Apr 1'!$E$2:$E$300,0)),ISNUMBER(MATCH(C47,'Apr 1'!$F$2:$F$300,0))),AND(ISNUMBER(MATCH(D47,'Apr 1'!$H$2:$H$300,0)),(ISNUMBER(MATCH(E47,'Apr 1'!$G$2:$G$300,0))))),"Found","Not Found")</f>
        <v>Not Found</v>
      </c>
      <c r="L47" s="26" t="str">
        <f>IF(OR(OR(ISNUMBER(MATCH(C47,'Apr 2'!$E$2:$E$300,0)),ISNUMBER(MATCH(C47,'Apr 2'!$F$2:$F$300,0))),AND(ISNUMBER(MATCH(D47,'Apr 2'!$H$2:$H$300,0)),(ISNUMBER(MATCH(E47,'Apr 2'!$G$2:$G$300,0))))),"Found","Not Found")</f>
        <v>Not Found</v>
      </c>
      <c r="M47" s="26" t="str">
        <f>IF(OR(OR(ISNUMBER(MATCH(C47,'Apr 3'!$E$2:$E$300,0)),ISNUMBER(MATCH(C47,'Apr 3'!$F$2:$F$300,0))),AND(ISNUMBER(MATCH(D47,'Apr 3'!$H$2:$H$300,0)),(ISNUMBER(MATCH(E47,'Apr 3'!$G$2:$G$300,0))))),"Found","Not Found")</f>
        <v>Not Found</v>
      </c>
      <c r="N47" s="26">
        <f t="shared" si="0"/>
        <v>0</v>
      </c>
      <c r="O47" s="25" t="str">
        <f t="shared" si="1"/>
        <v>Yes</v>
      </c>
    </row>
    <row r="48" spans="1:15" ht="15" customHeight="1">
      <c r="B48" s="27" t="s">
        <v>1482</v>
      </c>
      <c r="C48" s="45" t="s">
        <v>1483</v>
      </c>
      <c r="D48" s="26" t="s">
        <v>65</v>
      </c>
      <c r="E48" s="44" t="s">
        <v>64</v>
      </c>
      <c r="F48" s="26"/>
      <c r="G48" s="26" t="str">
        <f>IF(OR(OR(ISNUMBER(MATCH(C48,'Mar 28'!$E$2:$E$300,0)),ISNUMBER(MATCH(C48,'Mar 28'!$F$2:$F$300,0))),AND(ISNUMBER(MATCH(D48,'Mar 28'!$H$2:$H$300,0)),(ISNUMBER(MATCH(E48,'Mar 28'!$G$2:$G$300,0))))),"Found","Not Found")</f>
        <v>Found</v>
      </c>
      <c r="H48" s="26" t="str">
        <f>IF(OR(OR(ISNUMBER(MATCH(C48,'Mar 29'!$E$2:$E$300,0)),ISNUMBER(MATCH(C48,'Mar 29'!$F$2:$F$300,0))),AND(ISNUMBER(MATCH(D48,'Mar 29'!$H$2:$H$300,0)),(ISNUMBER(MATCH(E48,'Mar 29'!$G$2:$G$300,0))))),"Found","Not Found")</f>
        <v>Found</v>
      </c>
      <c r="I48" s="24" t="str">
        <f>IF(OR(OR(ISNUMBER(MATCH(C48,'Mar 30'!$E$2:$E$300,0)),ISNUMBER(MATCH(C48,'Mar 30'!$F$2:$F$300,0))),AND(ISNUMBER(MATCH(D48,'Mar 30'!$H$2:$H$300,0)),(ISNUMBER(MATCH(E48,'Mar 30'!$G$2:$G$300,0))))),"Found","Not Found")</f>
        <v>Found</v>
      </c>
      <c r="J48" s="26" t="str">
        <f>IF(OR(OR(ISNUMBER(MATCH(C48,'Mar 31'!$E$2:$E$300,0)),ISNUMBER(MATCH(C48,'Mar 31'!$F$2:$F$300,0))),AND(ISNUMBER(MATCH(D48,'Mar 31'!$H$2:$H$300,0)),(ISNUMBER(MATCH(E48,'Mar 31'!$G$2:$G$300,0))))),"Found","Not Found")</f>
        <v>Found</v>
      </c>
      <c r="K48" s="26" t="str">
        <f>IF(OR(OR(ISNUMBER(MATCH(C48,'Apr 1'!$E$2:$E$300,0)),ISNUMBER(MATCH(C48,'Apr 1'!$F$2:$F$300,0))),AND(ISNUMBER(MATCH(D48,'Apr 1'!$H$2:$H$300,0)),(ISNUMBER(MATCH(E48,'Apr 1'!$G$2:$G$300,0))))),"Found","Not Found")</f>
        <v>Found</v>
      </c>
      <c r="L48" s="26" t="str">
        <f>IF(OR(OR(ISNUMBER(MATCH(C48,'Apr 2'!$E$2:$E$300,0)),ISNUMBER(MATCH(C48,'Apr 2'!$F$2:$F$300,0))),AND(ISNUMBER(MATCH(D48,'Apr 2'!$H$2:$H$300,0)),(ISNUMBER(MATCH(E48,'Apr 2'!$G$2:$G$300,0))))),"Found","Not Found")</f>
        <v>Not Found</v>
      </c>
      <c r="M48" s="26" t="str">
        <f>IF(OR(OR(ISNUMBER(MATCH(C48,'Apr 3'!$E$2:$E$300,0)),ISNUMBER(MATCH(C48,'Apr 3'!$F$2:$F$300,0))),AND(ISNUMBER(MATCH(D48,'Apr 3'!$H$2:$H$300,0)),(ISNUMBER(MATCH(E48,'Apr 3'!$G$2:$G$300,0))))),"Found","Not Found")</f>
        <v>Not Found</v>
      </c>
      <c r="N48" s="26">
        <f t="shared" si="0"/>
        <v>5</v>
      </c>
      <c r="O48" s="25" t="str">
        <f t="shared" si="1"/>
        <v>No</v>
      </c>
    </row>
    <row r="49" spans="2:15" ht="15" customHeight="1">
      <c r="B49" s="27" t="s">
        <v>1017</v>
      </c>
      <c r="C49" s="45" t="s">
        <v>1018</v>
      </c>
      <c r="D49" s="26" t="s">
        <v>60</v>
      </c>
      <c r="E49" s="26" t="s">
        <v>59</v>
      </c>
      <c r="F49" s="26"/>
      <c r="G49" s="26" t="str">
        <f>IF(OR(OR(ISNUMBER(MATCH(C49,'Mar 28'!$E$2:$E$300,0)),ISNUMBER(MATCH(C49,'Mar 28'!$F$2:$F$300,0))),AND(ISNUMBER(MATCH(D49,'Mar 28'!$H$2:$H$300,0)),(ISNUMBER(MATCH(E49,'Mar 28'!$G$2:$G$300,0))))),"Found","Not Found")</f>
        <v>Found</v>
      </c>
      <c r="H49" s="26" t="str">
        <f>IF(OR(OR(ISNUMBER(MATCH(C49,'Mar 29'!$E$2:$E$300,0)),ISNUMBER(MATCH(C49,'Mar 29'!$F$2:$F$300,0))),AND(ISNUMBER(MATCH(D49,'Mar 29'!$H$2:$H$300,0)),(ISNUMBER(MATCH(E49,'Mar 29'!$G$2:$G$300,0))))),"Found","Not Found")</f>
        <v>Found</v>
      </c>
      <c r="I49" s="24" t="str">
        <f>IF(OR(OR(ISNUMBER(MATCH(C49,'Mar 30'!$E$2:$E$300,0)),ISNUMBER(MATCH(C49,'Mar 30'!$F$2:$F$300,0))),AND(ISNUMBER(MATCH(D49,'Mar 30'!$H$2:$H$300,0)),(ISNUMBER(MATCH(E49,'Mar 30'!$G$2:$G$300,0))))),"Found","Not Found")</f>
        <v>Found</v>
      </c>
      <c r="J49" s="26" t="str">
        <f>IF(OR(OR(ISNUMBER(MATCH(C49,'Mar 31'!$E$2:$E$300,0)),ISNUMBER(MATCH(C49,'Mar 31'!$F$2:$F$300,0))),AND(ISNUMBER(MATCH(D49,'Mar 31'!$H$2:$H$300,0)),(ISNUMBER(MATCH(E49,'Mar 31'!$G$2:$G$300,0))))),"Found","Not Found")</f>
        <v>Found</v>
      </c>
      <c r="K49" s="26" t="str">
        <f>IF(OR(OR(ISNUMBER(MATCH(C49,'Apr 1'!$E$2:$E$300,0)),ISNUMBER(MATCH(C49,'Apr 1'!$F$2:$F$300,0))),AND(ISNUMBER(MATCH(D49,'Apr 1'!$H$2:$H$300,0)),(ISNUMBER(MATCH(E49,'Apr 1'!$G$2:$G$300,0))))),"Found","Not Found")</f>
        <v>Found</v>
      </c>
      <c r="L49" s="26" t="str">
        <f>IF(OR(OR(ISNUMBER(MATCH(C49,'Apr 2'!$E$2:$E$300,0)),ISNUMBER(MATCH(C49,'Apr 2'!$F$2:$F$300,0))),AND(ISNUMBER(MATCH(D49,'Apr 2'!$H$2:$H$300,0)),(ISNUMBER(MATCH(E49,'Apr 2'!$G$2:$G$300,0))))),"Found","Not Found")</f>
        <v>Not Found</v>
      </c>
      <c r="M49" s="26" t="str">
        <f>IF(OR(OR(ISNUMBER(MATCH(C49,'Apr 3'!$E$2:$E$300,0)),ISNUMBER(MATCH(C49,'Apr 3'!$F$2:$F$300,0))),AND(ISNUMBER(MATCH(D49,'Apr 3'!$H$2:$H$300,0)),(ISNUMBER(MATCH(E49,'Apr 3'!$G$2:$G$300,0))))),"Found","Not Found")</f>
        <v>Not Found</v>
      </c>
      <c r="N49" s="26">
        <f t="shared" si="0"/>
        <v>5</v>
      </c>
      <c r="O49" s="25" t="str">
        <f t="shared" si="1"/>
        <v>No</v>
      </c>
    </row>
    <row r="50" spans="2:15" ht="14.25" customHeight="1">
      <c r="B50" s="27" t="s">
        <v>166</v>
      </c>
      <c r="C50" s="45" t="s">
        <v>68</v>
      </c>
      <c r="D50" s="26" t="s">
        <v>167</v>
      </c>
      <c r="E50" s="26" t="s">
        <v>168</v>
      </c>
      <c r="F50" s="26"/>
      <c r="G50" s="26" t="str">
        <f>IF(OR(OR(ISNUMBER(MATCH(C50,'Mar 28'!$E$2:$E$300,0)),ISNUMBER(MATCH(C50,'Mar 28'!$F$2:$F$300,0))),AND(ISNUMBER(MATCH(D50,'Mar 28'!$H$2:$H$300,0)),(ISNUMBER(MATCH(E50,'Mar 28'!$G$2:$G$300,0))))),"Found","Not Found")</f>
        <v>Found</v>
      </c>
      <c r="H50" s="26" t="str">
        <f>IF(OR(OR(ISNUMBER(MATCH(C50,'Mar 29'!$E$2:$E$300,0)),ISNUMBER(MATCH(C50,'Mar 29'!$F$2:$F$300,0))),AND(ISNUMBER(MATCH(D50,'Mar 29'!$H$2:$H$300,0)),(ISNUMBER(MATCH(E50,'Mar 29'!$G$2:$G$300,0))))),"Found","Not Found")</f>
        <v>Found</v>
      </c>
      <c r="I50" s="24" t="str">
        <f>IF(OR(OR(ISNUMBER(MATCH(C50,'Mar 30'!$E$2:$E$300,0)),ISNUMBER(MATCH(C50,'Mar 30'!$F$2:$F$300,0))),AND(ISNUMBER(MATCH(D50,'Mar 30'!$H$2:$H$300,0)),(ISNUMBER(MATCH(E50,'Mar 30'!$G$2:$G$300,0))))),"Found","Not Found")</f>
        <v>Found</v>
      </c>
      <c r="J50" s="26" t="str">
        <f>IF(OR(OR(ISNUMBER(MATCH(C50,'Mar 31'!$E$2:$E$300,0)),ISNUMBER(MATCH(C50,'Mar 31'!$F$2:$F$300,0))),AND(ISNUMBER(MATCH(D50,'Mar 31'!$H$2:$H$300,0)),(ISNUMBER(MATCH(E50,'Mar 31'!$G$2:$G$300,0))))),"Found","Not Found")</f>
        <v>Found</v>
      </c>
      <c r="K50" s="26" t="str">
        <f>IF(OR(OR(ISNUMBER(MATCH(C50,'Apr 1'!$E$2:$E$300,0)),ISNUMBER(MATCH(C50,'Apr 1'!$F$2:$F$300,0))),AND(ISNUMBER(MATCH(D50,'Apr 1'!$H$2:$H$300,0)),(ISNUMBER(MATCH(E50,'Apr 1'!$G$2:$G$300,0))))),"Found","Not Found")</f>
        <v>Found</v>
      </c>
      <c r="L50" s="26" t="str">
        <f>IF(OR(OR(ISNUMBER(MATCH(C50,'Apr 2'!$E$2:$E$300,0)),ISNUMBER(MATCH(C50,'Apr 2'!$F$2:$F$300,0))),AND(ISNUMBER(MATCH(D50,'Apr 2'!$H$2:$H$300,0)),(ISNUMBER(MATCH(E50,'Apr 2'!$G$2:$G$300,0))))),"Found","Not Found")</f>
        <v>Not Found</v>
      </c>
      <c r="M50" s="26" t="str">
        <f>IF(OR(OR(ISNUMBER(MATCH(C50,'Apr 3'!$E$2:$E$300,0)),ISNUMBER(MATCH(C50,'Apr 3'!$F$2:$F$300,0))),AND(ISNUMBER(MATCH(D50,'Apr 3'!$H$2:$H$300,0)),(ISNUMBER(MATCH(E50,'Apr 3'!$G$2:$G$300,0))))),"Found","Not Found")</f>
        <v>Not Found</v>
      </c>
      <c r="N50" s="26">
        <f t="shared" si="0"/>
        <v>5</v>
      </c>
      <c r="O50" s="25" t="str">
        <f t="shared" si="1"/>
        <v>No</v>
      </c>
    </row>
    <row r="51" spans="2:15" ht="15" customHeight="1">
      <c r="B51" s="27" t="s">
        <v>1484</v>
      </c>
    </row>
    <row r="52" spans="2:15" ht="15" customHeight="1">
      <c r="B52" s="27" t="s">
        <v>1485</v>
      </c>
    </row>
    <row r="53" spans="2:15" ht="15" customHeight="1">
      <c r="B53" s="27" t="s">
        <v>1486</v>
      </c>
    </row>
    <row r="54" spans="2:15" ht="15" customHeight="1">
      <c r="B54" s="48"/>
      <c r="G54" s="26">
        <f t="shared" ref="G54:M54" si="2">COUNTIF(G2:G50,"Found")</f>
        <v>29</v>
      </c>
      <c r="H54" s="26">
        <f t="shared" si="2"/>
        <v>25</v>
      </c>
      <c r="I54" s="26">
        <f t="shared" si="2"/>
        <v>25</v>
      </c>
      <c r="J54" s="26">
        <f t="shared" si="2"/>
        <v>23</v>
      </c>
      <c r="K54" s="26">
        <f t="shared" si="2"/>
        <v>23</v>
      </c>
      <c r="L54" s="26">
        <f t="shared" si="2"/>
        <v>13</v>
      </c>
      <c r="M54" s="26">
        <f t="shared" si="2"/>
        <v>16</v>
      </c>
    </row>
    <row r="55" spans="2:15" ht="15" customHeight="1">
      <c r="B55" s="48"/>
    </row>
    <row r="56" spans="2:15" ht="15" customHeight="1">
      <c r="B56" s="48"/>
    </row>
    <row r="57" spans="2:15" ht="15" customHeight="1">
      <c r="B57" s="48"/>
    </row>
    <row r="58" spans="2:15" ht="15" customHeight="1">
      <c r="B58" s="48"/>
    </row>
    <row r="59" spans="2:15" ht="15" customHeight="1">
      <c r="B59" s="48"/>
    </row>
    <row r="60" spans="2:15" ht="15" customHeight="1">
      <c r="B60" s="48"/>
    </row>
    <row r="61" spans="2:15" ht="15" customHeight="1">
      <c r="B61" s="48"/>
    </row>
    <row r="62" spans="2:15" ht="15" customHeight="1">
      <c r="B62" s="48"/>
    </row>
    <row r="63" spans="2:15" ht="15" customHeight="1">
      <c r="B63" s="48"/>
    </row>
    <row r="64" spans="2:15" ht="15" customHeight="1">
      <c r="B64" s="48"/>
    </row>
    <row r="65" spans="2:2" ht="15" customHeight="1">
      <c r="B65" s="48"/>
    </row>
    <row r="66" spans="2:2" ht="15" customHeight="1">
      <c r="B66" s="48"/>
    </row>
    <row r="67" spans="2:2" ht="15" customHeight="1">
      <c r="B67" s="48"/>
    </row>
    <row r="68" spans="2:2" ht="15" customHeight="1">
      <c r="B68" s="48"/>
    </row>
    <row r="69" spans="2:2" ht="15" customHeight="1">
      <c r="B69" s="48"/>
    </row>
    <row r="70" spans="2:2" ht="15" customHeight="1">
      <c r="B70" s="48"/>
    </row>
    <row r="71" spans="2:2" ht="15" customHeight="1">
      <c r="B71" s="48"/>
    </row>
    <row r="72" spans="2:2" ht="15" customHeight="1">
      <c r="B72" s="48"/>
    </row>
    <row r="73" spans="2:2" ht="15" customHeight="1">
      <c r="B73" s="48"/>
    </row>
    <row r="74" spans="2:2" ht="15" customHeight="1">
      <c r="B74" s="48"/>
    </row>
    <row r="75" spans="2:2" ht="15" customHeight="1">
      <c r="B75" s="48"/>
    </row>
    <row r="76" spans="2:2" ht="15" customHeight="1">
      <c r="B76" s="48"/>
    </row>
    <row r="77" spans="2:2" ht="15" customHeight="1">
      <c r="B77" s="48"/>
    </row>
    <row r="78" spans="2:2" ht="15" customHeight="1">
      <c r="B78" s="48"/>
    </row>
    <row r="79" spans="2:2" ht="15" customHeight="1">
      <c r="B79" s="48"/>
    </row>
    <row r="80" spans="2:2" ht="15" customHeight="1">
      <c r="B80" s="48"/>
    </row>
    <row r="81" spans="2:2" ht="15" customHeight="1">
      <c r="B81" s="48"/>
    </row>
    <row r="82" spans="2:2" ht="15" customHeight="1">
      <c r="B82" s="48"/>
    </row>
    <row r="83" spans="2:2" ht="15" customHeight="1">
      <c r="B83" s="48"/>
    </row>
    <row r="84" spans="2:2" ht="15" customHeight="1">
      <c r="B84" s="48"/>
    </row>
    <row r="85" spans="2:2" ht="15" customHeight="1">
      <c r="B85" s="48"/>
    </row>
    <row r="86" spans="2:2" ht="15" customHeight="1">
      <c r="B86" s="48"/>
    </row>
    <row r="87" spans="2:2" ht="15" customHeight="1">
      <c r="B87" s="48"/>
    </row>
    <row r="88" spans="2:2" ht="15" customHeight="1">
      <c r="B88" s="48"/>
    </row>
    <row r="89" spans="2:2" ht="15" customHeight="1">
      <c r="B89" s="48"/>
    </row>
    <row r="90" spans="2:2" ht="15" customHeight="1">
      <c r="B90" s="48"/>
    </row>
    <row r="91" spans="2:2" ht="15" customHeight="1">
      <c r="B91" s="48"/>
    </row>
    <row r="92" spans="2:2" ht="15" customHeight="1">
      <c r="B92" s="48"/>
    </row>
    <row r="93" spans="2:2" ht="15" customHeight="1">
      <c r="B93" s="48"/>
    </row>
    <row r="94" spans="2:2" ht="15" customHeight="1">
      <c r="B94" s="48"/>
    </row>
    <row r="95" spans="2:2" ht="15" customHeight="1">
      <c r="B95" s="48"/>
    </row>
    <row r="96" spans="2:2" ht="15" customHeight="1">
      <c r="B96" s="48"/>
    </row>
    <row r="97" spans="2:2" ht="15" customHeight="1">
      <c r="B97" s="48"/>
    </row>
    <row r="98" spans="2:2" ht="15" customHeight="1">
      <c r="B98" s="48"/>
    </row>
    <row r="99" spans="2:2" ht="15" customHeight="1">
      <c r="B99" s="48"/>
    </row>
    <row r="100" spans="2:2" ht="15" customHeight="1">
      <c r="B100" s="48"/>
    </row>
    <row r="101" spans="2:2" ht="15" customHeight="1">
      <c r="B101" s="48"/>
    </row>
    <row r="102" spans="2:2" ht="15" customHeight="1">
      <c r="B102" s="48"/>
    </row>
    <row r="103" spans="2:2" ht="15" customHeight="1">
      <c r="B103" s="48"/>
    </row>
    <row r="104" spans="2:2" ht="15" customHeight="1">
      <c r="B104" s="48"/>
    </row>
    <row r="105" spans="2:2" ht="15" customHeight="1">
      <c r="B105" s="48"/>
    </row>
    <row r="106" spans="2:2" ht="15" customHeight="1">
      <c r="B106" s="48"/>
    </row>
    <row r="107" spans="2:2" ht="15" customHeight="1">
      <c r="B107" s="48"/>
    </row>
    <row r="108" spans="2:2" ht="15" customHeight="1">
      <c r="B108" s="48"/>
    </row>
    <row r="109" spans="2:2" ht="15" customHeight="1">
      <c r="B109" s="48"/>
    </row>
    <row r="110" spans="2:2" ht="15" customHeight="1">
      <c r="B110" s="48"/>
    </row>
    <row r="111" spans="2:2" ht="15" customHeight="1">
      <c r="B111" s="48"/>
    </row>
    <row r="112" spans="2:2" ht="15" customHeight="1">
      <c r="B112" s="48"/>
    </row>
    <row r="113" spans="2:2" ht="15" customHeight="1">
      <c r="B113" s="48"/>
    </row>
    <row r="114" spans="2:2" ht="15" customHeight="1">
      <c r="B114" s="48"/>
    </row>
    <row r="115" spans="2:2" ht="15" customHeight="1">
      <c r="B115" s="48"/>
    </row>
    <row r="116" spans="2:2" ht="15" customHeight="1">
      <c r="B116" s="48"/>
    </row>
    <row r="117" spans="2:2" ht="15" customHeight="1">
      <c r="B117" s="48"/>
    </row>
    <row r="118" spans="2:2" ht="15" customHeight="1">
      <c r="B118" s="48"/>
    </row>
    <row r="119" spans="2:2" ht="15" customHeight="1">
      <c r="B119" s="48"/>
    </row>
    <row r="120" spans="2:2" ht="15" customHeight="1">
      <c r="B120" s="48"/>
    </row>
    <row r="121" spans="2:2" ht="15" customHeight="1">
      <c r="B121" s="48"/>
    </row>
    <row r="122" spans="2:2" ht="15" customHeight="1">
      <c r="B122" s="48"/>
    </row>
    <row r="123" spans="2:2" ht="15" customHeight="1">
      <c r="B123" s="48"/>
    </row>
    <row r="124" spans="2:2" ht="15" customHeight="1">
      <c r="B124" s="48"/>
    </row>
    <row r="125" spans="2:2" ht="15" customHeight="1">
      <c r="B125" s="48"/>
    </row>
    <row r="126" spans="2:2" ht="15" customHeight="1">
      <c r="B126" s="48"/>
    </row>
    <row r="127" spans="2:2" ht="15" customHeight="1">
      <c r="B127" s="48"/>
    </row>
    <row r="128" spans="2:2" ht="15" customHeight="1">
      <c r="B128" s="48"/>
    </row>
    <row r="129" spans="2:2" ht="15" customHeight="1">
      <c r="B129" s="48"/>
    </row>
    <row r="130" spans="2:2" ht="15" customHeight="1">
      <c r="B130" s="48"/>
    </row>
    <row r="131" spans="2:2" ht="15" customHeight="1">
      <c r="B131" s="48"/>
    </row>
    <row r="132" spans="2:2" ht="15" customHeight="1">
      <c r="B132" s="48"/>
    </row>
    <row r="133" spans="2:2" ht="15" customHeight="1">
      <c r="B133" s="48"/>
    </row>
    <row r="134" spans="2:2" ht="15" customHeight="1">
      <c r="B134" s="48"/>
    </row>
    <row r="135" spans="2:2" ht="15" customHeight="1">
      <c r="B135" s="48"/>
    </row>
    <row r="136" spans="2:2" ht="15" customHeight="1">
      <c r="B136" s="48"/>
    </row>
    <row r="137" spans="2:2" ht="15" customHeight="1">
      <c r="B137" s="48"/>
    </row>
    <row r="138" spans="2:2" ht="15" customHeight="1">
      <c r="B138" s="48"/>
    </row>
    <row r="139" spans="2:2" ht="15" customHeight="1">
      <c r="B139" s="48"/>
    </row>
    <row r="140" spans="2:2" ht="15" customHeight="1">
      <c r="B140" s="48"/>
    </row>
    <row r="141" spans="2:2" ht="15" customHeight="1">
      <c r="B141" s="48"/>
    </row>
    <row r="142" spans="2:2" ht="15" customHeight="1">
      <c r="B142" s="48"/>
    </row>
    <row r="143" spans="2:2" ht="15" customHeight="1">
      <c r="B143" s="48"/>
    </row>
    <row r="144" spans="2:2" ht="15" customHeight="1">
      <c r="B144" s="48"/>
    </row>
    <row r="145" spans="2:2" ht="15" customHeight="1">
      <c r="B145" s="48"/>
    </row>
    <row r="146" spans="2:2" ht="15" customHeight="1">
      <c r="B146" s="48"/>
    </row>
    <row r="147" spans="2:2" ht="15" customHeight="1">
      <c r="B147" s="48"/>
    </row>
    <row r="148" spans="2:2" ht="15" customHeight="1">
      <c r="B148" s="48"/>
    </row>
    <row r="149" spans="2:2" ht="15" customHeight="1">
      <c r="B149" s="48"/>
    </row>
    <row r="150" spans="2:2" ht="15" customHeight="1">
      <c r="B150" s="48"/>
    </row>
    <row r="151" spans="2:2" ht="15" customHeight="1">
      <c r="B151" s="48"/>
    </row>
    <row r="152" spans="2:2" ht="15" customHeight="1">
      <c r="B152" s="48"/>
    </row>
    <row r="153" spans="2:2" ht="15" customHeight="1">
      <c r="B153" s="48"/>
    </row>
    <row r="154" spans="2:2" ht="15" customHeight="1">
      <c r="B154" s="48"/>
    </row>
    <row r="155" spans="2:2" ht="15" customHeight="1">
      <c r="B155" s="48"/>
    </row>
    <row r="156" spans="2:2" ht="15" customHeight="1">
      <c r="B156" s="48"/>
    </row>
    <row r="157" spans="2:2" ht="15" customHeight="1">
      <c r="B157" s="48"/>
    </row>
    <row r="158" spans="2:2" ht="15" customHeight="1">
      <c r="B158" s="48"/>
    </row>
    <row r="159" spans="2:2" ht="15" customHeight="1">
      <c r="B159" s="48"/>
    </row>
    <row r="160" spans="2:2" ht="15" customHeight="1">
      <c r="B160" s="48"/>
    </row>
    <row r="161" spans="2:2" ht="15" customHeight="1">
      <c r="B161" s="48"/>
    </row>
    <row r="162" spans="2:2" ht="15" customHeight="1">
      <c r="B162" s="48"/>
    </row>
    <row r="163" spans="2:2" ht="15" customHeight="1">
      <c r="B163" s="48"/>
    </row>
    <row r="164" spans="2:2" ht="15" customHeight="1">
      <c r="B164" s="48"/>
    </row>
    <row r="165" spans="2:2" ht="15" customHeight="1">
      <c r="B165" s="48"/>
    </row>
    <row r="166" spans="2:2" ht="15" customHeight="1">
      <c r="B166" s="48"/>
    </row>
    <row r="167" spans="2:2" ht="15" customHeight="1">
      <c r="B167" s="48"/>
    </row>
    <row r="168" spans="2:2" ht="15" customHeight="1">
      <c r="B168" s="48"/>
    </row>
    <row r="169" spans="2:2" ht="15" customHeight="1">
      <c r="B169" s="48"/>
    </row>
    <row r="170" spans="2:2" ht="15" customHeight="1">
      <c r="B170" s="48"/>
    </row>
    <row r="171" spans="2:2" ht="15" customHeight="1">
      <c r="B171" s="48"/>
    </row>
    <row r="172" spans="2:2" ht="15" customHeight="1">
      <c r="B172" s="48"/>
    </row>
    <row r="173" spans="2:2" ht="15" customHeight="1">
      <c r="B173" s="48"/>
    </row>
    <row r="174" spans="2:2" ht="15" customHeight="1">
      <c r="B174" s="48"/>
    </row>
    <row r="175" spans="2:2" ht="15" customHeight="1">
      <c r="B175" s="48"/>
    </row>
    <row r="176" spans="2:2" ht="15" customHeight="1">
      <c r="B176" s="48"/>
    </row>
    <row r="177" spans="2:2" ht="15" customHeight="1">
      <c r="B177" s="48"/>
    </row>
    <row r="178" spans="2:2" ht="15" customHeight="1">
      <c r="B178" s="48"/>
    </row>
    <row r="179" spans="2:2" ht="15" customHeight="1">
      <c r="B179" s="48"/>
    </row>
    <row r="180" spans="2:2" ht="15" customHeight="1">
      <c r="B180" s="48"/>
    </row>
    <row r="181" spans="2:2" ht="15" customHeight="1">
      <c r="B181" s="48"/>
    </row>
    <row r="182" spans="2:2" ht="15" customHeight="1">
      <c r="B182" s="48"/>
    </row>
    <row r="183" spans="2:2" ht="15" customHeight="1">
      <c r="B183" s="48"/>
    </row>
    <row r="184" spans="2:2" ht="15" customHeight="1">
      <c r="B184" s="48"/>
    </row>
    <row r="185" spans="2:2" ht="15" customHeight="1">
      <c r="B185" s="48"/>
    </row>
    <row r="186" spans="2:2" ht="15" customHeight="1">
      <c r="B186" s="48"/>
    </row>
    <row r="187" spans="2:2" ht="15" customHeight="1">
      <c r="B187" s="48"/>
    </row>
    <row r="188" spans="2:2" ht="15" customHeight="1">
      <c r="B188" s="48"/>
    </row>
    <row r="189" spans="2:2" ht="15" customHeight="1">
      <c r="B189" s="48"/>
    </row>
    <row r="190" spans="2:2" ht="15" customHeight="1">
      <c r="B190" s="48"/>
    </row>
    <row r="191" spans="2:2" ht="15" customHeight="1">
      <c r="B191" s="48"/>
    </row>
    <row r="192" spans="2:2" ht="15" customHeight="1">
      <c r="B192" s="48"/>
    </row>
    <row r="193" spans="2:2" ht="15" customHeight="1">
      <c r="B193" s="48"/>
    </row>
    <row r="194" spans="2:2" ht="15" customHeight="1">
      <c r="B194" s="48"/>
    </row>
    <row r="195" spans="2:2" ht="15" customHeight="1">
      <c r="B195" s="48"/>
    </row>
    <row r="196" spans="2:2" ht="15" customHeight="1">
      <c r="B196" s="48"/>
    </row>
    <row r="197" spans="2:2" ht="15" customHeight="1">
      <c r="B197" s="48"/>
    </row>
    <row r="198" spans="2:2" ht="15" customHeight="1">
      <c r="B198" s="48"/>
    </row>
    <row r="199" spans="2:2" ht="15" customHeight="1">
      <c r="B199" s="48"/>
    </row>
    <row r="200" spans="2:2" ht="15" customHeight="1">
      <c r="B200" s="48"/>
    </row>
    <row r="201" spans="2:2" ht="15" customHeight="1">
      <c r="B201" s="48"/>
    </row>
    <row r="202" spans="2:2" ht="15" customHeight="1">
      <c r="B202" s="48"/>
    </row>
    <row r="203" spans="2:2" ht="15" customHeight="1">
      <c r="B203" s="48"/>
    </row>
    <row r="204" spans="2:2" ht="15" customHeight="1">
      <c r="B204" s="48"/>
    </row>
    <row r="205" spans="2:2" ht="15" customHeight="1">
      <c r="B205" s="48"/>
    </row>
    <row r="206" spans="2:2" ht="15" customHeight="1">
      <c r="B206" s="48"/>
    </row>
    <row r="207" spans="2:2" ht="15" customHeight="1">
      <c r="B207" s="48"/>
    </row>
    <row r="208" spans="2:2" ht="15" customHeight="1">
      <c r="B208" s="48"/>
    </row>
    <row r="209" spans="2:2" ht="15" customHeight="1">
      <c r="B209" s="48"/>
    </row>
    <row r="210" spans="2:2" ht="15" customHeight="1">
      <c r="B210" s="48"/>
    </row>
    <row r="211" spans="2:2" ht="15" customHeight="1">
      <c r="B211" s="48"/>
    </row>
    <row r="212" spans="2:2" ht="15" customHeight="1">
      <c r="B212" s="48"/>
    </row>
    <row r="213" spans="2:2" ht="15" customHeight="1">
      <c r="B213" s="48"/>
    </row>
    <row r="214" spans="2:2" ht="15" customHeight="1">
      <c r="B214" s="48"/>
    </row>
    <row r="215" spans="2:2" ht="15" customHeight="1">
      <c r="B215" s="48"/>
    </row>
    <row r="216" spans="2:2" ht="15" customHeight="1">
      <c r="B216" s="48"/>
    </row>
    <row r="217" spans="2:2" ht="15" customHeight="1">
      <c r="B217" s="48"/>
    </row>
    <row r="218" spans="2:2" ht="15" customHeight="1">
      <c r="B218" s="48"/>
    </row>
    <row r="219" spans="2:2" ht="15" customHeight="1">
      <c r="B219" s="48"/>
    </row>
    <row r="220" spans="2:2" ht="15" customHeight="1">
      <c r="B220" s="48"/>
    </row>
    <row r="221" spans="2:2" ht="15" customHeight="1">
      <c r="B221" s="48"/>
    </row>
    <row r="222" spans="2:2" ht="15" customHeight="1">
      <c r="B222" s="48"/>
    </row>
    <row r="223" spans="2:2" ht="15" customHeight="1">
      <c r="B223" s="48"/>
    </row>
    <row r="224" spans="2:2" ht="15" customHeight="1">
      <c r="B224" s="48"/>
    </row>
    <row r="225" spans="2:2" ht="15" customHeight="1">
      <c r="B225" s="48"/>
    </row>
    <row r="226" spans="2:2" ht="15" customHeight="1">
      <c r="B226" s="48"/>
    </row>
    <row r="227" spans="2:2" ht="15" customHeight="1">
      <c r="B227" s="48"/>
    </row>
    <row r="228" spans="2:2" ht="15" customHeight="1">
      <c r="B228" s="48"/>
    </row>
    <row r="229" spans="2:2" ht="15" customHeight="1">
      <c r="B229" s="48"/>
    </row>
    <row r="230" spans="2:2" ht="15" customHeight="1">
      <c r="B230" s="48"/>
    </row>
    <row r="231" spans="2:2" ht="15" customHeight="1">
      <c r="B231" s="48"/>
    </row>
    <row r="232" spans="2:2" ht="15" customHeight="1">
      <c r="B232" s="48"/>
    </row>
    <row r="233" spans="2:2" ht="15" customHeight="1">
      <c r="B233" s="48"/>
    </row>
    <row r="234" spans="2:2" ht="15" customHeight="1">
      <c r="B234" s="48"/>
    </row>
    <row r="235" spans="2:2" ht="15" customHeight="1">
      <c r="B235" s="48"/>
    </row>
    <row r="236" spans="2:2" ht="15" customHeight="1">
      <c r="B236" s="48"/>
    </row>
    <row r="237" spans="2:2" ht="15" customHeight="1">
      <c r="B237" s="48"/>
    </row>
    <row r="238" spans="2:2" ht="15" customHeight="1">
      <c r="B238" s="48"/>
    </row>
    <row r="239" spans="2:2" ht="15" customHeight="1">
      <c r="B239" s="48"/>
    </row>
    <row r="240" spans="2:2" ht="15" customHeight="1">
      <c r="B240" s="48"/>
    </row>
    <row r="241" spans="2:2" ht="15" customHeight="1">
      <c r="B241" s="48"/>
    </row>
    <row r="242" spans="2:2" ht="15" customHeight="1">
      <c r="B242" s="48"/>
    </row>
    <row r="243" spans="2:2" ht="15" customHeight="1">
      <c r="B243" s="48"/>
    </row>
    <row r="244" spans="2:2" ht="15" customHeight="1">
      <c r="B244" s="48"/>
    </row>
    <row r="245" spans="2:2" ht="15" customHeight="1">
      <c r="B245" s="48"/>
    </row>
    <row r="246" spans="2:2" ht="15" customHeight="1">
      <c r="B246" s="48"/>
    </row>
    <row r="247" spans="2:2" ht="15" customHeight="1">
      <c r="B247" s="48"/>
    </row>
    <row r="248" spans="2:2" ht="15" customHeight="1">
      <c r="B248" s="48"/>
    </row>
    <row r="249" spans="2:2" ht="15" customHeight="1">
      <c r="B249" s="48"/>
    </row>
    <row r="250" spans="2:2" ht="15" customHeight="1">
      <c r="B250" s="48"/>
    </row>
    <row r="251" spans="2:2" ht="15" customHeight="1">
      <c r="B251" s="48"/>
    </row>
    <row r="252" spans="2:2" ht="15" customHeight="1">
      <c r="B252" s="48"/>
    </row>
    <row r="253" spans="2:2" ht="15" customHeight="1">
      <c r="B253" s="48"/>
    </row>
    <row r="254" spans="2:2" ht="15" customHeight="1">
      <c r="B254" s="48"/>
    </row>
    <row r="255" spans="2:2" ht="15" customHeight="1">
      <c r="B255" s="48"/>
    </row>
    <row r="256" spans="2:2" ht="15" customHeight="1">
      <c r="B256" s="48"/>
    </row>
    <row r="257" spans="2:2" ht="15" customHeight="1">
      <c r="B257" s="48"/>
    </row>
    <row r="258" spans="2:2" ht="15" customHeight="1">
      <c r="B258" s="48"/>
    </row>
    <row r="259" spans="2:2" ht="15" customHeight="1">
      <c r="B259" s="48"/>
    </row>
    <row r="260" spans="2:2" ht="15" customHeight="1">
      <c r="B260" s="48"/>
    </row>
    <row r="261" spans="2:2" ht="15" customHeight="1">
      <c r="B261" s="48"/>
    </row>
    <row r="262" spans="2:2" ht="15" customHeight="1">
      <c r="B262" s="48"/>
    </row>
    <row r="263" spans="2:2" ht="15" customHeight="1">
      <c r="B263" s="48"/>
    </row>
    <row r="264" spans="2:2" ht="15" customHeight="1">
      <c r="B264" s="48"/>
    </row>
    <row r="265" spans="2:2" ht="15" customHeight="1">
      <c r="B265" s="48"/>
    </row>
    <row r="266" spans="2:2" ht="15" customHeight="1">
      <c r="B266" s="48"/>
    </row>
    <row r="267" spans="2:2" ht="15" customHeight="1">
      <c r="B267" s="48"/>
    </row>
    <row r="268" spans="2:2" ht="15" customHeight="1">
      <c r="B268" s="48"/>
    </row>
    <row r="269" spans="2:2" ht="15" customHeight="1">
      <c r="B269" s="48"/>
    </row>
    <row r="270" spans="2:2" ht="15" customHeight="1">
      <c r="B270" s="48"/>
    </row>
    <row r="271" spans="2:2" ht="15" customHeight="1">
      <c r="B271" s="48"/>
    </row>
    <row r="272" spans="2:2" ht="15" customHeight="1">
      <c r="B272" s="48"/>
    </row>
    <row r="273" spans="2:2" ht="15" customHeight="1">
      <c r="B273" s="48"/>
    </row>
    <row r="274" spans="2:2" ht="15" customHeight="1">
      <c r="B274" s="48"/>
    </row>
    <row r="275" spans="2:2" ht="15" customHeight="1">
      <c r="B275" s="48"/>
    </row>
    <row r="276" spans="2:2" ht="15" customHeight="1">
      <c r="B276" s="48"/>
    </row>
    <row r="277" spans="2:2" ht="15" customHeight="1">
      <c r="B277" s="48"/>
    </row>
    <row r="278" spans="2:2" ht="15" customHeight="1">
      <c r="B278" s="48"/>
    </row>
    <row r="279" spans="2:2" ht="15" customHeight="1">
      <c r="B279" s="48"/>
    </row>
    <row r="280" spans="2:2" ht="15" customHeight="1">
      <c r="B280" s="48"/>
    </row>
    <row r="281" spans="2:2" ht="15" customHeight="1">
      <c r="B281" s="48"/>
    </row>
    <row r="282" spans="2:2" ht="15" customHeight="1">
      <c r="B282" s="48"/>
    </row>
    <row r="283" spans="2:2" ht="15" customHeight="1">
      <c r="B283" s="48"/>
    </row>
    <row r="284" spans="2:2" ht="15" customHeight="1">
      <c r="B284" s="48"/>
    </row>
    <row r="285" spans="2:2" ht="15" customHeight="1">
      <c r="B285" s="48"/>
    </row>
    <row r="286" spans="2:2" ht="15" customHeight="1">
      <c r="B286" s="48"/>
    </row>
    <row r="287" spans="2:2" ht="15" customHeight="1">
      <c r="B287" s="48"/>
    </row>
    <row r="288" spans="2:2" ht="15" customHeight="1">
      <c r="B288" s="48"/>
    </row>
    <row r="289" spans="2:2" ht="15" customHeight="1">
      <c r="B289" s="48"/>
    </row>
    <row r="290" spans="2:2" ht="15" customHeight="1">
      <c r="B290" s="48"/>
    </row>
    <row r="291" spans="2:2" ht="15" customHeight="1">
      <c r="B291" s="48"/>
    </row>
    <row r="292" spans="2:2" ht="15" customHeight="1">
      <c r="B292" s="48"/>
    </row>
    <row r="293" spans="2:2" ht="15" customHeight="1">
      <c r="B293" s="48"/>
    </row>
    <row r="294" spans="2:2" ht="15" customHeight="1">
      <c r="B294" s="48"/>
    </row>
    <row r="295" spans="2:2" ht="15" customHeight="1">
      <c r="B295" s="48"/>
    </row>
    <row r="296" spans="2:2" ht="15" customHeight="1">
      <c r="B296" s="48"/>
    </row>
    <row r="297" spans="2:2" ht="15" customHeight="1">
      <c r="B297" s="48"/>
    </row>
    <row r="298" spans="2:2" ht="15" customHeight="1">
      <c r="B298" s="48"/>
    </row>
    <row r="299" spans="2:2" ht="15" customHeight="1">
      <c r="B299" s="48"/>
    </row>
    <row r="300" spans="2:2" ht="15" customHeight="1">
      <c r="B300" s="48"/>
    </row>
    <row r="301" spans="2:2" ht="15" customHeight="1">
      <c r="B301" s="48"/>
    </row>
    <row r="302" spans="2:2" ht="15" customHeight="1">
      <c r="B302" s="48"/>
    </row>
    <row r="303" spans="2:2" ht="15" customHeight="1">
      <c r="B303" s="48"/>
    </row>
    <row r="304" spans="2:2" ht="15" customHeight="1">
      <c r="B304" s="48"/>
    </row>
    <row r="305" spans="2:2" ht="15" customHeight="1">
      <c r="B305" s="48"/>
    </row>
    <row r="306" spans="2:2" ht="15" customHeight="1">
      <c r="B306" s="48"/>
    </row>
    <row r="307" spans="2:2" ht="15" customHeight="1">
      <c r="B307" s="48"/>
    </row>
    <row r="308" spans="2:2" ht="15" customHeight="1">
      <c r="B308" s="48"/>
    </row>
    <row r="309" spans="2:2" ht="15" customHeight="1">
      <c r="B309" s="48"/>
    </row>
    <row r="310" spans="2:2" ht="15" customHeight="1">
      <c r="B310" s="48"/>
    </row>
    <row r="311" spans="2:2" ht="15" customHeight="1">
      <c r="B311" s="48"/>
    </row>
    <row r="312" spans="2:2" ht="15" customHeight="1">
      <c r="B312" s="48"/>
    </row>
    <row r="313" spans="2:2" ht="15" customHeight="1">
      <c r="B313" s="48"/>
    </row>
    <row r="314" spans="2:2" ht="15" customHeight="1">
      <c r="B314" s="48"/>
    </row>
    <row r="315" spans="2:2" ht="15" customHeight="1">
      <c r="B315" s="48"/>
    </row>
    <row r="316" spans="2:2" ht="15" customHeight="1">
      <c r="B316" s="48"/>
    </row>
    <row r="317" spans="2:2" ht="15" customHeight="1">
      <c r="B317" s="48"/>
    </row>
    <row r="318" spans="2:2" ht="15" customHeight="1">
      <c r="B318" s="48"/>
    </row>
    <row r="319" spans="2:2" ht="15" customHeight="1">
      <c r="B319" s="48"/>
    </row>
    <row r="320" spans="2:2" ht="15" customHeight="1">
      <c r="B320" s="48"/>
    </row>
    <row r="321" spans="2:2" ht="15" customHeight="1">
      <c r="B321" s="48"/>
    </row>
    <row r="322" spans="2:2" ht="15" customHeight="1">
      <c r="B322" s="48"/>
    </row>
    <row r="323" spans="2:2" ht="15" customHeight="1">
      <c r="B323" s="48"/>
    </row>
    <row r="324" spans="2:2" ht="15" customHeight="1">
      <c r="B324" s="48"/>
    </row>
    <row r="325" spans="2:2" ht="15" customHeight="1">
      <c r="B325" s="48"/>
    </row>
    <row r="326" spans="2:2" ht="15" customHeight="1">
      <c r="B326" s="48"/>
    </row>
    <row r="327" spans="2:2" ht="15" customHeight="1">
      <c r="B327" s="48"/>
    </row>
    <row r="328" spans="2:2" ht="15" customHeight="1">
      <c r="B328" s="48"/>
    </row>
    <row r="329" spans="2:2" ht="15" customHeight="1">
      <c r="B329" s="48"/>
    </row>
    <row r="330" spans="2:2" ht="15" customHeight="1">
      <c r="B330" s="48"/>
    </row>
    <row r="331" spans="2:2" ht="15" customHeight="1">
      <c r="B331" s="48"/>
    </row>
    <row r="332" spans="2:2" ht="15" customHeight="1">
      <c r="B332" s="48"/>
    </row>
    <row r="333" spans="2:2" ht="15" customHeight="1">
      <c r="B333" s="48"/>
    </row>
    <row r="334" spans="2:2" ht="15" customHeight="1">
      <c r="B334" s="48"/>
    </row>
    <row r="335" spans="2:2" ht="15" customHeight="1">
      <c r="B335" s="48"/>
    </row>
    <row r="336" spans="2:2" ht="15" customHeight="1">
      <c r="B336" s="48"/>
    </row>
    <row r="337" spans="2:2" ht="15" customHeight="1">
      <c r="B337" s="48"/>
    </row>
    <row r="338" spans="2:2" ht="15" customHeight="1">
      <c r="B338" s="48"/>
    </row>
    <row r="339" spans="2:2" ht="15" customHeight="1">
      <c r="B339" s="48"/>
    </row>
    <row r="340" spans="2:2" ht="15" customHeight="1">
      <c r="B340" s="48"/>
    </row>
    <row r="341" spans="2:2" ht="15" customHeight="1">
      <c r="B341" s="48"/>
    </row>
    <row r="342" spans="2:2" ht="15" customHeight="1">
      <c r="B342" s="48"/>
    </row>
    <row r="343" spans="2:2" ht="15" customHeight="1">
      <c r="B343" s="48"/>
    </row>
    <row r="344" spans="2:2" ht="15" customHeight="1">
      <c r="B344" s="48"/>
    </row>
    <row r="345" spans="2:2" ht="15" customHeight="1">
      <c r="B345" s="48"/>
    </row>
    <row r="346" spans="2:2" ht="15" customHeight="1">
      <c r="B346" s="48"/>
    </row>
    <row r="347" spans="2:2" ht="15" customHeight="1">
      <c r="B347" s="48"/>
    </row>
    <row r="348" spans="2:2" ht="15" customHeight="1">
      <c r="B348" s="48"/>
    </row>
    <row r="349" spans="2:2" ht="15" customHeight="1">
      <c r="B349" s="48"/>
    </row>
    <row r="350" spans="2:2" ht="15" customHeight="1">
      <c r="B350" s="48"/>
    </row>
    <row r="351" spans="2:2" ht="15" customHeight="1">
      <c r="B351" s="48"/>
    </row>
    <row r="352" spans="2:2" ht="15" customHeight="1">
      <c r="B352" s="48"/>
    </row>
    <row r="353" spans="2:2" ht="15" customHeight="1">
      <c r="B353" s="48"/>
    </row>
    <row r="354" spans="2:2" ht="15" customHeight="1">
      <c r="B354" s="48"/>
    </row>
    <row r="355" spans="2:2" ht="15" customHeight="1">
      <c r="B355" s="48"/>
    </row>
    <row r="356" spans="2:2" ht="15" customHeight="1">
      <c r="B356" s="48"/>
    </row>
    <row r="357" spans="2:2" ht="15" customHeight="1">
      <c r="B357" s="48"/>
    </row>
    <row r="358" spans="2:2" ht="15" customHeight="1">
      <c r="B358" s="48"/>
    </row>
    <row r="359" spans="2:2" ht="15" customHeight="1">
      <c r="B359" s="48"/>
    </row>
    <row r="360" spans="2:2" ht="15" customHeight="1">
      <c r="B360" s="48"/>
    </row>
    <row r="361" spans="2:2" ht="15" customHeight="1">
      <c r="B361" s="48"/>
    </row>
    <row r="362" spans="2:2" ht="15" customHeight="1">
      <c r="B362" s="48"/>
    </row>
    <row r="363" spans="2:2" ht="15" customHeight="1">
      <c r="B363" s="48"/>
    </row>
    <row r="364" spans="2:2" ht="15" customHeight="1">
      <c r="B364" s="48"/>
    </row>
    <row r="365" spans="2:2" ht="15" customHeight="1">
      <c r="B365" s="48"/>
    </row>
    <row r="366" spans="2:2" ht="15" customHeight="1">
      <c r="B366" s="48"/>
    </row>
    <row r="367" spans="2:2" ht="15" customHeight="1">
      <c r="B367" s="48"/>
    </row>
    <row r="368" spans="2:2" ht="15" customHeight="1">
      <c r="B368" s="48"/>
    </row>
    <row r="369" spans="2:2" ht="15" customHeight="1">
      <c r="B369" s="48"/>
    </row>
    <row r="370" spans="2:2" ht="15" customHeight="1">
      <c r="B370" s="48"/>
    </row>
    <row r="371" spans="2:2" ht="15" customHeight="1">
      <c r="B371" s="48"/>
    </row>
    <row r="372" spans="2:2" ht="15" customHeight="1">
      <c r="B372" s="48"/>
    </row>
    <row r="373" spans="2:2" ht="15" customHeight="1">
      <c r="B373" s="48"/>
    </row>
    <row r="374" spans="2:2" ht="15" customHeight="1">
      <c r="B374" s="48"/>
    </row>
    <row r="375" spans="2:2" ht="15" customHeight="1">
      <c r="B375" s="48"/>
    </row>
    <row r="376" spans="2:2" ht="15" customHeight="1">
      <c r="B376" s="48"/>
    </row>
    <row r="377" spans="2:2" ht="15" customHeight="1">
      <c r="B377" s="48"/>
    </row>
    <row r="378" spans="2:2" ht="15" customHeight="1">
      <c r="B378" s="48"/>
    </row>
    <row r="379" spans="2:2" ht="15" customHeight="1">
      <c r="B379" s="48"/>
    </row>
    <row r="380" spans="2:2" ht="15" customHeight="1">
      <c r="B380" s="48"/>
    </row>
    <row r="381" spans="2:2" ht="15" customHeight="1">
      <c r="B381" s="48"/>
    </row>
    <row r="382" spans="2:2" ht="15" customHeight="1">
      <c r="B382" s="48"/>
    </row>
    <row r="383" spans="2:2" ht="15" customHeight="1">
      <c r="B383" s="48"/>
    </row>
    <row r="384" spans="2:2" ht="15" customHeight="1">
      <c r="B384" s="48"/>
    </row>
    <row r="385" spans="2:2" ht="15" customHeight="1">
      <c r="B385" s="48"/>
    </row>
    <row r="386" spans="2:2" ht="15" customHeight="1">
      <c r="B386" s="48"/>
    </row>
    <row r="387" spans="2:2" ht="15" customHeight="1">
      <c r="B387" s="48"/>
    </row>
    <row r="388" spans="2:2" ht="15" customHeight="1">
      <c r="B388" s="48"/>
    </row>
    <row r="389" spans="2:2" ht="15" customHeight="1">
      <c r="B389" s="48"/>
    </row>
    <row r="390" spans="2:2" ht="15" customHeight="1">
      <c r="B390" s="48"/>
    </row>
    <row r="391" spans="2:2" ht="15" customHeight="1">
      <c r="B391" s="48"/>
    </row>
    <row r="392" spans="2:2" ht="15" customHeight="1">
      <c r="B392" s="48"/>
    </row>
    <row r="393" spans="2:2" ht="15" customHeight="1">
      <c r="B393" s="48"/>
    </row>
    <row r="394" spans="2:2" ht="15" customHeight="1">
      <c r="B394" s="48"/>
    </row>
    <row r="395" spans="2:2" ht="15" customHeight="1">
      <c r="B395" s="48"/>
    </row>
    <row r="396" spans="2:2" ht="15" customHeight="1">
      <c r="B396" s="48"/>
    </row>
    <row r="397" spans="2:2" ht="15" customHeight="1">
      <c r="B397" s="48"/>
    </row>
    <row r="398" spans="2:2" ht="15" customHeight="1">
      <c r="B398" s="48"/>
    </row>
    <row r="399" spans="2:2" ht="15" customHeight="1">
      <c r="B399" s="48"/>
    </row>
    <row r="400" spans="2:2" ht="15" customHeight="1">
      <c r="B400" s="48"/>
    </row>
    <row r="401" spans="2:2" ht="15" customHeight="1">
      <c r="B401" s="48"/>
    </row>
    <row r="402" spans="2:2" ht="15" customHeight="1">
      <c r="B402" s="48"/>
    </row>
    <row r="403" spans="2:2" ht="15" customHeight="1">
      <c r="B403" s="48"/>
    </row>
    <row r="404" spans="2:2" ht="15" customHeight="1">
      <c r="B404" s="48"/>
    </row>
    <row r="405" spans="2:2" ht="15" customHeight="1">
      <c r="B405" s="48"/>
    </row>
    <row r="406" spans="2:2" ht="15" customHeight="1">
      <c r="B406" s="48"/>
    </row>
    <row r="407" spans="2:2" ht="15" customHeight="1">
      <c r="B407" s="48"/>
    </row>
    <row r="408" spans="2:2" ht="15" customHeight="1">
      <c r="B408" s="48"/>
    </row>
    <row r="409" spans="2:2" ht="15" customHeight="1">
      <c r="B409" s="48"/>
    </row>
    <row r="410" spans="2:2" ht="15" customHeight="1">
      <c r="B410" s="48"/>
    </row>
    <row r="411" spans="2:2" ht="15" customHeight="1">
      <c r="B411" s="48"/>
    </row>
    <row r="412" spans="2:2" ht="15" customHeight="1">
      <c r="B412" s="48"/>
    </row>
    <row r="413" spans="2:2" ht="15" customHeight="1">
      <c r="B413" s="48"/>
    </row>
    <row r="414" spans="2:2" ht="15" customHeight="1">
      <c r="B414" s="48"/>
    </row>
    <row r="415" spans="2:2" ht="15" customHeight="1">
      <c r="B415" s="48"/>
    </row>
    <row r="416" spans="2:2" ht="15" customHeight="1">
      <c r="B416" s="48"/>
    </row>
    <row r="417" spans="2:2" ht="15" customHeight="1">
      <c r="B417" s="48"/>
    </row>
    <row r="418" spans="2:2" ht="15" customHeight="1">
      <c r="B418" s="48"/>
    </row>
    <row r="419" spans="2:2" ht="15" customHeight="1">
      <c r="B419" s="48"/>
    </row>
    <row r="420" spans="2:2" ht="15" customHeight="1">
      <c r="B420" s="48"/>
    </row>
    <row r="421" spans="2:2" ht="15" customHeight="1">
      <c r="B421" s="48"/>
    </row>
    <row r="422" spans="2:2" ht="15" customHeight="1">
      <c r="B422" s="48"/>
    </row>
    <row r="423" spans="2:2" ht="15" customHeight="1">
      <c r="B423" s="48"/>
    </row>
    <row r="424" spans="2:2" ht="15" customHeight="1">
      <c r="B424" s="48"/>
    </row>
    <row r="425" spans="2:2" ht="15" customHeight="1">
      <c r="B425" s="48"/>
    </row>
    <row r="426" spans="2:2" ht="15" customHeight="1">
      <c r="B426" s="48"/>
    </row>
    <row r="427" spans="2:2" ht="15" customHeight="1">
      <c r="B427" s="48"/>
    </row>
    <row r="428" spans="2:2" ht="15" customHeight="1">
      <c r="B428" s="48"/>
    </row>
    <row r="429" spans="2:2" ht="15" customHeight="1">
      <c r="B429" s="48"/>
    </row>
    <row r="430" spans="2:2" ht="15" customHeight="1">
      <c r="B430" s="48"/>
    </row>
    <row r="431" spans="2:2" ht="15" customHeight="1">
      <c r="B431" s="48"/>
    </row>
    <row r="432" spans="2:2" ht="15" customHeight="1">
      <c r="B432" s="48"/>
    </row>
    <row r="433" spans="2:2" ht="15" customHeight="1">
      <c r="B433" s="48"/>
    </row>
    <row r="434" spans="2:2" ht="15" customHeight="1">
      <c r="B434" s="48"/>
    </row>
    <row r="435" spans="2:2" ht="15" customHeight="1">
      <c r="B435" s="48"/>
    </row>
    <row r="436" spans="2:2" ht="15" customHeight="1">
      <c r="B436" s="48"/>
    </row>
    <row r="437" spans="2:2" ht="15" customHeight="1">
      <c r="B437" s="48"/>
    </row>
    <row r="438" spans="2:2" ht="15" customHeight="1">
      <c r="B438" s="48"/>
    </row>
    <row r="439" spans="2:2" ht="15" customHeight="1">
      <c r="B439" s="48"/>
    </row>
    <row r="440" spans="2:2" ht="15" customHeight="1">
      <c r="B440" s="48"/>
    </row>
    <row r="441" spans="2:2" ht="15" customHeight="1">
      <c r="B441" s="48"/>
    </row>
    <row r="442" spans="2:2" ht="15" customHeight="1">
      <c r="B442" s="48"/>
    </row>
    <row r="443" spans="2:2" ht="15" customHeight="1">
      <c r="B443" s="48"/>
    </row>
    <row r="444" spans="2:2" ht="15" customHeight="1">
      <c r="B444" s="48"/>
    </row>
    <row r="445" spans="2:2" ht="15" customHeight="1">
      <c r="B445" s="48"/>
    </row>
    <row r="446" spans="2:2" ht="15" customHeight="1">
      <c r="B446" s="48"/>
    </row>
    <row r="447" spans="2:2" ht="15" customHeight="1">
      <c r="B447" s="48"/>
    </row>
    <row r="448" spans="2:2" ht="15" customHeight="1">
      <c r="B448" s="48"/>
    </row>
    <row r="449" spans="2:2" ht="15" customHeight="1">
      <c r="B449" s="48"/>
    </row>
    <row r="450" spans="2:2" ht="15" customHeight="1">
      <c r="B450" s="48"/>
    </row>
    <row r="451" spans="2:2" ht="15" customHeight="1">
      <c r="B451" s="48"/>
    </row>
    <row r="452" spans="2:2" ht="15" customHeight="1">
      <c r="B452" s="48"/>
    </row>
    <row r="453" spans="2:2" ht="15" customHeight="1">
      <c r="B453" s="48"/>
    </row>
    <row r="454" spans="2:2" ht="15" customHeight="1">
      <c r="B454" s="48"/>
    </row>
    <row r="455" spans="2:2" ht="15" customHeight="1">
      <c r="B455" s="48"/>
    </row>
    <row r="456" spans="2:2" ht="15" customHeight="1">
      <c r="B456" s="48"/>
    </row>
    <row r="457" spans="2:2" ht="15" customHeight="1">
      <c r="B457" s="48"/>
    </row>
    <row r="458" spans="2:2" ht="15" customHeight="1">
      <c r="B458" s="48"/>
    </row>
    <row r="459" spans="2:2" ht="15" customHeight="1">
      <c r="B459" s="48"/>
    </row>
    <row r="460" spans="2:2" ht="15" customHeight="1">
      <c r="B460" s="48"/>
    </row>
    <row r="461" spans="2:2" ht="15" customHeight="1">
      <c r="B461" s="48"/>
    </row>
    <row r="462" spans="2:2" ht="15" customHeight="1">
      <c r="B462" s="48"/>
    </row>
    <row r="463" spans="2:2" ht="15" customHeight="1">
      <c r="B463" s="48"/>
    </row>
    <row r="464" spans="2:2" ht="15" customHeight="1">
      <c r="B464" s="48"/>
    </row>
    <row r="465" spans="2:2" ht="15" customHeight="1">
      <c r="B465" s="48"/>
    </row>
    <row r="466" spans="2:2" ht="15" customHeight="1">
      <c r="B466" s="48"/>
    </row>
    <row r="467" spans="2:2" ht="15" customHeight="1">
      <c r="B467" s="48"/>
    </row>
    <row r="468" spans="2:2" ht="15" customHeight="1">
      <c r="B468" s="48"/>
    </row>
    <row r="469" spans="2:2" ht="15" customHeight="1">
      <c r="B469" s="48"/>
    </row>
    <row r="470" spans="2:2" ht="15" customHeight="1">
      <c r="B470" s="48"/>
    </row>
    <row r="471" spans="2:2" ht="15" customHeight="1">
      <c r="B471" s="48"/>
    </row>
    <row r="472" spans="2:2" ht="15" customHeight="1">
      <c r="B472" s="48"/>
    </row>
    <row r="473" spans="2:2" ht="15" customHeight="1">
      <c r="B473" s="48"/>
    </row>
    <row r="474" spans="2:2" ht="15" customHeight="1">
      <c r="B474" s="48"/>
    </row>
    <row r="475" spans="2:2" ht="15" customHeight="1">
      <c r="B475" s="48"/>
    </row>
    <row r="476" spans="2:2" ht="15" customHeight="1">
      <c r="B476" s="48"/>
    </row>
    <row r="477" spans="2:2" ht="15" customHeight="1">
      <c r="B477" s="48"/>
    </row>
    <row r="478" spans="2:2" ht="15" customHeight="1">
      <c r="B478" s="48"/>
    </row>
    <row r="479" spans="2:2" ht="15" customHeight="1">
      <c r="B479" s="48"/>
    </row>
    <row r="480" spans="2:2" ht="15" customHeight="1">
      <c r="B480" s="48"/>
    </row>
    <row r="481" spans="2:2" ht="15" customHeight="1">
      <c r="B481" s="48"/>
    </row>
    <row r="482" spans="2:2" ht="15" customHeight="1">
      <c r="B482" s="48"/>
    </row>
    <row r="483" spans="2:2" ht="15" customHeight="1">
      <c r="B483" s="48"/>
    </row>
    <row r="484" spans="2:2" ht="15" customHeight="1">
      <c r="B484" s="48"/>
    </row>
    <row r="485" spans="2:2" ht="15" customHeight="1">
      <c r="B485" s="48"/>
    </row>
    <row r="486" spans="2:2" ht="15" customHeight="1">
      <c r="B486" s="48"/>
    </row>
    <row r="487" spans="2:2" ht="15" customHeight="1">
      <c r="B487" s="48"/>
    </row>
    <row r="488" spans="2:2" ht="15" customHeight="1">
      <c r="B488" s="48"/>
    </row>
    <row r="489" spans="2:2" ht="15" customHeight="1">
      <c r="B489" s="48"/>
    </row>
    <row r="490" spans="2:2" ht="15" customHeight="1">
      <c r="B490" s="48"/>
    </row>
    <row r="491" spans="2:2" ht="15" customHeight="1">
      <c r="B491" s="48"/>
    </row>
    <row r="492" spans="2:2" ht="15" customHeight="1">
      <c r="B492" s="48"/>
    </row>
    <row r="493" spans="2:2" ht="15" customHeight="1">
      <c r="B493" s="48"/>
    </row>
    <row r="494" spans="2:2" ht="15" customHeight="1">
      <c r="B494" s="48"/>
    </row>
    <row r="495" spans="2:2" ht="15" customHeight="1">
      <c r="B495" s="48"/>
    </row>
    <row r="496" spans="2:2" ht="15" customHeight="1">
      <c r="B496" s="48"/>
    </row>
    <row r="497" spans="2:2" ht="15" customHeight="1">
      <c r="B497" s="48"/>
    </row>
    <row r="498" spans="2:2" ht="15" customHeight="1">
      <c r="B498" s="48"/>
    </row>
    <row r="499" spans="2:2" ht="15" customHeight="1">
      <c r="B499" s="48"/>
    </row>
    <row r="500" spans="2:2" ht="15" customHeight="1">
      <c r="B500" s="48"/>
    </row>
    <row r="501" spans="2:2" ht="15" customHeight="1">
      <c r="B501" s="48"/>
    </row>
    <row r="502" spans="2:2" ht="15" customHeight="1">
      <c r="B502" s="48"/>
    </row>
    <row r="503" spans="2:2" ht="15" customHeight="1">
      <c r="B503" s="48"/>
    </row>
    <row r="504" spans="2:2" ht="15" customHeight="1">
      <c r="B504" s="48"/>
    </row>
    <row r="505" spans="2:2" ht="15" customHeight="1">
      <c r="B505" s="48"/>
    </row>
    <row r="506" spans="2:2" ht="15" customHeight="1">
      <c r="B506" s="48"/>
    </row>
    <row r="507" spans="2:2" ht="15" customHeight="1">
      <c r="B507" s="48"/>
    </row>
    <row r="508" spans="2:2" ht="15" customHeight="1">
      <c r="B508" s="48"/>
    </row>
    <row r="509" spans="2:2" ht="15" customHeight="1">
      <c r="B509" s="48"/>
    </row>
    <row r="510" spans="2:2" ht="15" customHeight="1">
      <c r="B510" s="48"/>
    </row>
    <row r="511" spans="2:2" ht="15" customHeight="1">
      <c r="B511" s="48"/>
    </row>
    <row r="512" spans="2:2" ht="15" customHeight="1">
      <c r="B512" s="48"/>
    </row>
    <row r="513" spans="2:2" ht="15" customHeight="1">
      <c r="B513" s="48"/>
    </row>
    <row r="514" spans="2:2" ht="15" customHeight="1">
      <c r="B514" s="48"/>
    </row>
    <row r="515" spans="2:2" ht="15" customHeight="1">
      <c r="B515" s="48"/>
    </row>
    <row r="516" spans="2:2" ht="15" customHeight="1">
      <c r="B516" s="48"/>
    </row>
    <row r="517" spans="2:2" ht="15" customHeight="1">
      <c r="B517" s="48"/>
    </row>
    <row r="518" spans="2:2" ht="15" customHeight="1">
      <c r="B518" s="48"/>
    </row>
    <row r="519" spans="2:2" ht="15" customHeight="1">
      <c r="B519" s="48"/>
    </row>
    <row r="520" spans="2:2" ht="15" customHeight="1">
      <c r="B520" s="48"/>
    </row>
    <row r="521" spans="2:2" ht="15" customHeight="1">
      <c r="B521" s="48"/>
    </row>
    <row r="522" spans="2:2" ht="15" customHeight="1">
      <c r="B522" s="48"/>
    </row>
    <row r="523" spans="2:2" ht="15" customHeight="1">
      <c r="B523" s="48"/>
    </row>
    <row r="524" spans="2:2" ht="15" customHeight="1">
      <c r="B524" s="48"/>
    </row>
    <row r="525" spans="2:2" ht="15" customHeight="1">
      <c r="B525" s="48"/>
    </row>
    <row r="526" spans="2:2" ht="15" customHeight="1">
      <c r="B526" s="48"/>
    </row>
    <row r="527" spans="2:2" ht="15" customHeight="1">
      <c r="B527" s="48"/>
    </row>
    <row r="528" spans="2:2" ht="15" customHeight="1">
      <c r="B528" s="48"/>
    </row>
    <row r="529" spans="2:2" ht="15" customHeight="1">
      <c r="B529" s="48"/>
    </row>
    <row r="530" spans="2:2" ht="15" customHeight="1">
      <c r="B530" s="48"/>
    </row>
    <row r="531" spans="2:2" ht="15" customHeight="1">
      <c r="B531" s="48"/>
    </row>
    <row r="532" spans="2:2" ht="15" customHeight="1">
      <c r="B532" s="48"/>
    </row>
    <row r="533" spans="2:2" ht="15" customHeight="1">
      <c r="B533" s="48"/>
    </row>
    <row r="534" spans="2:2" ht="15" customHeight="1">
      <c r="B534" s="48"/>
    </row>
    <row r="535" spans="2:2" ht="15" customHeight="1">
      <c r="B535" s="48"/>
    </row>
    <row r="536" spans="2:2" ht="15" customHeight="1">
      <c r="B536" s="48"/>
    </row>
    <row r="537" spans="2:2" ht="15" customHeight="1">
      <c r="B537" s="48"/>
    </row>
    <row r="538" spans="2:2" ht="15" customHeight="1">
      <c r="B538" s="48"/>
    </row>
    <row r="539" spans="2:2" ht="15" customHeight="1">
      <c r="B539" s="48"/>
    </row>
    <row r="540" spans="2:2" ht="15" customHeight="1">
      <c r="B540" s="48"/>
    </row>
    <row r="541" spans="2:2" ht="15" customHeight="1">
      <c r="B541" s="48"/>
    </row>
    <row r="542" spans="2:2" ht="15" customHeight="1">
      <c r="B542" s="48"/>
    </row>
    <row r="543" spans="2:2" ht="15" customHeight="1">
      <c r="B543" s="48"/>
    </row>
    <row r="544" spans="2:2" ht="15" customHeight="1">
      <c r="B544" s="48"/>
    </row>
    <row r="545" spans="2:2" ht="15" customHeight="1">
      <c r="B545" s="48"/>
    </row>
    <row r="546" spans="2:2" ht="15" customHeight="1">
      <c r="B546" s="48"/>
    </row>
    <row r="547" spans="2:2" ht="15" customHeight="1">
      <c r="B547" s="48"/>
    </row>
    <row r="548" spans="2:2" ht="15" customHeight="1">
      <c r="B548" s="48"/>
    </row>
    <row r="549" spans="2:2" ht="15" customHeight="1">
      <c r="B549" s="48"/>
    </row>
    <row r="550" spans="2:2" ht="15" customHeight="1">
      <c r="B550" s="48"/>
    </row>
    <row r="551" spans="2:2" ht="15" customHeight="1">
      <c r="B551" s="48"/>
    </row>
    <row r="552" spans="2:2" ht="15" customHeight="1">
      <c r="B552" s="48"/>
    </row>
    <row r="553" spans="2:2" ht="15" customHeight="1">
      <c r="B553" s="48"/>
    </row>
    <row r="554" spans="2:2" ht="15" customHeight="1">
      <c r="B554" s="48"/>
    </row>
    <row r="555" spans="2:2" ht="15" customHeight="1">
      <c r="B555" s="48"/>
    </row>
    <row r="556" spans="2:2" ht="15" customHeight="1">
      <c r="B556" s="48"/>
    </row>
    <row r="557" spans="2:2" ht="15" customHeight="1">
      <c r="B557" s="48"/>
    </row>
    <row r="558" spans="2:2" ht="15" customHeight="1">
      <c r="B558" s="48"/>
    </row>
    <row r="559" spans="2:2" ht="15" customHeight="1">
      <c r="B559" s="48"/>
    </row>
    <row r="560" spans="2:2" ht="15" customHeight="1">
      <c r="B560" s="48"/>
    </row>
    <row r="561" spans="2:2" ht="15" customHeight="1">
      <c r="B561" s="48"/>
    </row>
    <row r="562" spans="2:2" ht="15" customHeight="1">
      <c r="B562" s="48"/>
    </row>
    <row r="563" spans="2:2" ht="15" customHeight="1">
      <c r="B563" s="48"/>
    </row>
    <row r="564" spans="2:2" ht="15" customHeight="1">
      <c r="B564" s="48"/>
    </row>
    <row r="565" spans="2:2" ht="15" customHeight="1">
      <c r="B565" s="48"/>
    </row>
    <row r="566" spans="2:2" ht="15" customHeight="1">
      <c r="B566" s="48"/>
    </row>
    <row r="567" spans="2:2" ht="15" customHeight="1">
      <c r="B567" s="48"/>
    </row>
    <row r="568" spans="2:2" ht="15" customHeight="1">
      <c r="B568" s="48"/>
    </row>
    <row r="569" spans="2:2" ht="15" customHeight="1">
      <c r="B569" s="48"/>
    </row>
    <row r="570" spans="2:2" ht="15" customHeight="1">
      <c r="B570" s="48"/>
    </row>
    <row r="571" spans="2:2" ht="15" customHeight="1">
      <c r="B571" s="48"/>
    </row>
    <row r="572" spans="2:2" ht="15" customHeight="1">
      <c r="B572" s="48"/>
    </row>
    <row r="573" spans="2:2" ht="15" customHeight="1">
      <c r="B573" s="48"/>
    </row>
    <row r="574" spans="2:2" ht="15" customHeight="1">
      <c r="B574" s="48"/>
    </row>
    <row r="575" spans="2:2" ht="15" customHeight="1">
      <c r="B575" s="48"/>
    </row>
    <row r="576" spans="2:2" ht="15" customHeight="1">
      <c r="B576" s="48"/>
    </row>
    <row r="577" spans="2:2" ht="15" customHeight="1">
      <c r="B577" s="48"/>
    </row>
    <row r="578" spans="2:2" ht="15" customHeight="1">
      <c r="B578" s="48"/>
    </row>
    <row r="579" spans="2:2" ht="15" customHeight="1">
      <c r="B579" s="48"/>
    </row>
    <row r="580" spans="2:2" ht="15" customHeight="1">
      <c r="B580" s="48"/>
    </row>
    <row r="581" spans="2:2" ht="15" customHeight="1">
      <c r="B581" s="48"/>
    </row>
    <row r="582" spans="2:2" ht="15" customHeight="1">
      <c r="B582" s="48"/>
    </row>
    <row r="583" spans="2:2" ht="15" customHeight="1">
      <c r="B583" s="48"/>
    </row>
    <row r="584" spans="2:2" ht="15" customHeight="1">
      <c r="B584" s="48"/>
    </row>
    <row r="585" spans="2:2" ht="15" customHeight="1">
      <c r="B585" s="48"/>
    </row>
    <row r="586" spans="2:2" ht="15" customHeight="1">
      <c r="B586" s="48"/>
    </row>
    <row r="587" spans="2:2" ht="15" customHeight="1">
      <c r="B587" s="48"/>
    </row>
    <row r="588" spans="2:2" ht="15" customHeight="1">
      <c r="B588" s="48"/>
    </row>
    <row r="589" spans="2:2" ht="15" customHeight="1">
      <c r="B589" s="48"/>
    </row>
    <row r="590" spans="2:2" ht="15" customHeight="1">
      <c r="B590" s="48"/>
    </row>
    <row r="591" spans="2:2" ht="15" customHeight="1">
      <c r="B591" s="48"/>
    </row>
    <row r="592" spans="2:2" ht="15" customHeight="1">
      <c r="B592" s="48"/>
    </row>
    <row r="593" spans="2:2" ht="15" customHeight="1">
      <c r="B593" s="48"/>
    </row>
    <row r="594" spans="2:2" ht="15" customHeight="1">
      <c r="B594" s="48"/>
    </row>
    <row r="595" spans="2:2" ht="15" customHeight="1">
      <c r="B595" s="48"/>
    </row>
    <row r="596" spans="2:2" ht="15" customHeight="1">
      <c r="B596" s="48"/>
    </row>
    <row r="597" spans="2:2" ht="15" customHeight="1">
      <c r="B597" s="48"/>
    </row>
    <row r="598" spans="2:2" ht="15" customHeight="1">
      <c r="B598" s="48"/>
    </row>
    <row r="599" spans="2:2" ht="15" customHeight="1">
      <c r="B599" s="48"/>
    </row>
    <row r="600" spans="2:2" ht="15" customHeight="1">
      <c r="B600" s="48"/>
    </row>
    <row r="601" spans="2:2" ht="15" customHeight="1">
      <c r="B601" s="48"/>
    </row>
    <row r="602" spans="2:2" ht="15" customHeight="1">
      <c r="B602" s="48"/>
    </row>
    <row r="603" spans="2:2" ht="15" customHeight="1">
      <c r="B603" s="48"/>
    </row>
    <row r="604" spans="2:2" ht="15" customHeight="1">
      <c r="B604" s="48"/>
    </row>
    <row r="605" spans="2:2" ht="15" customHeight="1">
      <c r="B605" s="48"/>
    </row>
    <row r="606" spans="2:2" ht="15" customHeight="1">
      <c r="B606" s="48"/>
    </row>
    <row r="607" spans="2:2" ht="15" customHeight="1">
      <c r="B607" s="48"/>
    </row>
    <row r="608" spans="2:2" ht="15" customHeight="1">
      <c r="B608" s="48"/>
    </row>
    <row r="609" spans="2:2" ht="15" customHeight="1">
      <c r="B609" s="48"/>
    </row>
    <row r="610" spans="2:2" ht="15" customHeight="1">
      <c r="B610" s="48"/>
    </row>
    <row r="611" spans="2:2" ht="15" customHeight="1">
      <c r="B611" s="48"/>
    </row>
    <row r="612" spans="2:2" ht="15" customHeight="1">
      <c r="B612" s="48"/>
    </row>
    <row r="613" spans="2:2" ht="15" customHeight="1">
      <c r="B613" s="48"/>
    </row>
    <row r="614" spans="2:2" ht="15" customHeight="1">
      <c r="B614" s="48"/>
    </row>
    <row r="615" spans="2:2" ht="15" customHeight="1">
      <c r="B615" s="48"/>
    </row>
    <row r="616" spans="2:2" ht="15" customHeight="1">
      <c r="B616" s="48"/>
    </row>
    <row r="617" spans="2:2" ht="15" customHeight="1">
      <c r="B617" s="48"/>
    </row>
    <row r="618" spans="2:2" ht="15" customHeight="1">
      <c r="B618" s="48"/>
    </row>
    <row r="619" spans="2:2" ht="15" customHeight="1">
      <c r="B619" s="48"/>
    </row>
    <row r="620" spans="2:2" ht="15" customHeight="1">
      <c r="B620" s="48"/>
    </row>
    <row r="621" spans="2:2" ht="15" customHeight="1">
      <c r="B621" s="48"/>
    </row>
    <row r="622" spans="2:2" ht="15" customHeight="1">
      <c r="B622" s="48"/>
    </row>
    <row r="623" spans="2:2" ht="15" customHeight="1">
      <c r="B623" s="48"/>
    </row>
    <row r="624" spans="2:2" ht="15" customHeight="1">
      <c r="B624" s="48"/>
    </row>
    <row r="625" spans="2:2" ht="15" customHeight="1">
      <c r="B625" s="48"/>
    </row>
    <row r="626" spans="2:2" ht="15" customHeight="1">
      <c r="B626" s="48"/>
    </row>
    <row r="627" spans="2:2" ht="15" customHeight="1">
      <c r="B627" s="48"/>
    </row>
    <row r="628" spans="2:2" ht="15" customHeight="1">
      <c r="B628" s="48"/>
    </row>
    <row r="629" spans="2:2" ht="15" customHeight="1">
      <c r="B629" s="48"/>
    </row>
    <row r="630" spans="2:2" ht="15" customHeight="1">
      <c r="B630" s="48"/>
    </row>
    <row r="631" spans="2:2" ht="15" customHeight="1">
      <c r="B631" s="48"/>
    </row>
    <row r="632" spans="2:2" ht="15" customHeight="1">
      <c r="B632" s="48"/>
    </row>
    <row r="633" spans="2:2" ht="15" customHeight="1">
      <c r="B633" s="48"/>
    </row>
    <row r="634" spans="2:2" ht="15" customHeight="1">
      <c r="B634" s="48"/>
    </row>
    <row r="635" spans="2:2" ht="15" customHeight="1">
      <c r="B635" s="48"/>
    </row>
    <row r="636" spans="2:2" ht="15" customHeight="1">
      <c r="B636" s="48"/>
    </row>
    <row r="637" spans="2:2" ht="15" customHeight="1">
      <c r="B637" s="48"/>
    </row>
    <row r="638" spans="2:2" ht="15" customHeight="1">
      <c r="B638" s="48"/>
    </row>
    <row r="639" spans="2:2" ht="15" customHeight="1">
      <c r="B639" s="48"/>
    </row>
    <row r="640" spans="2:2" ht="15" customHeight="1">
      <c r="B640" s="48"/>
    </row>
    <row r="641" spans="2:2" ht="15" customHeight="1">
      <c r="B641" s="48"/>
    </row>
    <row r="642" spans="2:2" ht="15" customHeight="1">
      <c r="B642" s="48"/>
    </row>
    <row r="643" spans="2:2" ht="15" customHeight="1">
      <c r="B643" s="48"/>
    </row>
    <row r="644" spans="2:2" ht="15" customHeight="1">
      <c r="B644" s="48"/>
    </row>
    <row r="645" spans="2:2" ht="15" customHeight="1">
      <c r="B645" s="48"/>
    </row>
    <row r="646" spans="2:2" ht="15" customHeight="1">
      <c r="B646" s="48"/>
    </row>
    <row r="647" spans="2:2" ht="15" customHeight="1">
      <c r="B647" s="48"/>
    </row>
    <row r="648" spans="2:2" ht="15" customHeight="1">
      <c r="B648" s="48"/>
    </row>
    <row r="649" spans="2:2" ht="15" customHeight="1">
      <c r="B649" s="48"/>
    </row>
    <row r="650" spans="2:2" ht="15" customHeight="1">
      <c r="B650" s="48"/>
    </row>
    <row r="651" spans="2:2" ht="15" customHeight="1">
      <c r="B651" s="48"/>
    </row>
    <row r="652" spans="2:2" ht="15" customHeight="1">
      <c r="B652" s="48"/>
    </row>
    <row r="653" spans="2:2" ht="15" customHeight="1">
      <c r="B653" s="48"/>
    </row>
    <row r="654" spans="2:2" ht="15" customHeight="1">
      <c r="B654" s="48"/>
    </row>
    <row r="655" spans="2:2" ht="15" customHeight="1">
      <c r="B655" s="48"/>
    </row>
    <row r="656" spans="2:2" ht="15" customHeight="1">
      <c r="B656" s="48"/>
    </row>
    <row r="657" spans="2:2" ht="15" customHeight="1">
      <c r="B657" s="48"/>
    </row>
    <row r="658" spans="2:2" ht="15" customHeight="1">
      <c r="B658" s="48"/>
    </row>
    <row r="659" spans="2:2" ht="15" customHeight="1">
      <c r="B659" s="48"/>
    </row>
    <row r="660" spans="2:2" ht="15" customHeight="1">
      <c r="B660" s="48"/>
    </row>
    <row r="661" spans="2:2" ht="15" customHeight="1">
      <c r="B661" s="48"/>
    </row>
    <row r="662" spans="2:2" ht="15" customHeight="1">
      <c r="B662" s="48"/>
    </row>
    <row r="663" spans="2:2" ht="15" customHeight="1">
      <c r="B663" s="48"/>
    </row>
    <row r="664" spans="2:2" ht="15" customHeight="1">
      <c r="B664" s="48"/>
    </row>
    <row r="665" spans="2:2" ht="15" customHeight="1">
      <c r="B665" s="48"/>
    </row>
    <row r="666" spans="2:2" ht="15" customHeight="1">
      <c r="B666" s="48"/>
    </row>
    <row r="667" spans="2:2" ht="15" customHeight="1">
      <c r="B667" s="48"/>
    </row>
    <row r="668" spans="2:2" ht="15" customHeight="1">
      <c r="B668" s="48"/>
    </row>
    <row r="669" spans="2:2" ht="15" customHeight="1">
      <c r="B669" s="48"/>
    </row>
    <row r="670" spans="2:2" ht="15" customHeight="1">
      <c r="B670" s="48"/>
    </row>
    <row r="671" spans="2:2" ht="15" customHeight="1">
      <c r="B671" s="48"/>
    </row>
    <row r="672" spans="2:2" ht="15" customHeight="1">
      <c r="B672" s="48"/>
    </row>
    <row r="673" spans="2:2" ht="15" customHeight="1">
      <c r="B673" s="48"/>
    </row>
    <row r="674" spans="2:2" ht="15" customHeight="1">
      <c r="B674" s="48"/>
    </row>
    <row r="675" spans="2:2" ht="15" customHeight="1">
      <c r="B675" s="48"/>
    </row>
    <row r="676" spans="2:2" ht="15" customHeight="1">
      <c r="B676" s="48"/>
    </row>
    <row r="677" spans="2:2" ht="15" customHeight="1">
      <c r="B677" s="48"/>
    </row>
    <row r="678" spans="2:2" ht="15" customHeight="1">
      <c r="B678" s="48"/>
    </row>
    <row r="679" spans="2:2" ht="15" customHeight="1">
      <c r="B679" s="48"/>
    </row>
    <row r="680" spans="2:2" ht="15" customHeight="1">
      <c r="B680" s="48"/>
    </row>
    <row r="681" spans="2:2" ht="15" customHeight="1">
      <c r="B681" s="48"/>
    </row>
    <row r="682" spans="2:2" ht="15" customHeight="1">
      <c r="B682" s="48"/>
    </row>
    <row r="683" spans="2:2" ht="15" customHeight="1">
      <c r="B683" s="48"/>
    </row>
    <row r="684" spans="2:2" ht="15" customHeight="1">
      <c r="B684" s="48"/>
    </row>
    <row r="685" spans="2:2" ht="15" customHeight="1">
      <c r="B685" s="48"/>
    </row>
    <row r="686" spans="2:2" ht="15" customHeight="1">
      <c r="B686" s="48"/>
    </row>
    <row r="687" spans="2:2" ht="15" customHeight="1">
      <c r="B687" s="48"/>
    </row>
    <row r="688" spans="2:2" ht="15" customHeight="1">
      <c r="B688" s="48"/>
    </row>
    <row r="689" spans="2:2" ht="15" customHeight="1">
      <c r="B689" s="48"/>
    </row>
    <row r="690" spans="2:2" ht="15" customHeight="1">
      <c r="B690" s="48"/>
    </row>
    <row r="691" spans="2:2" ht="15" customHeight="1">
      <c r="B691" s="48"/>
    </row>
    <row r="692" spans="2:2" ht="15" customHeight="1">
      <c r="B692" s="48"/>
    </row>
    <row r="693" spans="2:2" ht="15" customHeight="1">
      <c r="B693" s="48"/>
    </row>
    <row r="694" spans="2:2" ht="15" customHeight="1">
      <c r="B694" s="48"/>
    </row>
    <row r="695" spans="2:2" ht="15" customHeight="1">
      <c r="B695" s="48"/>
    </row>
    <row r="696" spans="2:2" ht="15" customHeight="1">
      <c r="B696" s="48"/>
    </row>
    <row r="697" spans="2:2" ht="15" customHeight="1">
      <c r="B697" s="48"/>
    </row>
    <row r="698" spans="2:2" ht="15" customHeight="1">
      <c r="B698" s="48"/>
    </row>
    <row r="699" spans="2:2" ht="15" customHeight="1">
      <c r="B699" s="48"/>
    </row>
    <row r="700" spans="2:2" ht="15" customHeight="1">
      <c r="B700" s="48"/>
    </row>
    <row r="701" spans="2:2" ht="15" customHeight="1">
      <c r="B701" s="48"/>
    </row>
    <row r="702" spans="2:2" ht="15" customHeight="1">
      <c r="B702" s="48"/>
    </row>
    <row r="703" spans="2:2" ht="15" customHeight="1">
      <c r="B703" s="48"/>
    </row>
    <row r="704" spans="2:2" ht="15" customHeight="1">
      <c r="B704" s="48"/>
    </row>
    <row r="705" spans="2:2" ht="15" customHeight="1">
      <c r="B705" s="48"/>
    </row>
    <row r="706" spans="2:2" ht="15" customHeight="1">
      <c r="B706" s="48"/>
    </row>
    <row r="707" spans="2:2" ht="15" customHeight="1">
      <c r="B707" s="48"/>
    </row>
    <row r="708" spans="2:2" ht="15" customHeight="1">
      <c r="B708" s="48"/>
    </row>
    <row r="709" spans="2:2" ht="15" customHeight="1">
      <c r="B709" s="48"/>
    </row>
    <row r="710" spans="2:2" ht="15" customHeight="1">
      <c r="B710" s="48"/>
    </row>
    <row r="711" spans="2:2" ht="15" customHeight="1">
      <c r="B711" s="48"/>
    </row>
    <row r="712" spans="2:2" ht="15" customHeight="1">
      <c r="B712" s="48"/>
    </row>
    <row r="713" spans="2:2" ht="15" customHeight="1">
      <c r="B713" s="48"/>
    </row>
    <row r="714" spans="2:2" ht="15" customHeight="1">
      <c r="B714" s="48"/>
    </row>
    <row r="715" spans="2:2" ht="15" customHeight="1">
      <c r="B715" s="48"/>
    </row>
    <row r="716" spans="2:2" ht="15" customHeight="1">
      <c r="B716" s="48"/>
    </row>
    <row r="717" spans="2:2" ht="15" customHeight="1">
      <c r="B717" s="48"/>
    </row>
    <row r="718" spans="2:2" ht="15" customHeight="1">
      <c r="B718" s="48"/>
    </row>
    <row r="719" spans="2:2" ht="15" customHeight="1">
      <c r="B719" s="48"/>
    </row>
    <row r="720" spans="2:2" ht="15" customHeight="1">
      <c r="B720" s="48"/>
    </row>
    <row r="721" spans="2:2" ht="15" customHeight="1">
      <c r="B721" s="48"/>
    </row>
    <row r="722" spans="2:2" ht="15" customHeight="1">
      <c r="B722" s="48"/>
    </row>
    <row r="723" spans="2:2" ht="15" customHeight="1">
      <c r="B723" s="48"/>
    </row>
    <row r="724" spans="2:2" ht="15" customHeight="1">
      <c r="B724" s="48"/>
    </row>
    <row r="725" spans="2:2" ht="15" customHeight="1">
      <c r="B725" s="48"/>
    </row>
    <row r="726" spans="2:2" ht="15" customHeight="1">
      <c r="B726" s="48"/>
    </row>
    <row r="727" spans="2:2" ht="15" customHeight="1">
      <c r="B727" s="48"/>
    </row>
    <row r="728" spans="2:2" ht="15" customHeight="1">
      <c r="B728" s="48"/>
    </row>
    <row r="729" spans="2:2" ht="15" customHeight="1">
      <c r="B729" s="48"/>
    </row>
    <row r="730" spans="2:2" ht="15" customHeight="1">
      <c r="B730" s="48"/>
    </row>
    <row r="731" spans="2:2" ht="15" customHeight="1">
      <c r="B731" s="48"/>
    </row>
    <row r="732" spans="2:2" ht="15" customHeight="1">
      <c r="B732" s="48"/>
    </row>
    <row r="733" spans="2:2" ht="15" customHeight="1">
      <c r="B733" s="48"/>
    </row>
    <row r="734" spans="2:2" ht="15" customHeight="1">
      <c r="B734" s="48"/>
    </row>
    <row r="735" spans="2:2" ht="15" customHeight="1">
      <c r="B735" s="48"/>
    </row>
    <row r="736" spans="2:2" ht="15" customHeight="1">
      <c r="B736" s="48"/>
    </row>
    <row r="737" spans="2:2" ht="15" customHeight="1">
      <c r="B737" s="48"/>
    </row>
    <row r="738" spans="2:2" ht="15" customHeight="1">
      <c r="B738" s="48"/>
    </row>
    <row r="739" spans="2:2" ht="15" customHeight="1">
      <c r="B739" s="48"/>
    </row>
    <row r="740" spans="2:2" ht="15" customHeight="1">
      <c r="B740" s="48"/>
    </row>
    <row r="741" spans="2:2" ht="15" customHeight="1">
      <c r="B741" s="48"/>
    </row>
    <row r="742" spans="2:2" ht="15" customHeight="1">
      <c r="B742" s="48"/>
    </row>
    <row r="743" spans="2:2" ht="15" customHeight="1">
      <c r="B743" s="48"/>
    </row>
    <row r="744" spans="2:2" ht="15" customHeight="1">
      <c r="B744" s="48"/>
    </row>
    <row r="745" spans="2:2" ht="15" customHeight="1">
      <c r="B745" s="48"/>
    </row>
    <row r="746" spans="2:2" ht="15" customHeight="1">
      <c r="B746" s="48"/>
    </row>
    <row r="747" spans="2:2" ht="15" customHeight="1">
      <c r="B747" s="48"/>
    </row>
    <row r="748" spans="2:2" ht="15" customHeight="1">
      <c r="B748" s="48"/>
    </row>
    <row r="749" spans="2:2" ht="15" customHeight="1">
      <c r="B749" s="48"/>
    </row>
    <row r="750" spans="2:2" ht="15" customHeight="1">
      <c r="B750" s="48"/>
    </row>
    <row r="751" spans="2:2" ht="15" customHeight="1">
      <c r="B751" s="48"/>
    </row>
    <row r="752" spans="2:2" ht="15" customHeight="1">
      <c r="B752" s="48"/>
    </row>
    <row r="753" spans="2:2" ht="15" customHeight="1">
      <c r="B753" s="48"/>
    </row>
    <row r="754" spans="2:2" ht="15" customHeight="1">
      <c r="B754" s="48"/>
    </row>
    <row r="755" spans="2:2" ht="15" customHeight="1">
      <c r="B755" s="48"/>
    </row>
    <row r="756" spans="2:2" ht="15" customHeight="1">
      <c r="B756" s="48"/>
    </row>
    <row r="757" spans="2:2" ht="15" customHeight="1">
      <c r="B757" s="48"/>
    </row>
    <row r="758" spans="2:2" ht="15" customHeight="1">
      <c r="B758" s="48"/>
    </row>
    <row r="759" spans="2:2" ht="15" customHeight="1">
      <c r="B759" s="48"/>
    </row>
    <row r="760" spans="2:2" ht="15" customHeight="1">
      <c r="B760" s="48"/>
    </row>
    <row r="761" spans="2:2" ht="15" customHeight="1">
      <c r="B761" s="48"/>
    </row>
    <row r="762" spans="2:2" ht="15" customHeight="1">
      <c r="B762" s="48"/>
    </row>
    <row r="763" spans="2:2" ht="15" customHeight="1">
      <c r="B763" s="48"/>
    </row>
    <row r="764" spans="2:2" ht="15" customHeight="1">
      <c r="B764" s="48"/>
    </row>
    <row r="765" spans="2:2" ht="15" customHeight="1">
      <c r="B765" s="48"/>
    </row>
    <row r="766" spans="2:2" ht="15" customHeight="1">
      <c r="B766" s="48"/>
    </row>
    <row r="767" spans="2:2" ht="15" customHeight="1">
      <c r="B767" s="48"/>
    </row>
    <row r="768" spans="2:2" ht="15" customHeight="1">
      <c r="B768" s="48"/>
    </row>
    <row r="769" spans="2:2" ht="15" customHeight="1">
      <c r="B769" s="48"/>
    </row>
    <row r="770" spans="2:2" ht="15" customHeight="1">
      <c r="B770" s="48"/>
    </row>
    <row r="771" spans="2:2" ht="15" customHeight="1">
      <c r="B771" s="48"/>
    </row>
    <row r="772" spans="2:2" ht="15" customHeight="1">
      <c r="B772" s="48"/>
    </row>
    <row r="773" spans="2:2" ht="15" customHeight="1">
      <c r="B773" s="48"/>
    </row>
    <row r="774" spans="2:2" ht="15" customHeight="1">
      <c r="B774" s="48"/>
    </row>
    <row r="775" spans="2:2" ht="15" customHeight="1">
      <c r="B775" s="48"/>
    </row>
    <row r="776" spans="2:2" ht="15" customHeight="1">
      <c r="B776" s="48"/>
    </row>
    <row r="777" spans="2:2" ht="15" customHeight="1">
      <c r="B777" s="48"/>
    </row>
    <row r="778" spans="2:2" ht="15" customHeight="1">
      <c r="B778" s="48"/>
    </row>
    <row r="779" spans="2:2" ht="15" customHeight="1">
      <c r="B779" s="48"/>
    </row>
    <row r="780" spans="2:2" ht="15" customHeight="1">
      <c r="B780" s="48"/>
    </row>
    <row r="781" spans="2:2" ht="15" customHeight="1">
      <c r="B781" s="48"/>
    </row>
    <row r="782" spans="2:2" ht="15" customHeight="1">
      <c r="B782" s="48"/>
    </row>
    <row r="783" spans="2:2" ht="15" customHeight="1">
      <c r="B783" s="48"/>
    </row>
    <row r="784" spans="2:2" ht="15" customHeight="1">
      <c r="B784" s="48"/>
    </row>
    <row r="785" spans="2:2" ht="15" customHeight="1">
      <c r="B785" s="48"/>
    </row>
    <row r="786" spans="2:2" ht="15" customHeight="1">
      <c r="B786" s="48"/>
    </row>
    <row r="787" spans="2:2" ht="15" customHeight="1">
      <c r="B787" s="48"/>
    </row>
    <row r="788" spans="2:2" ht="15" customHeight="1">
      <c r="B788" s="48"/>
    </row>
    <row r="789" spans="2:2" ht="15" customHeight="1">
      <c r="B789" s="48"/>
    </row>
    <row r="790" spans="2:2" ht="15" customHeight="1">
      <c r="B790" s="48"/>
    </row>
    <row r="791" spans="2:2" ht="15" customHeight="1">
      <c r="B791" s="48"/>
    </row>
    <row r="792" spans="2:2" ht="15" customHeight="1">
      <c r="B792" s="48"/>
    </row>
    <row r="793" spans="2:2" ht="15" customHeight="1">
      <c r="B793" s="48"/>
    </row>
    <row r="794" spans="2:2" ht="15" customHeight="1">
      <c r="B794" s="48"/>
    </row>
    <row r="795" spans="2:2" ht="15" customHeight="1">
      <c r="B795" s="48"/>
    </row>
    <row r="796" spans="2:2" ht="15" customHeight="1">
      <c r="B796" s="48"/>
    </row>
    <row r="797" spans="2:2" ht="15" customHeight="1">
      <c r="B797" s="48"/>
    </row>
    <row r="798" spans="2:2" ht="15" customHeight="1">
      <c r="B798" s="48"/>
    </row>
    <row r="799" spans="2:2" ht="15" customHeight="1">
      <c r="B799" s="48"/>
    </row>
    <row r="800" spans="2:2" ht="15" customHeight="1">
      <c r="B800" s="48"/>
    </row>
    <row r="801" spans="2:2" ht="15" customHeight="1">
      <c r="B801" s="48"/>
    </row>
    <row r="802" spans="2:2" ht="15" customHeight="1">
      <c r="B802" s="48"/>
    </row>
    <row r="803" spans="2:2" ht="15" customHeight="1">
      <c r="B803" s="48"/>
    </row>
    <row r="804" spans="2:2" ht="15" customHeight="1">
      <c r="B804" s="48"/>
    </row>
    <row r="805" spans="2:2" ht="15" customHeight="1">
      <c r="B805" s="48"/>
    </row>
    <row r="806" spans="2:2" ht="15" customHeight="1">
      <c r="B806" s="48"/>
    </row>
    <row r="807" spans="2:2" ht="15" customHeight="1">
      <c r="B807" s="48"/>
    </row>
    <row r="808" spans="2:2" ht="15" customHeight="1">
      <c r="B808" s="48"/>
    </row>
    <row r="809" spans="2:2" ht="15" customHeight="1">
      <c r="B809" s="48"/>
    </row>
    <row r="810" spans="2:2" ht="15" customHeight="1">
      <c r="B810" s="48"/>
    </row>
    <row r="811" spans="2:2" ht="15" customHeight="1">
      <c r="B811" s="48"/>
    </row>
    <row r="812" spans="2:2" ht="15" customHeight="1">
      <c r="B812" s="48"/>
    </row>
    <row r="813" spans="2:2" ht="15" customHeight="1">
      <c r="B813" s="48"/>
    </row>
    <row r="814" spans="2:2" ht="15" customHeight="1">
      <c r="B814" s="48"/>
    </row>
    <row r="815" spans="2:2" ht="15" customHeight="1">
      <c r="B815" s="48"/>
    </row>
    <row r="816" spans="2:2" ht="15" customHeight="1">
      <c r="B816" s="48"/>
    </row>
    <row r="817" spans="2:2" ht="15" customHeight="1">
      <c r="B817" s="48"/>
    </row>
    <row r="818" spans="2:2" ht="15" customHeight="1">
      <c r="B818" s="48"/>
    </row>
    <row r="819" spans="2:2" ht="15" customHeight="1">
      <c r="B819" s="48"/>
    </row>
    <row r="820" spans="2:2" ht="15" customHeight="1">
      <c r="B820" s="48"/>
    </row>
    <row r="821" spans="2:2" ht="15" customHeight="1">
      <c r="B821" s="48"/>
    </row>
    <row r="822" spans="2:2" ht="15" customHeight="1">
      <c r="B822" s="48"/>
    </row>
    <row r="823" spans="2:2" ht="15" customHeight="1">
      <c r="B823" s="48"/>
    </row>
    <row r="824" spans="2:2" ht="15" customHeight="1">
      <c r="B824" s="48"/>
    </row>
    <row r="825" spans="2:2" ht="15" customHeight="1">
      <c r="B825" s="48"/>
    </row>
    <row r="826" spans="2:2" ht="15" customHeight="1">
      <c r="B826" s="48"/>
    </row>
    <row r="827" spans="2:2" ht="15" customHeight="1">
      <c r="B827" s="48"/>
    </row>
    <row r="828" spans="2:2" ht="15" customHeight="1">
      <c r="B828" s="48"/>
    </row>
    <row r="829" spans="2:2" ht="15" customHeight="1">
      <c r="B829" s="48"/>
    </row>
    <row r="830" spans="2:2" ht="15" customHeight="1">
      <c r="B830" s="48"/>
    </row>
    <row r="831" spans="2:2" ht="15" customHeight="1">
      <c r="B831" s="48"/>
    </row>
    <row r="832" spans="2:2" ht="15" customHeight="1">
      <c r="B832" s="48"/>
    </row>
    <row r="833" spans="2:2" ht="15" customHeight="1">
      <c r="B833" s="48"/>
    </row>
    <row r="834" spans="2:2" ht="15" customHeight="1">
      <c r="B834" s="48"/>
    </row>
    <row r="835" spans="2:2" ht="15" customHeight="1">
      <c r="B835" s="48"/>
    </row>
    <row r="836" spans="2:2" ht="15" customHeight="1">
      <c r="B836" s="48"/>
    </row>
    <row r="837" spans="2:2" ht="15" customHeight="1">
      <c r="B837" s="48"/>
    </row>
    <row r="838" spans="2:2" ht="15" customHeight="1">
      <c r="B838" s="48"/>
    </row>
    <row r="839" spans="2:2" ht="15" customHeight="1">
      <c r="B839" s="48"/>
    </row>
    <row r="840" spans="2:2" ht="15" customHeight="1">
      <c r="B840" s="48"/>
    </row>
    <row r="841" spans="2:2" ht="15" customHeight="1">
      <c r="B841" s="48"/>
    </row>
    <row r="842" spans="2:2" ht="15" customHeight="1">
      <c r="B842" s="48"/>
    </row>
    <row r="843" spans="2:2" ht="15" customHeight="1">
      <c r="B843" s="48"/>
    </row>
    <row r="844" spans="2:2" ht="15" customHeight="1">
      <c r="B844" s="48"/>
    </row>
    <row r="845" spans="2:2" ht="15" customHeight="1">
      <c r="B845" s="48"/>
    </row>
    <row r="846" spans="2:2" ht="15" customHeight="1">
      <c r="B846" s="48"/>
    </row>
    <row r="847" spans="2:2" ht="15" customHeight="1">
      <c r="B847" s="48"/>
    </row>
    <row r="848" spans="2:2" ht="15" customHeight="1">
      <c r="B848" s="48"/>
    </row>
    <row r="849" spans="2:2" ht="15" customHeight="1">
      <c r="B849" s="48"/>
    </row>
    <row r="850" spans="2:2" ht="15" customHeight="1">
      <c r="B850" s="48"/>
    </row>
    <row r="851" spans="2:2" ht="15" customHeight="1">
      <c r="B851" s="48"/>
    </row>
    <row r="852" spans="2:2" ht="15" customHeight="1">
      <c r="B852" s="48"/>
    </row>
    <row r="853" spans="2:2" ht="15" customHeight="1">
      <c r="B853" s="48"/>
    </row>
    <row r="854" spans="2:2" ht="15" customHeight="1">
      <c r="B854" s="48"/>
    </row>
    <row r="855" spans="2:2" ht="15" customHeight="1">
      <c r="B855" s="48"/>
    </row>
    <row r="856" spans="2:2" ht="15" customHeight="1">
      <c r="B856" s="48"/>
    </row>
    <row r="857" spans="2:2" ht="15" customHeight="1">
      <c r="B857" s="48"/>
    </row>
    <row r="858" spans="2:2" ht="15" customHeight="1">
      <c r="B858" s="48"/>
    </row>
    <row r="859" spans="2:2" ht="15" customHeight="1">
      <c r="B859" s="48"/>
    </row>
    <row r="860" spans="2:2" ht="15" customHeight="1">
      <c r="B860" s="48"/>
    </row>
    <row r="861" spans="2:2" ht="15" customHeight="1">
      <c r="B861" s="48"/>
    </row>
    <row r="862" spans="2:2" ht="15" customHeight="1">
      <c r="B862" s="48"/>
    </row>
    <row r="863" spans="2:2" ht="15" customHeight="1">
      <c r="B863" s="48"/>
    </row>
    <row r="864" spans="2:2" ht="15" customHeight="1">
      <c r="B864" s="48"/>
    </row>
    <row r="865" spans="2:2" ht="15" customHeight="1">
      <c r="B865" s="48"/>
    </row>
    <row r="866" spans="2:2" ht="15" customHeight="1">
      <c r="B866" s="48"/>
    </row>
    <row r="867" spans="2:2" ht="15" customHeight="1">
      <c r="B867" s="48"/>
    </row>
    <row r="868" spans="2:2" ht="15" customHeight="1">
      <c r="B868" s="48"/>
    </row>
    <row r="869" spans="2:2" ht="15" customHeight="1">
      <c r="B869" s="48"/>
    </row>
    <row r="870" spans="2:2" ht="15" customHeight="1">
      <c r="B870" s="48"/>
    </row>
    <row r="871" spans="2:2" ht="15" customHeight="1">
      <c r="B871" s="48"/>
    </row>
    <row r="872" spans="2:2" ht="15" customHeight="1">
      <c r="B872" s="48"/>
    </row>
    <row r="873" spans="2:2" ht="15" customHeight="1">
      <c r="B873" s="48"/>
    </row>
    <row r="874" spans="2:2" ht="15" customHeight="1">
      <c r="B874" s="48"/>
    </row>
    <row r="875" spans="2:2" ht="15" customHeight="1">
      <c r="B875" s="48"/>
    </row>
    <row r="876" spans="2:2" ht="15" customHeight="1">
      <c r="B876" s="48"/>
    </row>
    <row r="877" spans="2:2" ht="15" customHeight="1">
      <c r="B877" s="48"/>
    </row>
    <row r="878" spans="2:2" ht="15" customHeight="1">
      <c r="B878" s="48"/>
    </row>
    <row r="879" spans="2:2" ht="15" customHeight="1">
      <c r="B879" s="48"/>
    </row>
    <row r="880" spans="2:2" ht="15" customHeight="1">
      <c r="B880" s="48"/>
    </row>
    <row r="881" spans="2:2" ht="15" customHeight="1">
      <c r="B881" s="48"/>
    </row>
    <row r="882" spans="2:2" ht="15" customHeight="1">
      <c r="B882" s="48"/>
    </row>
    <row r="883" spans="2:2" ht="15" customHeight="1">
      <c r="B883" s="48"/>
    </row>
    <row r="884" spans="2:2" ht="15" customHeight="1">
      <c r="B884" s="48"/>
    </row>
    <row r="885" spans="2:2" ht="15" customHeight="1">
      <c r="B885" s="48"/>
    </row>
    <row r="886" spans="2:2" ht="15" customHeight="1">
      <c r="B886" s="48"/>
    </row>
    <row r="887" spans="2:2" ht="15" customHeight="1">
      <c r="B887" s="48"/>
    </row>
    <row r="888" spans="2:2" ht="15" customHeight="1">
      <c r="B888" s="48"/>
    </row>
    <row r="889" spans="2:2" ht="15" customHeight="1">
      <c r="B889" s="48"/>
    </row>
    <row r="890" spans="2:2" ht="15" customHeight="1">
      <c r="B890" s="48"/>
    </row>
    <row r="891" spans="2:2" ht="15" customHeight="1">
      <c r="B891" s="48"/>
    </row>
    <row r="892" spans="2:2" ht="15" customHeight="1">
      <c r="B892" s="48"/>
    </row>
    <row r="893" spans="2:2" ht="15" customHeight="1">
      <c r="B893" s="48"/>
    </row>
    <row r="894" spans="2:2" ht="15" customHeight="1">
      <c r="B894" s="48"/>
    </row>
    <row r="895" spans="2:2" ht="15" customHeight="1">
      <c r="B895" s="48"/>
    </row>
    <row r="896" spans="2:2" ht="15" customHeight="1">
      <c r="B896" s="48"/>
    </row>
    <row r="897" spans="2:2" ht="15" customHeight="1">
      <c r="B897" s="48"/>
    </row>
    <row r="898" spans="2:2" ht="15" customHeight="1">
      <c r="B898" s="48"/>
    </row>
    <row r="899" spans="2:2" ht="15" customHeight="1">
      <c r="B899" s="48"/>
    </row>
    <row r="900" spans="2:2" ht="15" customHeight="1">
      <c r="B900" s="48"/>
    </row>
    <row r="901" spans="2:2" ht="15" customHeight="1">
      <c r="B901" s="48"/>
    </row>
    <row r="902" spans="2:2" ht="15" customHeight="1">
      <c r="B902" s="48"/>
    </row>
    <row r="903" spans="2:2" ht="15" customHeight="1">
      <c r="B903" s="48"/>
    </row>
    <row r="904" spans="2:2" ht="15" customHeight="1">
      <c r="B904" s="48"/>
    </row>
    <row r="905" spans="2:2" ht="15" customHeight="1">
      <c r="B905" s="48"/>
    </row>
    <row r="906" spans="2:2" ht="15" customHeight="1">
      <c r="B906" s="48"/>
    </row>
    <row r="907" spans="2:2" ht="15" customHeight="1">
      <c r="B907" s="48"/>
    </row>
    <row r="908" spans="2:2" ht="15" customHeight="1">
      <c r="B908" s="48"/>
    </row>
    <row r="909" spans="2:2" ht="15" customHeight="1">
      <c r="B909" s="48"/>
    </row>
    <row r="910" spans="2:2" ht="15" customHeight="1">
      <c r="B910" s="48"/>
    </row>
    <row r="911" spans="2:2" ht="15" customHeight="1">
      <c r="B911" s="48"/>
    </row>
    <row r="912" spans="2:2" ht="15" customHeight="1">
      <c r="B912" s="48"/>
    </row>
    <row r="913" spans="2:2" ht="15" customHeight="1">
      <c r="B913" s="48"/>
    </row>
    <row r="914" spans="2:2" ht="15" customHeight="1">
      <c r="B914" s="48"/>
    </row>
    <row r="915" spans="2:2" ht="15" customHeight="1">
      <c r="B915" s="48"/>
    </row>
    <row r="916" spans="2:2" ht="15" customHeight="1">
      <c r="B916" s="48"/>
    </row>
    <row r="917" spans="2:2" ht="15" customHeight="1">
      <c r="B917" s="48"/>
    </row>
    <row r="918" spans="2:2" ht="15" customHeight="1">
      <c r="B918" s="48"/>
    </row>
    <row r="919" spans="2:2" ht="15" customHeight="1">
      <c r="B919" s="48"/>
    </row>
    <row r="920" spans="2:2" ht="15" customHeight="1">
      <c r="B920" s="48"/>
    </row>
    <row r="921" spans="2:2" ht="15" customHeight="1">
      <c r="B921" s="48"/>
    </row>
    <row r="922" spans="2:2" ht="15" customHeight="1">
      <c r="B922" s="48"/>
    </row>
    <row r="923" spans="2:2" ht="15" customHeight="1">
      <c r="B923" s="48"/>
    </row>
    <row r="924" spans="2:2" ht="15" customHeight="1">
      <c r="B924" s="48"/>
    </row>
    <row r="925" spans="2:2" ht="15" customHeight="1">
      <c r="B925" s="48"/>
    </row>
    <row r="926" spans="2:2" ht="15" customHeight="1">
      <c r="B926" s="48"/>
    </row>
    <row r="927" spans="2:2" ht="15" customHeight="1">
      <c r="B927" s="48"/>
    </row>
    <row r="928" spans="2:2" ht="15" customHeight="1">
      <c r="B928" s="48"/>
    </row>
    <row r="929" spans="2:2" ht="15" customHeight="1">
      <c r="B929" s="48"/>
    </row>
    <row r="930" spans="2:2" ht="15" customHeight="1">
      <c r="B930" s="48"/>
    </row>
    <row r="931" spans="2:2" ht="15" customHeight="1">
      <c r="B931" s="48"/>
    </row>
    <row r="932" spans="2:2" ht="15" customHeight="1">
      <c r="B932" s="48"/>
    </row>
    <row r="933" spans="2:2" ht="15" customHeight="1">
      <c r="B933" s="48"/>
    </row>
    <row r="934" spans="2:2" ht="15" customHeight="1">
      <c r="B934" s="48"/>
    </row>
    <row r="935" spans="2:2" ht="15" customHeight="1">
      <c r="B935" s="48"/>
    </row>
    <row r="936" spans="2:2" ht="15" customHeight="1">
      <c r="B936" s="48"/>
    </row>
    <row r="937" spans="2:2" ht="15" customHeight="1">
      <c r="B937" s="48"/>
    </row>
    <row r="938" spans="2:2" ht="15" customHeight="1">
      <c r="B938" s="48"/>
    </row>
    <row r="939" spans="2:2" ht="15" customHeight="1">
      <c r="B939" s="48"/>
    </row>
    <row r="940" spans="2:2" ht="15" customHeight="1">
      <c r="B940" s="48"/>
    </row>
    <row r="941" spans="2:2" ht="15" customHeight="1">
      <c r="B941" s="48"/>
    </row>
    <row r="942" spans="2:2" ht="15" customHeight="1">
      <c r="B942" s="48"/>
    </row>
    <row r="943" spans="2:2" ht="15" customHeight="1">
      <c r="B943" s="48"/>
    </row>
    <row r="944" spans="2:2" ht="15" customHeight="1">
      <c r="B944" s="48"/>
    </row>
    <row r="945" spans="2:2" ht="15" customHeight="1">
      <c r="B945" s="48"/>
    </row>
    <row r="946" spans="2:2" ht="15" customHeight="1">
      <c r="B946" s="48"/>
    </row>
    <row r="947" spans="2:2" ht="15" customHeight="1">
      <c r="B947" s="48"/>
    </row>
    <row r="948" spans="2:2" ht="15" customHeight="1">
      <c r="B948" s="48"/>
    </row>
    <row r="949" spans="2:2" ht="15" customHeight="1">
      <c r="B949" s="48"/>
    </row>
    <row r="950" spans="2:2" ht="15" customHeight="1">
      <c r="B950" s="48"/>
    </row>
    <row r="951" spans="2:2" ht="15" customHeight="1">
      <c r="B951" s="48"/>
    </row>
    <row r="952" spans="2:2" ht="15" customHeight="1">
      <c r="B952" s="48"/>
    </row>
    <row r="953" spans="2:2" ht="15" customHeight="1">
      <c r="B953" s="48"/>
    </row>
    <row r="954" spans="2:2" ht="15" customHeight="1">
      <c r="B954" s="48"/>
    </row>
    <row r="955" spans="2:2" ht="15" customHeight="1">
      <c r="B955" s="48"/>
    </row>
    <row r="956" spans="2:2" ht="15" customHeight="1">
      <c r="B956" s="48"/>
    </row>
    <row r="957" spans="2:2" ht="15" customHeight="1">
      <c r="B957" s="48"/>
    </row>
    <row r="958" spans="2:2" ht="15" customHeight="1">
      <c r="B958" s="48"/>
    </row>
    <row r="959" spans="2:2" ht="15" customHeight="1">
      <c r="B959" s="48"/>
    </row>
    <row r="960" spans="2:2" ht="15" customHeight="1">
      <c r="B960" s="48"/>
    </row>
    <row r="961" spans="2:2" ht="15" customHeight="1">
      <c r="B961" s="48"/>
    </row>
    <row r="962" spans="2:2" ht="15" customHeight="1">
      <c r="B962" s="48"/>
    </row>
    <row r="963" spans="2:2" ht="15" customHeight="1">
      <c r="B963" s="48"/>
    </row>
    <row r="964" spans="2:2" ht="15" customHeight="1">
      <c r="B964" s="48"/>
    </row>
    <row r="965" spans="2:2" ht="15" customHeight="1">
      <c r="B965" s="48"/>
    </row>
    <row r="966" spans="2:2" ht="15" customHeight="1">
      <c r="B966" s="48"/>
    </row>
    <row r="967" spans="2:2" ht="15" customHeight="1">
      <c r="B967" s="48"/>
    </row>
    <row r="968" spans="2:2" ht="15" customHeight="1">
      <c r="B968" s="48"/>
    </row>
    <row r="969" spans="2:2" ht="15" customHeight="1">
      <c r="B969" s="48"/>
    </row>
    <row r="970" spans="2:2" ht="15" customHeight="1">
      <c r="B970" s="48"/>
    </row>
    <row r="971" spans="2:2" ht="15" customHeight="1">
      <c r="B971" s="48"/>
    </row>
    <row r="972" spans="2:2" ht="15" customHeight="1">
      <c r="B972" s="48"/>
    </row>
    <row r="973" spans="2:2" ht="15" customHeight="1">
      <c r="B973" s="48"/>
    </row>
    <row r="974" spans="2:2" ht="15" customHeight="1">
      <c r="B974" s="48"/>
    </row>
    <row r="975" spans="2:2" ht="15" customHeight="1">
      <c r="B975" s="48"/>
    </row>
    <row r="976" spans="2:2" ht="15" customHeight="1">
      <c r="B976" s="48"/>
    </row>
    <row r="977" spans="2:2" ht="15" customHeight="1">
      <c r="B977" s="48"/>
    </row>
    <row r="978" spans="2:2" ht="15" customHeight="1">
      <c r="B978" s="48"/>
    </row>
    <row r="979" spans="2:2" ht="15" customHeight="1">
      <c r="B979" s="48"/>
    </row>
    <row r="980" spans="2:2" ht="15" customHeight="1">
      <c r="B980" s="48"/>
    </row>
    <row r="981" spans="2:2" ht="15" customHeight="1">
      <c r="B981" s="48"/>
    </row>
    <row r="982" spans="2:2" ht="15" customHeight="1">
      <c r="B982" s="48"/>
    </row>
    <row r="983" spans="2:2" ht="15" customHeight="1">
      <c r="B983" s="48"/>
    </row>
    <row r="984" spans="2:2" ht="15" customHeight="1">
      <c r="B984" s="48"/>
    </row>
    <row r="985" spans="2:2" ht="15" customHeight="1">
      <c r="B985" s="48"/>
    </row>
    <row r="986" spans="2:2" ht="15" customHeight="1">
      <c r="B986" s="48"/>
    </row>
    <row r="987" spans="2:2" ht="15" customHeight="1">
      <c r="B987" s="48"/>
    </row>
    <row r="988" spans="2:2" ht="15" customHeight="1">
      <c r="B988" s="48"/>
    </row>
    <row r="989" spans="2:2" ht="15" customHeight="1">
      <c r="B989" s="48"/>
    </row>
    <row r="990" spans="2:2" ht="15" customHeight="1">
      <c r="B990" s="48"/>
    </row>
    <row r="991" spans="2:2" ht="15" customHeight="1">
      <c r="B991" s="48"/>
    </row>
    <row r="992" spans="2:2" ht="15" customHeight="1">
      <c r="B992" s="48"/>
    </row>
    <row r="993" spans="2:2" ht="15" customHeight="1">
      <c r="B993" s="48"/>
    </row>
    <row r="994" spans="2:2" ht="15" customHeight="1">
      <c r="B994" s="48"/>
    </row>
    <row r="995" spans="2:2" ht="15" customHeight="1">
      <c r="B995" s="48"/>
    </row>
    <row r="996" spans="2:2" ht="15" customHeight="1">
      <c r="B996" s="48"/>
    </row>
    <row r="997" spans="2:2" ht="15" customHeight="1">
      <c r="B997" s="48"/>
    </row>
    <row r="998" spans="2:2" ht="15" customHeight="1">
      <c r="B998" s="48"/>
    </row>
    <row r="999" spans="2:2" ht="15" customHeight="1">
      <c r="B999" s="48"/>
    </row>
    <row r="1000" spans="2:2" ht="15" customHeight="1">
      <c r="B1000" s="48"/>
    </row>
    <row r="1001" spans="2:2" ht="15" customHeight="1">
      <c r="B1001" s="48"/>
    </row>
  </sheetData>
  <conditionalFormatting sqref="G2:M50">
    <cfRule type="cellIs" dxfId="7" priority="4" operator="equal">
      <formula>"Found"</formula>
    </cfRule>
  </conditionalFormatting>
  <conditionalFormatting sqref="O1">
    <cfRule type="cellIs" dxfId="6" priority="3" operator="equal">
      <formula>"Found"</formula>
    </cfRule>
  </conditionalFormatting>
  <conditionalFormatting sqref="O1">
    <cfRule type="cellIs" dxfId="5" priority="2" operator="equal">
      <formula>"Yes"</formula>
    </cfRule>
  </conditionalFormatting>
  <conditionalFormatting sqref="O2:O54">
    <cfRule type="cellIs" dxfId="4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488A-8271-4892-9543-1788054E4D7C}">
  <sheetPr filterMode="1"/>
  <dimension ref="A1:O1001"/>
  <sheetViews>
    <sheetView topLeftCell="E1" zoomScale="115" zoomScaleNormal="115" workbookViewId="0">
      <selection activeCell="O5" sqref="O5"/>
    </sheetView>
  </sheetViews>
  <sheetFormatPr defaultColWidth="14.42578125" defaultRowHeight="15" customHeight="1"/>
  <cols>
    <col min="1" max="1" width="1.28515625" style="25" customWidth="1"/>
    <col min="2" max="2" width="32.140625" style="25" customWidth="1"/>
    <col min="3" max="3" width="29.85546875" style="25" customWidth="1"/>
    <col min="4" max="4" width="20.42578125" style="25" customWidth="1"/>
    <col min="5" max="5" width="30.28515625" style="25" customWidth="1"/>
    <col min="6" max="6" width="14.7109375" style="25" customWidth="1"/>
    <col min="7" max="7" width="9.85546875" style="25" customWidth="1"/>
    <col min="8" max="8" width="10" style="25" customWidth="1"/>
    <col min="9" max="9" width="9.85546875" style="25" customWidth="1"/>
    <col min="10" max="12" width="10" style="25" customWidth="1"/>
    <col min="13" max="13" width="9.85546875" style="25" customWidth="1"/>
    <col min="14" max="14" width="8.7109375" style="25" customWidth="1"/>
    <col min="15" max="15" width="29.5703125" style="25" customWidth="1"/>
    <col min="16" max="26" width="8.7109375" style="25" customWidth="1"/>
    <col min="27" max="16384" width="14.42578125" style="25"/>
  </cols>
  <sheetData>
    <row r="1" spans="2:15" ht="15" customHeight="1">
      <c r="B1" s="22" t="s">
        <v>1407</v>
      </c>
      <c r="C1" s="23" t="s">
        <v>1408</v>
      </c>
      <c r="D1" s="22" t="s">
        <v>6</v>
      </c>
      <c r="E1" s="22" t="s">
        <v>5</v>
      </c>
      <c r="F1" s="22" t="s">
        <v>1409</v>
      </c>
      <c r="G1" s="24">
        <v>44648</v>
      </c>
      <c r="H1" s="24">
        <v>44649</v>
      </c>
      <c r="I1" s="24">
        <v>44650</v>
      </c>
      <c r="J1" s="24">
        <v>44651</v>
      </c>
      <c r="K1" s="24">
        <v>44652</v>
      </c>
      <c r="L1" s="24">
        <v>44653</v>
      </c>
      <c r="M1" s="24">
        <v>44654</v>
      </c>
      <c r="O1" s="53" t="s">
        <v>1487</v>
      </c>
    </row>
    <row r="2" spans="2:15" ht="15" customHeight="1">
      <c r="B2" s="26" t="s">
        <v>1369</v>
      </c>
      <c r="C2" s="23">
        <v>247</v>
      </c>
      <c r="D2" s="26" t="s">
        <v>1370</v>
      </c>
      <c r="E2" s="27" t="s">
        <v>1371</v>
      </c>
      <c r="F2" s="26" t="s">
        <v>1410</v>
      </c>
      <c r="G2" s="26" t="str">
        <f>IF(OR(OR(ISNUMBER(MATCH(C2,'Mar 28'!$E$2:$E$300,0)),ISNUMBER(MATCH(C2,'Mar 28'!$F$2:$F$300,0))),AND(ISNUMBER(MATCH(D2,'Mar 28'!$H$2:$H$300,0)),(ISNUMBER(MATCH(E2,'Mar 28'!$G$2:$G$300,0))))),"Found","Not Found")</f>
        <v>Found</v>
      </c>
      <c r="H2" s="26" t="str">
        <f>IF(OR(OR(ISNUMBER(MATCH(C2,'Mar 29'!$E$2:$E$300,0)),ISNUMBER(MATCH(C2,'Mar 29'!$F$2:$F$300,0))),AND(ISNUMBER(MATCH(D2,'Mar 29'!$H$2:$H$300,0)),(ISNUMBER(MATCH(E2,'Mar 29'!$G$2:$G$300,0))))),"Found","Not Found")</f>
        <v>Found</v>
      </c>
      <c r="I2" s="24" t="str">
        <f>IF(OR(OR(ISNUMBER(MATCH(C2,'Mar 30'!$E$2:$E$300,0)),ISNUMBER(MATCH(C2,'Mar 30'!$F$2:$F$300,0))),AND(ISNUMBER(MATCH(D2,'Mar 30'!$H$2:$H$300,0)),(ISNUMBER(MATCH(E2,'Mar 30'!$G$2:$G$300,0))))),"Found","Not Found")</f>
        <v>Found</v>
      </c>
      <c r="J2" s="26" t="str">
        <f>IF(OR(OR(ISNUMBER(MATCH(C2,'Mar 31'!$E$2:$E$300,0)),ISNUMBER(MATCH(C2,'Mar 31'!$F$2:$F$300,0))),AND(ISNUMBER(MATCH(D2,'Mar 31'!$H$2:$H$300,0)),(ISNUMBER(MATCH(E2,'Mar 31'!$G$2:$G$300,0))))),"Found","Not Found")</f>
        <v>Not Found</v>
      </c>
      <c r="K2" s="26" t="str">
        <f>IF(OR(OR(ISNUMBER(MATCH(C2,'Apr 1'!$E$2:$E$300,0)),ISNUMBER(MATCH(C2,'Apr 1'!$F$2:$F$300,0))),AND(ISNUMBER(MATCH(D2,'Apr 1'!$H$2:$H$300,0)),(ISNUMBER(MATCH(E2,'Apr 1'!$G$2:$G$300,0))))),"Found","Not Found")</f>
        <v>Not Found</v>
      </c>
      <c r="L2" s="26" t="str">
        <f>IF(OR(OR(ISNUMBER(MATCH(C2,'Apr 2'!$E$2:$E$300,0)),ISNUMBER(MATCH(C2,'Apr 2'!$F$2:$F$300,0))),AND(ISNUMBER(MATCH(D2,'Apr 2'!$H$2:$H$300,0)),(ISNUMBER(MATCH(E2,'Apr 2'!$G$2:$G$300,0))))),"Found","Not Found")</f>
        <v>Not Found</v>
      </c>
      <c r="M2" s="26" t="str">
        <f>IF(OR(OR(ISNUMBER(MATCH(C2,'Apr 3'!$E$2:$E$300,0)),ISNUMBER(MATCH(C2,'Apr 3'!$F$2:$F$300,0))),AND(ISNUMBER(MATCH(D2,'Apr 3'!$H$2:$H$300,0)),(ISNUMBER(MATCH(E2,'Apr 3'!$G$2:$G$300,0))))),"Found","Not Found")</f>
        <v>Not Found</v>
      </c>
      <c r="N2" s="26">
        <f>COUNTIF(G2:M2, "Found")</f>
        <v>3</v>
      </c>
      <c r="O2" s="2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</row>
    <row r="3" spans="2:15" ht="15" hidden="1" customHeight="1">
      <c r="B3" s="26" t="s">
        <v>409</v>
      </c>
      <c r="C3" s="23">
        <f>VLOOKUP(B3,'PKII Employee Details'!$A$2:$F$600,3,FALSE)</f>
        <v>269</v>
      </c>
      <c r="D3" s="26" t="s">
        <v>96</v>
      </c>
      <c r="E3" s="27" t="s">
        <v>95</v>
      </c>
      <c r="F3" s="26" t="s">
        <v>1410</v>
      </c>
      <c r="G3" s="26" t="str">
        <f>IF(OR(OR(ISNUMBER(MATCH(C3,'Mar 28'!$E$2:$E$300,0)),ISNUMBER(MATCH(C3,'Mar 28'!$F$2:$F$300,0))),AND(ISNUMBER(MATCH(D3,'Mar 28'!$H$2:$H$300,0)),(ISNUMBER(MATCH(E3,'Mar 28'!$G$2:$G$300,0))))),"Found","Not Found")</f>
        <v>Found</v>
      </c>
      <c r="H3" s="26" t="str">
        <f>IF(OR(OR(ISNUMBER(MATCH(C3,'Mar 29'!$E$2:$E$300,0)),ISNUMBER(MATCH(C3,'Mar 29'!$F$2:$F$300,0))),AND(ISNUMBER(MATCH(D3,'Mar 29'!$H$2:$H$300,0)),(ISNUMBER(MATCH(E3,'Mar 29'!$G$2:$G$300,0))))),"Found","Not Found")</f>
        <v>Found</v>
      </c>
      <c r="I3" s="24" t="str">
        <f>IF(OR(OR(ISNUMBER(MATCH(C3,'Mar 30'!$E$2:$E$300,0)),ISNUMBER(MATCH(C3,'Mar 30'!$F$2:$F$300,0))),AND(ISNUMBER(MATCH(D3,'Mar 30'!$H$2:$H$300,0)),(ISNUMBER(MATCH(E3,'Mar 30'!$G$2:$G$300,0))))),"Found","Not Found")</f>
        <v>Not Found</v>
      </c>
      <c r="J3" s="26" t="str">
        <f>IF(OR(OR(ISNUMBER(MATCH(C3,'Mar 31'!$E$2:$E$300,0)),ISNUMBER(MATCH(C3,'Mar 31'!$F$2:$F$300,0))),AND(ISNUMBER(MATCH(D3,'Mar 31'!$H$2:$H$300,0)),(ISNUMBER(MATCH(E3,'Mar 31'!$G$2:$G$300,0))))),"Found","Not Found")</f>
        <v>Found</v>
      </c>
      <c r="K3" s="26" t="str">
        <f>IF(OR(OR(ISNUMBER(MATCH(C3,'Apr 1'!$E$2:$E$300,0)),ISNUMBER(MATCH(C3,'Apr 1'!$F$2:$F$300,0))),AND(ISNUMBER(MATCH(D3,'Apr 1'!$H$2:$H$300,0)),(ISNUMBER(MATCH(E3,'Apr 1'!$G$2:$G$300,0))))),"Found","Not Found")</f>
        <v>Not Found</v>
      </c>
      <c r="L3" s="26" t="str">
        <f>IF(OR(OR(ISNUMBER(MATCH(C3,'Apr 2'!$E$2:$E$300,0)),ISNUMBER(MATCH(C3,'Apr 2'!$F$2:$F$300,0))),AND(ISNUMBER(MATCH(D3,'Apr 2'!$H$2:$H$300,0)),(ISNUMBER(MATCH(E3,'Apr 2'!$G$2:$G$300,0))))),"Found","Not Found")</f>
        <v>Not Found</v>
      </c>
      <c r="M3" s="26" t="str">
        <f>IF(OR(OR(ISNUMBER(MATCH(C3,'Apr 3'!$E$2:$E$300,0)),ISNUMBER(MATCH(C3,'Apr 3'!$F$2:$F$300,0))),AND(ISNUMBER(MATCH(D3,'Apr 3'!$H$2:$H$300,0)),(ISNUMBER(MATCH(E3,'Apr 3'!$G$2:$G$300,0))))),"Found","Not Found")</f>
        <v>Not Found</v>
      </c>
      <c r="N3" s="26">
        <f t="shared" ref="N3:N50" si="0">COUNTIF(G3:M3, "Found")</f>
        <v>3</v>
      </c>
      <c r="O3" s="25" t="str">
        <f t="shared" ref="O3:O54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2:15" ht="15" customHeight="1">
      <c r="B4" s="28" t="s">
        <v>1336</v>
      </c>
      <c r="C4" s="23">
        <f>VLOOKUP(B4,'PKII Employee Details'!$A$2:$F$600,3,FALSE)</f>
        <v>554</v>
      </c>
      <c r="D4" s="26" t="s">
        <v>1256</v>
      </c>
      <c r="E4" s="26" t="s">
        <v>1337</v>
      </c>
      <c r="F4" s="26" t="s">
        <v>1410</v>
      </c>
      <c r="G4" s="26" t="str">
        <f>IF(OR(OR(ISNUMBER(MATCH(C4,'Mar 28'!$E$2:$E$300,0)),ISNUMBER(MATCH(C4,'Mar 28'!$F$2:$F$300,0))),AND(ISNUMBER(MATCH(D4,'Mar 28'!$H$2:$H$300,0)),(ISNUMBER(MATCH(E4,'Mar 28'!$G$2:$G$300,0))))),"Found","Not Found")</f>
        <v>Not Found</v>
      </c>
      <c r="H4" s="26" t="str">
        <f>IF(OR(OR(ISNUMBER(MATCH(C4,'Mar 29'!$E$2:$E$300,0)),ISNUMBER(MATCH(C4,'Mar 29'!$F$2:$F$300,0))),AND(ISNUMBER(MATCH(D4,'Mar 29'!$H$2:$H$300,0)),(ISNUMBER(MATCH(E4,'Mar 29'!$G$2:$G$300,0))))),"Found","Not Found")</f>
        <v>Not Found</v>
      </c>
      <c r="I4" s="24" t="str">
        <f>IF(OR(OR(ISNUMBER(MATCH(C4,'Mar 30'!$E$2:$E$300,0)),ISNUMBER(MATCH(C4,'Mar 30'!$F$2:$F$300,0))),AND(ISNUMBER(MATCH(D4,'Mar 30'!$H$2:$H$300,0)),(ISNUMBER(MATCH(E4,'Mar 30'!$G$2:$G$300,0))))),"Found","Not Found")</f>
        <v>Not Found</v>
      </c>
      <c r="J4" s="26" t="str">
        <f>IF(OR(OR(ISNUMBER(MATCH(C4,'Mar 31'!$E$2:$E$300,0)),ISNUMBER(MATCH(C4,'Mar 31'!$F$2:$F$300,0))),AND(ISNUMBER(MATCH(D4,'Mar 31'!$H$2:$H$300,0)),(ISNUMBER(MATCH(E4,'Mar 31'!$G$2:$G$300,0))))),"Found","Not Found")</f>
        <v>Not Found</v>
      </c>
      <c r="K4" s="26" t="str">
        <f>IF(OR(OR(ISNUMBER(MATCH(C4,'Apr 1'!$E$2:$E$300,0)),ISNUMBER(MATCH(C4,'Apr 1'!$F$2:$F$300,0))),AND(ISNUMBER(MATCH(D4,'Apr 1'!$H$2:$H$300,0)),(ISNUMBER(MATCH(E4,'Apr 1'!$G$2:$G$300,0))))),"Found","Not Found")</f>
        <v>Not Found</v>
      </c>
      <c r="L4" s="26" t="str">
        <f>IF(OR(OR(ISNUMBER(MATCH(C4,'Apr 2'!$E$2:$E$300,0)),ISNUMBER(MATCH(C4,'Apr 2'!$F$2:$F$300,0))),AND(ISNUMBER(MATCH(D4,'Apr 2'!$H$2:$H$300,0)),(ISNUMBER(MATCH(E4,'Apr 2'!$G$2:$G$300,0))))),"Found","Not Found")</f>
        <v>Not Found</v>
      </c>
      <c r="M4" s="26" t="str">
        <f>IF(OR(OR(ISNUMBER(MATCH(C4,'Apr 3'!$E$2:$E$300,0)),ISNUMBER(MATCH(C4,'Apr 3'!$F$2:$F$300,0))),AND(ISNUMBER(MATCH(D4,'Apr 3'!$H$2:$H$300,0)),(ISNUMBER(MATCH(E4,'Apr 3'!$G$2:$G$300,0))))),"Found","Not Found")</f>
        <v>Not Found</v>
      </c>
      <c r="N4" s="26">
        <f t="shared" si="0"/>
        <v>0</v>
      </c>
      <c r="O4" s="25" t="str">
        <f t="shared" si="1"/>
        <v>Yes</v>
      </c>
    </row>
    <row r="5" spans="2:15" ht="15" customHeight="1">
      <c r="B5" s="26" t="s">
        <v>746</v>
      </c>
      <c r="C5" s="23">
        <v>571</v>
      </c>
      <c r="D5" s="26" t="s">
        <v>743</v>
      </c>
      <c r="E5" s="26" t="s">
        <v>1411</v>
      </c>
      <c r="F5" s="26" t="s">
        <v>1410</v>
      </c>
      <c r="G5" s="26" t="str">
        <f>IF(OR(OR(ISNUMBER(MATCH(C5,'Mar 28'!$E$2:$E$300,0)),ISNUMBER(MATCH(C5,'Mar 28'!$F$2:$F$300,0))),AND(ISNUMBER(MATCH(D5,'Mar 28'!$H$2:$H$300,0)),(ISNUMBER(MATCH(E5,'Mar 28'!$G$2:$G$300,0))))),"Found","Not Found")</f>
        <v>Not Found</v>
      </c>
      <c r="H5" s="26" t="str">
        <f>IF(OR(OR(ISNUMBER(MATCH(C5,'Mar 29'!$E$2:$E$300,0)),ISNUMBER(MATCH(C5,'Mar 29'!$F$2:$F$300,0))),AND(ISNUMBER(MATCH(D5,'Mar 29'!$H$2:$H$300,0)),(ISNUMBER(MATCH(E5,'Mar 29'!$G$2:$G$300,0))))),"Found","Not Found")</f>
        <v>Not Found</v>
      </c>
      <c r="I5" s="24" t="str">
        <f>IF(OR(OR(ISNUMBER(MATCH(C5,'Mar 30'!$E$2:$E$300,0)),ISNUMBER(MATCH(C5,'Mar 30'!$F$2:$F$300,0))),AND(ISNUMBER(MATCH(D5,'Mar 30'!$H$2:$H$300,0)),(ISNUMBER(MATCH(E5,'Mar 30'!$G$2:$G$300,0))))),"Found","Not Found")</f>
        <v>Not Found</v>
      </c>
      <c r="J5" s="26" t="str">
        <f>IF(OR(OR(ISNUMBER(MATCH(C5,'Mar 31'!$E$2:$E$300,0)),ISNUMBER(MATCH(C5,'Mar 31'!$F$2:$F$300,0))),AND(ISNUMBER(MATCH(D5,'Mar 31'!$H$2:$H$300,0)),(ISNUMBER(MATCH(E5,'Mar 31'!$G$2:$G$300,0))))),"Found","Not Found")</f>
        <v>Not Found</v>
      </c>
      <c r="K5" s="26" t="str">
        <f>IF(OR(OR(ISNUMBER(MATCH(C5,'Apr 1'!$E$2:$E$300,0)),ISNUMBER(MATCH(C5,'Apr 1'!$F$2:$F$300,0))),AND(ISNUMBER(MATCH(D5,'Apr 1'!$H$2:$H$300,0)),(ISNUMBER(MATCH(E5,'Apr 1'!$G$2:$G$300,0))))),"Found","Not Found")</f>
        <v>Not Found</v>
      </c>
      <c r="L5" s="26" t="str">
        <f>IF(OR(OR(ISNUMBER(MATCH(C5,'Apr 2'!$E$2:$E$300,0)),ISNUMBER(MATCH(C5,'Apr 2'!$F$2:$F$300,0))),AND(ISNUMBER(MATCH(D5,'Apr 2'!$H$2:$H$300,0)),(ISNUMBER(MATCH(E5,'Apr 2'!$G$2:$G$300,0))))),"Found","Not Found")</f>
        <v>Not Found</v>
      </c>
      <c r="M5" s="26" t="str">
        <f>IF(OR(OR(ISNUMBER(MATCH(C5,'Apr 3'!$E$2:$E$300,0)),ISNUMBER(MATCH(C5,'Apr 3'!$F$2:$F$300,0))),AND(ISNUMBER(MATCH(D5,'Apr 3'!$H$2:$H$300,0)),(ISNUMBER(MATCH(E5,'Apr 3'!$G$2:$G$300,0))))),"Found","Not Found")</f>
        <v>Not Found</v>
      </c>
      <c r="N5" s="26">
        <f t="shared" si="0"/>
        <v>0</v>
      </c>
      <c r="O5" s="25" t="str">
        <f t="shared" si="1"/>
        <v>Yes</v>
      </c>
    </row>
    <row r="6" spans="2:15" ht="15" hidden="1" customHeight="1">
      <c r="B6" s="26" t="s">
        <v>951</v>
      </c>
      <c r="C6" s="23">
        <f>VLOOKUP(B6,'PKII Employee Details'!$A$2:$F$600,3,FALSE)</f>
        <v>505</v>
      </c>
      <c r="D6" s="26" t="s">
        <v>952</v>
      </c>
      <c r="E6" s="26" t="s">
        <v>953</v>
      </c>
      <c r="F6" s="26" t="s">
        <v>1410</v>
      </c>
      <c r="G6" s="26" t="str">
        <f>IF(OR(OR(ISNUMBER(MATCH(C6,'Mar 28'!$E$2:$E$300,0)),ISNUMBER(MATCH(C6,'Mar 28'!$F$2:$F$300,0))),AND(ISNUMBER(MATCH(D6,'Mar 28'!$H$2:$H$300,0)),(ISNUMBER(MATCH(E6,'Mar 28'!$G$2:$G$300,0))))),"Found","Not Found")</f>
        <v>Found</v>
      </c>
      <c r="H6" s="26" t="str">
        <f>IF(OR(OR(ISNUMBER(MATCH(C6,'Mar 29'!$E$2:$E$300,0)),ISNUMBER(MATCH(C6,'Mar 29'!$F$2:$F$300,0))),AND(ISNUMBER(MATCH(D6,'Mar 29'!$H$2:$H$300,0)),(ISNUMBER(MATCH(E6,'Mar 29'!$G$2:$G$300,0))))),"Found","Not Found")</f>
        <v>Found</v>
      </c>
      <c r="I6" s="24" t="str">
        <f>IF(OR(OR(ISNUMBER(MATCH(C6,'Mar 30'!$E$2:$E$300,0)),ISNUMBER(MATCH(C6,'Mar 30'!$F$2:$F$300,0))),AND(ISNUMBER(MATCH(D6,'Mar 30'!$H$2:$H$300,0)),(ISNUMBER(MATCH(E6,'Mar 30'!$G$2:$G$300,0))))),"Found","Not Found")</f>
        <v>Found</v>
      </c>
      <c r="J6" s="26" t="str">
        <f>IF(OR(OR(ISNUMBER(MATCH(C6,'Mar 31'!$E$2:$E$300,0)),ISNUMBER(MATCH(C6,'Mar 31'!$F$2:$F$300,0))),AND(ISNUMBER(MATCH(D6,'Mar 31'!$H$2:$H$300,0)),(ISNUMBER(MATCH(E6,'Mar 31'!$G$2:$G$300,0))))),"Found","Not Found")</f>
        <v>Found</v>
      </c>
      <c r="K6" s="26" t="str">
        <f>IF(OR(OR(ISNUMBER(MATCH(C6,'Apr 1'!$E$2:$E$300,0)),ISNUMBER(MATCH(C6,'Apr 1'!$F$2:$F$300,0))),AND(ISNUMBER(MATCH(D6,'Apr 1'!$H$2:$H$300,0)),(ISNUMBER(MATCH(E6,'Apr 1'!$G$2:$G$300,0))))),"Found","Not Found")</f>
        <v>Found</v>
      </c>
      <c r="L6" s="26" t="str">
        <f>IF(OR(OR(ISNUMBER(MATCH(C6,'Apr 2'!$E$2:$E$300,0)),ISNUMBER(MATCH(C6,'Apr 2'!$F$2:$F$300,0))),AND(ISNUMBER(MATCH(D6,'Apr 2'!$H$2:$H$300,0)),(ISNUMBER(MATCH(E6,'Apr 2'!$G$2:$G$300,0))))),"Found","Not Found")</f>
        <v>Found</v>
      </c>
      <c r="M6" s="26" t="str">
        <f>IF(OR(OR(ISNUMBER(MATCH(C6,'Apr 3'!$E$2:$E$300,0)),ISNUMBER(MATCH(C6,'Apr 3'!$F$2:$F$300,0))),AND(ISNUMBER(MATCH(D6,'Apr 3'!$H$2:$H$300,0)),(ISNUMBER(MATCH(E6,'Apr 3'!$G$2:$G$300,0))))),"Found","Not Found")</f>
        <v>Found</v>
      </c>
      <c r="N6" s="26">
        <f t="shared" si="0"/>
        <v>7</v>
      </c>
      <c r="O6" s="25" t="str">
        <f t="shared" si="1"/>
        <v>No</v>
      </c>
    </row>
    <row r="7" spans="2:15" ht="15" hidden="1" customHeight="1">
      <c r="B7" s="28" t="s">
        <v>336</v>
      </c>
      <c r="C7" s="23" t="str">
        <f>VLOOKUP(B7,'PKII Employee Details'!$A$2:$F$600,3,FALSE)</f>
        <v>C259</v>
      </c>
      <c r="D7" s="26" t="s">
        <v>338</v>
      </c>
      <c r="E7" s="27" t="s">
        <v>339</v>
      </c>
      <c r="F7" s="26" t="s">
        <v>1410</v>
      </c>
      <c r="G7" s="26" t="str">
        <f>IF(OR(OR(ISNUMBER(MATCH(C7,'Mar 28'!$E$2:$E$300,0)),ISNUMBER(MATCH(C7,'Mar 28'!$F$2:$F$300,0))),AND(ISNUMBER(MATCH(D7,'Mar 28'!$H$2:$H$300,0)),(ISNUMBER(MATCH(E7,'Mar 28'!$G$2:$G$300,0))))),"Found","Not Found")</f>
        <v>Found</v>
      </c>
      <c r="H7" s="26" t="str">
        <f>IF(OR(OR(ISNUMBER(MATCH(C7,'Mar 29'!$E$2:$E$300,0)),ISNUMBER(MATCH(C7,'Mar 29'!$F$2:$F$300,0))),AND(ISNUMBER(MATCH(D7,'Mar 29'!$H$2:$H$300,0)),(ISNUMBER(MATCH(E7,'Mar 29'!$G$2:$G$300,0))))),"Found","Not Found")</f>
        <v>Found</v>
      </c>
      <c r="I7" s="24" t="str">
        <f>IF(OR(OR(ISNUMBER(MATCH(C7,'Mar 30'!$E$2:$E$300,0)),ISNUMBER(MATCH(C7,'Mar 30'!$F$2:$F$300,0))),AND(ISNUMBER(MATCH(D7,'Mar 30'!$H$2:$H$300,0)),(ISNUMBER(MATCH(E7,'Mar 30'!$G$2:$G$300,0))))),"Found","Not Found")</f>
        <v>Found</v>
      </c>
      <c r="J7" s="26" t="str">
        <f>IF(OR(OR(ISNUMBER(MATCH(C7,'Mar 31'!$E$2:$E$300,0)),ISNUMBER(MATCH(C7,'Mar 31'!$F$2:$F$300,0))),AND(ISNUMBER(MATCH(D7,'Mar 31'!$H$2:$H$300,0)),(ISNUMBER(MATCH(E7,'Mar 31'!$G$2:$G$300,0))))),"Found","Not Found")</f>
        <v>Found</v>
      </c>
      <c r="K7" s="26" t="str">
        <f>IF(OR(OR(ISNUMBER(MATCH(C7,'Apr 1'!$E$2:$E$300,0)),ISNUMBER(MATCH(C7,'Apr 1'!$F$2:$F$300,0))),AND(ISNUMBER(MATCH(D7,'Apr 1'!$H$2:$H$300,0)),(ISNUMBER(MATCH(E7,'Apr 1'!$G$2:$G$300,0))))),"Found","Not Found")</f>
        <v>Found</v>
      </c>
      <c r="L7" s="26" t="str">
        <f>IF(OR(OR(ISNUMBER(MATCH(C7,'Apr 2'!$E$2:$E$300,0)),ISNUMBER(MATCH(C7,'Apr 2'!$F$2:$F$300,0))),AND(ISNUMBER(MATCH(D7,'Apr 2'!$H$2:$H$300,0)),(ISNUMBER(MATCH(E7,'Apr 2'!$G$2:$G$300,0))))),"Found","Not Found")</f>
        <v>Found</v>
      </c>
      <c r="M7" s="26" t="str">
        <f>IF(OR(OR(ISNUMBER(MATCH(C7,'Apr 3'!$E$2:$E$300,0)),ISNUMBER(MATCH(C7,'Apr 3'!$F$2:$F$300,0))),AND(ISNUMBER(MATCH(D7,'Apr 3'!$H$2:$H$300,0)),(ISNUMBER(MATCH(E7,'Apr 3'!$G$2:$G$300,0))))),"Found","Not Found")</f>
        <v>Found</v>
      </c>
      <c r="N7" s="26">
        <f t="shared" si="0"/>
        <v>7</v>
      </c>
      <c r="O7" s="25" t="str">
        <f t="shared" si="1"/>
        <v>No</v>
      </c>
    </row>
    <row r="8" spans="2:15" ht="15" hidden="1" customHeight="1">
      <c r="B8" s="28" t="s">
        <v>1258</v>
      </c>
      <c r="C8" s="23">
        <v>480</v>
      </c>
      <c r="D8" s="26" t="s">
        <v>1256</v>
      </c>
      <c r="E8" s="29" t="s">
        <v>1255</v>
      </c>
      <c r="F8" s="26" t="s">
        <v>1410</v>
      </c>
      <c r="G8" s="26" t="str">
        <f>IF(OR(OR(ISNUMBER(MATCH(C8,'Mar 28'!$E$2:$E$300,0)),ISNUMBER(MATCH(C8,'Mar 28'!$F$2:$F$300,0))),AND(ISNUMBER(MATCH(D8,'Mar 28'!$H$2:$H$300,0)),(ISNUMBER(MATCH(E8,'Mar 28'!$G$2:$G$300,0))))),"Found","Not Found")</f>
        <v>Found</v>
      </c>
      <c r="H8" s="26" t="str">
        <f>IF(OR(OR(ISNUMBER(MATCH(C8,'Mar 29'!$E$2:$E$300,0)),ISNUMBER(MATCH(C8,'Mar 29'!$F$2:$F$300,0))),AND(ISNUMBER(MATCH(D8,'Mar 29'!$H$2:$H$300,0)),(ISNUMBER(MATCH(E8,'Mar 29'!$G$2:$G$300,0))))),"Found","Not Found")</f>
        <v>Found</v>
      </c>
      <c r="I8" s="24" t="str">
        <f>IF(OR(OR(ISNUMBER(MATCH(C8,'Mar 30'!$E$2:$E$300,0)),ISNUMBER(MATCH(C8,'Mar 30'!$F$2:$F$300,0))),AND(ISNUMBER(MATCH(D8,'Mar 30'!$H$2:$H$300,0)),(ISNUMBER(MATCH(E8,'Mar 30'!$G$2:$G$300,0))))),"Found","Not Found")</f>
        <v>Found</v>
      </c>
      <c r="J8" s="26" t="str">
        <f>IF(OR(OR(ISNUMBER(MATCH(C8,'Mar 31'!$E$2:$E$300,0)),ISNUMBER(MATCH(C8,'Mar 31'!$F$2:$F$300,0))),AND(ISNUMBER(MATCH(D8,'Mar 31'!$H$2:$H$300,0)),(ISNUMBER(MATCH(E8,'Mar 31'!$G$2:$G$300,0))))),"Found","Not Found")</f>
        <v>Found</v>
      </c>
      <c r="K8" s="26" t="str">
        <f>IF(OR(OR(ISNUMBER(MATCH(C8,'Apr 1'!$E$2:$E$300,0)),ISNUMBER(MATCH(C8,'Apr 1'!$F$2:$F$300,0))),AND(ISNUMBER(MATCH(D8,'Apr 1'!$H$2:$H$300,0)),(ISNUMBER(MATCH(E8,'Apr 1'!$G$2:$G$300,0))))),"Found","Not Found")</f>
        <v>Found</v>
      </c>
      <c r="L8" s="26" t="str">
        <f>IF(OR(OR(ISNUMBER(MATCH(C8,'Apr 2'!$E$2:$E$300,0)),ISNUMBER(MATCH(C8,'Apr 2'!$F$2:$F$300,0))),AND(ISNUMBER(MATCH(D8,'Apr 2'!$H$2:$H$300,0)),(ISNUMBER(MATCH(E8,'Apr 2'!$G$2:$G$300,0))))),"Found","Not Found")</f>
        <v>Found</v>
      </c>
      <c r="M8" s="26" t="str">
        <f>IF(OR(OR(ISNUMBER(MATCH(C8,'Apr 3'!$E$2:$E$300,0)),ISNUMBER(MATCH(C8,'Apr 3'!$F$2:$F$300,0))),AND(ISNUMBER(MATCH(D8,'Apr 3'!$H$2:$H$300,0)),(ISNUMBER(MATCH(E8,'Apr 3'!$G$2:$G$300,0))))),"Found","Not Found")</f>
        <v>Found</v>
      </c>
      <c r="N8" s="26">
        <f t="shared" si="0"/>
        <v>7</v>
      </c>
      <c r="O8" s="25" t="str">
        <f t="shared" si="1"/>
        <v>No</v>
      </c>
    </row>
    <row r="9" spans="2:15" ht="15" hidden="1" customHeight="1">
      <c r="B9" s="26" t="s">
        <v>1061</v>
      </c>
      <c r="C9" s="23" t="str">
        <f>VLOOKUP(B9,'PKII Employee Details'!$A$2:$F$600,3,FALSE)</f>
        <v>C767</v>
      </c>
      <c r="D9" s="26" t="s">
        <v>80</v>
      </c>
      <c r="E9" s="27" t="s">
        <v>79</v>
      </c>
      <c r="F9" s="26" t="s">
        <v>1410</v>
      </c>
      <c r="G9" s="26" t="str">
        <f>IF(OR(OR(ISNUMBER(MATCH(C9,'Mar 28'!$E$2:$E$300,0)),ISNUMBER(MATCH(C9,'Mar 28'!$F$2:$F$300,0))),AND(ISNUMBER(MATCH(D9,'Mar 28'!$H$2:$H$300,0)),(ISNUMBER(MATCH(E9,'Mar 28'!$G$2:$G$300,0))))),"Found","Not Found")</f>
        <v>Found</v>
      </c>
      <c r="H9" s="26" t="str">
        <f>IF(OR(OR(ISNUMBER(MATCH(C9,'Mar 29'!$E$2:$E$300,0)),ISNUMBER(MATCH(C9,'Mar 29'!$F$2:$F$300,0))),AND(ISNUMBER(MATCH(D9,'Mar 29'!$H$2:$H$300,0)),(ISNUMBER(MATCH(E9,'Mar 29'!$G$2:$G$300,0))))),"Found","Not Found")</f>
        <v>Not Found</v>
      </c>
      <c r="I9" s="24" t="str">
        <f>IF(OR(OR(ISNUMBER(MATCH(C9,'Mar 30'!$E$2:$E$300,0)),ISNUMBER(MATCH(C9,'Mar 30'!$F$2:$F$300,0))),AND(ISNUMBER(MATCH(D9,'Mar 30'!$H$2:$H$300,0)),(ISNUMBER(MATCH(E9,'Mar 30'!$G$2:$G$300,0))))),"Found","Not Found")</f>
        <v>Not Found</v>
      </c>
      <c r="J9" s="26" t="str">
        <f>IF(OR(OR(ISNUMBER(MATCH(C9,'Mar 31'!$E$2:$E$300,0)),ISNUMBER(MATCH(C9,'Mar 31'!$F$2:$F$300,0))),AND(ISNUMBER(MATCH(D9,'Mar 31'!$H$2:$H$300,0)),(ISNUMBER(MATCH(E9,'Mar 31'!$G$2:$G$300,0))))),"Found","Not Found")</f>
        <v>Found</v>
      </c>
      <c r="K9" s="26" t="str">
        <f>IF(OR(OR(ISNUMBER(MATCH(C9,'Apr 1'!$E$2:$E$300,0)),ISNUMBER(MATCH(C9,'Apr 1'!$F$2:$F$300,0))),AND(ISNUMBER(MATCH(D9,'Apr 1'!$H$2:$H$300,0)),(ISNUMBER(MATCH(E9,'Apr 1'!$G$2:$G$300,0))))),"Found","Not Found")</f>
        <v>Not Found</v>
      </c>
      <c r="L9" s="26" t="str">
        <f>IF(OR(OR(ISNUMBER(MATCH(C9,'Apr 2'!$E$2:$E$300,0)),ISNUMBER(MATCH(C9,'Apr 2'!$F$2:$F$300,0))),AND(ISNUMBER(MATCH(D9,'Apr 2'!$H$2:$H$300,0)),(ISNUMBER(MATCH(E9,'Apr 2'!$G$2:$G$300,0))))),"Found","Not Found")</f>
        <v>Not Found</v>
      </c>
      <c r="M9" s="26" t="str">
        <f>IF(OR(OR(ISNUMBER(MATCH(C9,'Apr 3'!$E$2:$E$300,0)),ISNUMBER(MATCH(C9,'Apr 3'!$F$2:$F$300,0))),AND(ISNUMBER(MATCH(D9,'Apr 3'!$H$2:$H$300,0)),(ISNUMBER(MATCH(E9,'Apr 3'!$G$2:$G$300,0))))),"Found","Not Found")</f>
        <v>Found</v>
      </c>
      <c r="N9" s="26">
        <f t="shared" si="0"/>
        <v>3</v>
      </c>
      <c r="O9" s="25" t="str">
        <f t="shared" si="1"/>
        <v>No</v>
      </c>
    </row>
    <row r="10" spans="2:15" ht="15" hidden="1" customHeight="1">
      <c r="B10" s="26" t="s">
        <v>705</v>
      </c>
      <c r="C10" s="23" t="str">
        <f>VLOOKUP(B10,'PKII Employee Details'!$A$2:$F$600,3,FALSE)</f>
        <v>C652</v>
      </c>
      <c r="D10" s="26" t="s">
        <v>40</v>
      </c>
      <c r="E10" s="27" t="s">
        <v>39</v>
      </c>
      <c r="F10" s="26" t="s">
        <v>1410</v>
      </c>
      <c r="G10" s="26" t="str">
        <f>IF(OR(OR(ISNUMBER(MATCH(C10,'Mar 28'!$E$2:$E$300,0)),ISNUMBER(MATCH(C10,'Mar 28'!$F$2:$F$300,0))),AND(ISNUMBER(MATCH(D10,'Mar 28'!$H$2:$H$300,0)),(ISNUMBER(MATCH(E10,'Mar 28'!$G$2:$G$300,0))))),"Found","Not Found")</f>
        <v>Found</v>
      </c>
      <c r="H10" s="26" t="str">
        <f>IF(OR(OR(ISNUMBER(MATCH(C10,'Mar 29'!$E$2:$E$300,0)),ISNUMBER(MATCH(C10,'Mar 29'!$F$2:$F$300,0))),AND(ISNUMBER(MATCH(D10,'Mar 29'!$H$2:$H$300,0)),(ISNUMBER(MATCH(E10,'Mar 29'!$G$2:$G$300,0))))),"Found","Not Found")</f>
        <v>Found</v>
      </c>
      <c r="I10" s="24" t="str">
        <f>IF(OR(OR(ISNUMBER(MATCH(C10,'Mar 30'!$E$2:$E$300,0)),ISNUMBER(MATCH(C10,'Mar 30'!$F$2:$F$300,0))),AND(ISNUMBER(MATCH(D10,'Mar 30'!$H$2:$H$300,0)),(ISNUMBER(MATCH(E10,'Mar 30'!$G$2:$G$300,0))))),"Found","Not Found")</f>
        <v>Found</v>
      </c>
      <c r="J10" s="26" t="str">
        <f>IF(OR(OR(ISNUMBER(MATCH(C10,'Mar 31'!$E$2:$E$300,0)),ISNUMBER(MATCH(C10,'Mar 31'!$F$2:$F$300,0))),AND(ISNUMBER(MATCH(D10,'Mar 31'!$H$2:$H$300,0)),(ISNUMBER(MATCH(E10,'Mar 31'!$G$2:$G$300,0))))),"Found","Not Found")</f>
        <v>Found</v>
      </c>
      <c r="K10" s="26" t="str">
        <f>IF(OR(OR(ISNUMBER(MATCH(C10,'Apr 1'!$E$2:$E$300,0)),ISNUMBER(MATCH(C10,'Apr 1'!$F$2:$F$300,0))),AND(ISNUMBER(MATCH(D10,'Apr 1'!$H$2:$H$300,0)),(ISNUMBER(MATCH(E10,'Apr 1'!$G$2:$G$300,0))))),"Found","Not Found")</f>
        <v>Found</v>
      </c>
      <c r="L10" s="26" t="str">
        <f>IF(OR(OR(ISNUMBER(MATCH(C10,'Apr 2'!$E$2:$E$300,0)),ISNUMBER(MATCH(C10,'Apr 2'!$F$2:$F$300,0))),AND(ISNUMBER(MATCH(D10,'Apr 2'!$H$2:$H$300,0)),(ISNUMBER(MATCH(E10,'Apr 2'!$G$2:$G$300,0))))),"Found","Not Found")</f>
        <v>Found</v>
      </c>
      <c r="M10" s="26" t="str">
        <f>IF(OR(OR(ISNUMBER(MATCH(C10,'Apr 3'!$E$2:$E$300,0)),ISNUMBER(MATCH(C10,'Apr 3'!$F$2:$F$300,0))),AND(ISNUMBER(MATCH(D10,'Apr 3'!$H$2:$H$300,0)),(ISNUMBER(MATCH(E10,'Apr 3'!$G$2:$G$300,0))))),"Found","Not Found")</f>
        <v>Found</v>
      </c>
      <c r="N10" s="26">
        <f t="shared" si="0"/>
        <v>7</v>
      </c>
      <c r="O10" s="25" t="str">
        <f t="shared" si="1"/>
        <v>No</v>
      </c>
    </row>
    <row r="11" spans="2:15" ht="15" hidden="1" customHeight="1">
      <c r="B11" s="26" t="s">
        <v>398</v>
      </c>
      <c r="C11" s="23" t="str">
        <f>VLOOKUP(B11,'PKII Employee Details'!$A$2:$F$600,3,FALSE)</f>
        <v>C764</v>
      </c>
      <c r="D11" s="26" t="s">
        <v>100</v>
      </c>
      <c r="E11" s="27" t="s">
        <v>99</v>
      </c>
      <c r="F11" s="26" t="s">
        <v>1410</v>
      </c>
      <c r="G11" s="26" t="str">
        <f>IF(OR(OR(ISNUMBER(MATCH(C11,'Mar 28'!$E$2:$E$300,0)),ISNUMBER(MATCH(C11,'Mar 28'!$F$2:$F$300,0))),AND(ISNUMBER(MATCH(D11,'Mar 28'!$H$2:$H$300,0)),(ISNUMBER(MATCH(E11,'Mar 28'!$G$2:$G$300,0))))),"Found","Not Found")</f>
        <v>Found</v>
      </c>
      <c r="H11" s="26" t="str">
        <f>IF(OR(OR(ISNUMBER(MATCH(C11,'Mar 29'!$E$2:$E$300,0)),ISNUMBER(MATCH(C11,'Mar 29'!$F$2:$F$300,0))),AND(ISNUMBER(MATCH(D11,'Mar 29'!$H$2:$H$300,0)),(ISNUMBER(MATCH(E11,'Mar 29'!$G$2:$G$300,0))))),"Found","Not Found")</f>
        <v>Found</v>
      </c>
      <c r="I11" s="24" t="str">
        <f>IF(OR(OR(ISNUMBER(MATCH(C11,'Mar 30'!$E$2:$E$300,0)),ISNUMBER(MATCH(C11,'Mar 30'!$F$2:$F$300,0))),AND(ISNUMBER(MATCH(D11,'Mar 30'!$H$2:$H$300,0)),(ISNUMBER(MATCH(E11,'Mar 30'!$G$2:$G$300,0))))),"Found","Not Found")</f>
        <v>Found</v>
      </c>
      <c r="J11" s="26" t="str">
        <f>IF(OR(OR(ISNUMBER(MATCH(C11,'Mar 31'!$E$2:$E$300,0)),ISNUMBER(MATCH(C11,'Mar 31'!$F$2:$F$300,0))),AND(ISNUMBER(MATCH(D11,'Mar 31'!$H$2:$H$300,0)),(ISNUMBER(MATCH(E11,'Mar 31'!$G$2:$G$300,0))))),"Found","Not Found")</f>
        <v>Not Found</v>
      </c>
      <c r="K11" s="26" t="str">
        <f>IF(OR(OR(ISNUMBER(MATCH(C11,'Apr 1'!$E$2:$E$300,0)),ISNUMBER(MATCH(C11,'Apr 1'!$F$2:$F$300,0))),AND(ISNUMBER(MATCH(D11,'Apr 1'!$H$2:$H$300,0)),(ISNUMBER(MATCH(E11,'Apr 1'!$G$2:$G$300,0))))),"Found","Not Found")</f>
        <v>Found</v>
      </c>
      <c r="L11" s="26" t="str">
        <f>IF(OR(OR(ISNUMBER(MATCH(C11,'Apr 2'!$E$2:$E$300,0)),ISNUMBER(MATCH(C11,'Apr 2'!$F$2:$F$300,0))),AND(ISNUMBER(MATCH(D11,'Apr 2'!$H$2:$H$300,0)),(ISNUMBER(MATCH(E11,'Apr 2'!$G$2:$G$300,0))))),"Found","Not Found")</f>
        <v>Not Found</v>
      </c>
      <c r="M11" s="26" t="str">
        <f>IF(OR(OR(ISNUMBER(MATCH(C11,'Apr 3'!$E$2:$E$300,0)),ISNUMBER(MATCH(C11,'Apr 3'!$F$2:$F$300,0))),AND(ISNUMBER(MATCH(D11,'Apr 3'!$H$2:$H$300,0)),(ISNUMBER(MATCH(E11,'Apr 3'!$G$2:$G$300,0))))),"Found","Not Found")</f>
        <v>Found</v>
      </c>
      <c r="N11" s="26">
        <f t="shared" si="0"/>
        <v>5</v>
      </c>
      <c r="O11" s="25" t="str">
        <f t="shared" si="1"/>
        <v>No</v>
      </c>
    </row>
    <row r="12" spans="2:15" ht="15" customHeight="1">
      <c r="B12" s="26" t="s">
        <v>513</v>
      </c>
      <c r="C12" s="23" t="str">
        <f>VLOOKUP(B12,'PKII Employee Details'!$A$2:$F$600,3,FALSE)</f>
        <v>C508</v>
      </c>
      <c r="D12" s="26" t="s">
        <v>153</v>
      </c>
      <c r="E12" s="27" t="s">
        <v>152</v>
      </c>
      <c r="F12" s="26" t="s">
        <v>1410</v>
      </c>
      <c r="G12" s="26" t="str">
        <f>IF(OR(OR(ISNUMBER(MATCH(C12,'Mar 28'!$E$2:$E$300,0)),ISNUMBER(MATCH(C12,'Mar 28'!$F$2:$F$300,0))),AND(ISNUMBER(MATCH(D12,'Mar 28'!$H$2:$H$300,0)),(ISNUMBER(MATCH(E12,'Mar 28'!$G$2:$G$300,0))))),"Found","Not Found")</f>
        <v>Not Found</v>
      </c>
      <c r="H12" s="26" t="str">
        <f>IF(OR(OR(ISNUMBER(MATCH(C12,'Mar 29'!$E$2:$E$300,0)),ISNUMBER(MATCH(C12,'Mar 29'!$F$2:$F$300,0))),AND(ISNUMBER(MATCH(D12,'Mar 29'!$H$2:$H$300,0)),(ISNUMBER(MATCH(E12,'Mar 29'!$G$2:$G$300,0))))),"Found","Not Found")</f>
        <v>Not Found</v>
      </c>
      <c r="I12" s="24" t="str">
        <f>IF(OR(OR(ISNUMBER(MATCH(C12,'Mar 30'!$E$2:$E$300,0)),ISNUMBER(MATCH(C12,'Mar 30'!$F$2:$F$300,0))),AND(ISNUMBER(MATCH(D12,'Mar 30'!$H$2:$H$300,0)),(ISNUMBER(MATCH(E12,'Mar 30'!$G$2:$G$300,0))))),"Found","Not Found")</f>
        <v>Not Found</v>
      </c>
      <c r="J12" s="26" t="str">
        <f>IF(OR(OR(ISNUMBER(MATCH(C12,'Mar 31'!$E$2:$E$300,0)),ISNUMBER(MATCH(C12,'Mar 31'!$F$2:$F$300,0))),AND(ISNUMBER(MATCH(D12,'Mar 31'!$H$2:$H$300,0)),(ISNUMBER(MATCH(E12,'Mar 31'!$G$2:$G$300,0))))),"Found","Not Found")</f>
        <v>Not Found</v>
      </c>
      <c r="K12" s="26" t="str">
        <f>IF(OR(OR(ISNUMBER(MATCH(C12,'Apr 1'!$E$2:$E$300,0)),ISNUMBER(MATCH(C12,'Apr 1'!$F$2:$F$300,0))),AND(ISNUMBER(MATCH(D12,'Apr 1'!$H$2:$H$300,0)),(ISNUMBER(MATCH(E12,'Apr 1'!$G$2:$G$300,0))))),"Found","Not Found")</f>
        <v>Not Found</v>
      </c>
      <c r="L12" s="26" t="str">
        <f>IF(OR(OR(ISNUMBER(MATCH(C12,'Apr 2'!$E$2:$E$300,0)),ISNUMBER(MATCH(C12,'Apr 2'!$F$2:$F$300,0))),AND(ISNUMBER(MATCH(D12,'Apr 2'!$H$2:$H$300,0)),(ISNUMBER(MATCH(E12,'Apr 2'!$G$2:$G$300,0))))),"Found","Not Found")</f>
        <v>Not Found</v>
      </c>
      <c r="M12" s="26" t="str">
        <f>IF(OR(OR(ISNUMBER(MATCH(C12,'Apr 3'!$E$2:$E$300,0)),ISNUMBER(MATCH(C12,'Apr 3'!$F$2:$F$300,0))),AND(ISNUMBER(MATCH(D12,'Apr 3'!$H$2:$H$300,0)),(ISNUMBER(MATCH(E12,'Apr 3'!$G$2:$G$300,0))))),"Found","Not Found")</f>
        <v>Found</v>
      </c>
      <c r="N12" s="26">
        <f t="shared" si="0"/>
        <v>1</v>
      </c>
      <c r="O12" s="25" t="str">
        <f t="shared" si="1"/>
        <v>Yes</v>
      </c>
    </row>
    <row r="13" spans="2:15" ht="15" hidden="1" customHeight="1">
      <c r="B13" s="26" t="s">
        <v>799</v>
      </c>
      <c r="C13" s="23" t="str">
        <f>VLOOKUP(B13,'PKII Employee Details'!$A$2:$F$600,3,FALSE)</f>
        <v>C766</v>
      </c>
      <c r="D13" s="26" t="s">
        <v>71</v>
      </c>
      <c r="E13" s="27" t="s">
        <v>70</v>
      </c>
      <c r="F13" s="26" t="s">
        <v>1410</v>
      </c>
      <c r="G13" s="26" t="str">
        <f>IF(OR(OR(ISNUMBER(MATCH(C13,'Mar 28'!$E$2:$E$300,0)),ISNUMBER(MATCH(C13,'Mar 28'!$F$2:$F$300,0))),AND(ISNUMBER(MATCH(D13,'Mar 28'!$H$2:$H$300,0)),(ISNUMBER(MATCH(E13,'Mar 28'!$G$2:$G$300,0))))),"Found","Not Found")</f>
        <v>Found</v>
      </c>
      <c r="H13" s="26" t="str">
        <f>IF(OR(OR(ISNUMBER(MATCH(C13,'Mar 29'!$E$2:$E$300,0)),ISNUMBER(MATCH(C13,'Mar 29'!$F$2:$F$300,0))),AND(ISNUMBER(MATCH(D13,'Mar 29'!$H$2:$H$300,0)),(ISNUMBER(MATCH(E13,'Mar 29'!$G$2:$G$300,0))))),"Found","Not Found")</f>
        <v>Found</v>
      </c>
      <c r="I13" s="24" t="str">
        <f>IF(OR(OR(ISNUMBER(MATCH(C13,'Mar 30'!$E$2:$E$300,0)),ISNUMBER(MATCH(C13,'Mar 30'!$F$2:$F$300,0))),AND(ISNUMBER(MATCH(D13,'Mar 30'!$H$2:$H$300,0)),(ISNUMBER(MATCH(E13,'Mar 30'!$G$2:$G$300,0))))),"Found","Not Found")</f>
        <v>Found</v>
      </c>
      <c r="J13" s="26" t="str">
        <f>IF(OR(OR(ISNUMBER(MATCH(C13,'Mar 31'!$E$2:$E$300,0)),ISNUMBER(MATCH(C13,'Mar 31'!$F$2:$F$300,0))),AND(ISNUMBER(MATCH(D13,'Mar 31'!$H$2:$H$300,0)),(ISNUMBER(MATCH(E13,'Mar 31'!$G$2:$G$300,0))))),"Found","Not Found")</f>
        <v>Not Found</v>
      </c>
      <c r="K13" s="26" t="str">
        <f>IF(OR(OR(ISNUMBER(MATCH(C13,'Apr 1'!$E$2:$E$300,0)),ISNUMBER(MATCH(C13,'Apr 1'!$F$2:$F$300,0))),AND(ISNUMBER(MATCH(D13,'Apr 1'!$H$2:$H$300,0)),(ISNUMBER(MATCH(E13,'Apr 1'!$G$2:$G$300,0))))),"Found","Not Found")</f>
        <v>Found</v>
      </c>
      <c r="L13" s="26" t="str">
        <f>IF(OR(OR(ISNUMBER(MATCH(C13,'Apr 2'!$E$2:$E$300,0)),ISNUMBER(MATCH(C13,'Apr 2'!$F$2:$F$300,0))),AND(ISNUMBER(MATCH(D13,'Apr 2'!$H$2:$H$300,0)),(ISNUMBER(MATCH(E13,'Apr 2'!$G$2:$G$300,0))))),"Found","Not Found")</f>
        <v>Not Found</v>
      </c>
      <c r="M13" s="26" t="str">
        <f>IF(OR(OR(ISNUMBER(MATCH(C13,'Apr 3'!$E$2:$E$300,0)),ISNUMBER(MATCH(C13,'Apr 3'!$F$2:$F$300,0))),AND(ISNUMBER(MATCH(D13,'Apr 3'!$H$2:$H$300,0)),(ISNUMBER(MATCH(E13,'Apr 3'!$G$2:$G$300,0))))),"Found","Not Found")</f>
        <v>Not Found</v>
      </c>
      <c r="N13" s="26">
        <f t="shared" si="0"/>
        <v>4</v>
      </c>
      <c r="O13" s="25" t="str">
        <f t="shared" si="1"/>
        <v>No</v>
      </c>
    </row>
    <row r="14" spans="2:15" ht="15" customHeight="1">
      <c r="B14" s="26" t="s">
        <v>891</v>
      </c>
      <c r="C14" s="23" t="str">
        <f>VLOOKUP(B14,'PKII Employee Details'!$A$2:$F$600,3,FALSE)</f>
        <v>C768</v>
      </c>
      <c r="D14" s="26" t="s">
        <v>893</v>
      </c>
      <c r="E14" s="27" t="s">
        <v>894</v>
      </c>
      <c r="F14" s="26" t="s">
        <v>1410</v>
      </c>
      <c r="G14" s="26" t="str">
        <f>IF(OR(OR(ISNUMBER(MATCH(C14,'Mar 28'!$E$2:$E$300,0)),ISNUMBER(MATCH(C14,'Mar 28'!$F$2:$F$300,0))),AND(ISNUMBER(MATCH(D14,'Mar 28'!$H$2:$H$300,0)),(ISNUMBER(MATCH(E14,'Mar 28'!$G$2:$G$300,0))))),"Found","Not Found")</f>
        <v>Not Found</v>
      </c>
      <c r="H14" s="26" t="str">
        <f>IF(OR(OR(ISNUMBER(MATCH(C14,'Mar 29'!$E$2:$E$300,0)),ISNUMBER(MATCH(C14,'Mar 29'!$F$2:$F$300,0))),AND(ISNUMBER(MATCH(D14,'Mar 29'!$H$2:$H$300,0)),(ISNUMBER(MATCH(E14,'Mar 29'!$G$2:$G$300,0))))),"Found","Not Found")</f>
        <v>Not Found</v>
      </c>
      <c r="I14" s="24" t="str">
        <f>IF(OR(OR(ISNUMBER(MATCH(C14,'Mar 30'!$E$2:$E$300,0)),ISNUMBER(MATCH(C14,'Mar 30'!$F$2:$F$300,0))),AND(ISNUMBER(MATCH(D14,'Mar 30'!$H$2:$H$300,0)),(ISNUMBER(MATCH(E14,'Mar 30'!$G$2:$G$300,0))))),"Found","Not Found")</f>
        <v>Not Found</v>
      </c>
      <c r="J14" s="26" t="str">
        <f>IF(OR(OR(ISNUMBER(MATCH(C14,'Mar 31'!$E$2:$E$300,0)),ISNUMBER(MATCH(C14,'Mar 31'!$F$2:$F$300,0))),AND(ISNUMBER(MATCH(D14,'Mar 31'!$H$2:$H$300,0)),(ISNUMBER(MATCH(E14,'Mar 31'!$G$2:$G$300,0))))),"Found","Not Found")</f>
        <v>Not Found</v>
      </c>
      <c r="K14" s="26" t="str">
        <f>IF(OR(OR(ISNUMBER(MATCH(C14,'Apr 1'!$E$2:$E$300,0)),ISNUMBER(MATCH(C14,'Apr 1'!$F$2:$F$300,0))),AND(ISNUMBER(MATCH(D14,'Apr 1'!$H$2:$H$300,0)),(ISNUMBER(MATCH(E14,'Apr 1'!$G$2:$G$300,0))))),"Found","Not Found")</f>
        <v>Not Found</v>
      </c>
      <c r="L14" s="26" t="str">
        <f>IF(OR(OR(ISNUMBER(MATCH(C14,'Apr 2'!$E$2:$E$300,0)),ISNUMBER(MATCH(C14,'Apr 2'!$F$2:$F$300,0))),AND(ISNUMBER(MATCH(D14,'Apr 2'!$H$2:$H$300,0)),(ISNUMBER(MATCH(E14,'Apr 2'!$G$2:$G$300,0))))),"Found","Not Found")</f>
        <v>Not Found</v>
      </c>
      <c r="M14" s="26" t="str">
        <f>IF(OR(OR(ISNUMBER(MATCH(C14,'Apr 3'!$E$2:$E$300,0)),ISNUMBER(MATCH(C14,'Apr 3'!$F$2:$F$300,0))),AND(ISNUMBER(MATCH(D14,'Apr 3'!$H$2:$H$300,0)),(ISNUMBER(MATCH(E14,'Apr 3'!$G$2:$G$300,0))))),"Found","Not Found")</f>
        <v>Not Found</v>
      </c>
      <c r="N14" s="26">
        <f t="shared" si="0"/>
        <v>0</v>
      </c>
      <c r="O14" s="25" t="str">
        <f t="shared" si="1"/>
        <v>Yes</v>
      </c>
    </row>
    <row r="15" spans="2:15" ht="15" customHeight="1">
      <c r="B15" s="26" t="s">
        <v>677</v>
      </c>
      <c r="C15" s="23" t="str">
        <f>VLOOKUP(B15,'PKII Employee Details'!$A$2:$F$600,3,FALSE)</f>
        <v>C771</v>
      </c>
      <c r="D15" s="26" t="s">
        <v>679</v>
      </c>
      <c r="E15" s="27" t="s">
        <v>680</v>
      </c>
      <c r="F15" s="26" t="s">
        <v>1410</v>
      </c>
      <c r="G15" s="26" t="str">
        <f>IF(OR(OR(ISNUMBER(MATCH(C15,'Mar 28'!$E$2:$E$300,0)),ISNUMBER(MATCH(C15,'Mar 28'!$F$2:$F$300,0))),AND(ISNUMBER(MATCH(D15,'Mar 28'!$H$2:$H$300,0)),(ISNUMBER(MATCH(E15,'Mar 28'!$G$2:$G$300,0))))),"Found","Not Found")</f>
        <v>Not Found</v>
      </c>
      <c r="H15" s="26" t="str">
        <f>IF(OR(OR(ISNUMBER(MATCH(C15,'Mar 29'!$E$2:$E$300,0)),ISNUMBER(MATCH(C15,'Mar 29'!$F$2:$F$300,0))),AND(ISNUMBER(MATCH(D15,'Mar 29'!$H$2:$H$300,0)),(ISNUMBER(MATCH(E15,'Mar 29'!$G$2:$G$300,0))))),"Found","Not Found")</f>
        <v>Not Found</v>
      </c>
      <c r="I15" s="24" t="str">
        <f>IF(OR(OR(ISNUMBER(MATCH(C15,'Mar 30'!$E$2:$E$300,0)),ISNUMBER(MATCH(C15,'Mar 30'!$F$2:$F$300,0))),AND(ISNUMBER(MATCH(D15,'Mar 30'!$H$2:$H$300,0)),(ISNUMBER(MATCH(E15,'Mar 30'!$G$2:$G$300,0))))),"Found","Not Found")</f>
        <v>Not Found</v>
      </c>
      <c r="J15" s="26" t="str">
        <f>IF(OR(OR(ISNUMBER(MATCH(C15,'Mar 31'!$E$2:$E$300,0)),ISNUMBER(MATCH(C15,'Mar 31'!$F$2:$F$300,0))),AND(ISNUMBER(MATCH(D15,'Mar 31'!$H$2:$H$300,0)),(ISNUMBER(MATCH(E15,'Mar 31'!$G$2:$G$300,0))))),"Found","Not Found")</f>
        <v>Not Found</v>
      </c>
      <c r="K15" s="26" t="str">
        <f>IF(OR(OR(ISNUMBER(MATCH(C15,'Apr 1'!$E$2:$E$300,0)),ISNUMBER(MATCH(C15,'Apr 1'!$F$2:$F$300,0))),AND(ISNUMBER(MATCH(D15,'Apr 1'!$H$2:$H$300,0)),(ISNUMBER(MATCH(E15,'Apr 1'!$G$2:$G$300,0))))),"Found","Not Found")</f>
        <v>Not Found</v>
      </c>
      <c r="L15" s="26" t="str">
        <f>IF(OR(OR(ISNUMBER(MATCH(C15,'Apr 2'!$E$2:$E$300,0)),ISNUMBER(MATCH(C15,'Apr 2'!$F$2:$F$300,0))),AND(ISNUMBER(MATCH(D15,'Apr 2'!$H$2:$H$300,0)),(ISNUMBER(MATCH(E15,'Apr 2'!$G$2:$G$300,0))))),"Found","Not Found")</f>
        <v>Not Found</v>
      </c>
      <c r="M15" s="26" t="str">
        <f>IF(OR(OR(ISNUMBER(MATCH(C15,'Apr 3'!$E$2:$E$300,0)),ISNUMBER(MATCH(C15,'Apr 3'!$F$2:$F$300,0))),AND(ISNUMBER(MATCH(D15,'Apr 3'!$H$2:$H$300,0)),(ISNUMBER(MATCH(E15,'Apr 3'!$G$2:$G$300,0))))),"Found","Not Found")</f>
        <v>Not Found</v>
      </c>
      <c r="N15" s="26">
        <f t="shared" si="0"/>
        <v>0</v>
      </c>
      <c r="O15" s="25" t="str">
        <f t="shared" si="1"/>
        <v>Yes</v>
      </c>
    </row>
    <row r="16" spans="2:15" ht="15" hidden="1" customHeight="1">
      <c r="B16" s="26" t="s">
        <v>227</v>
      </c>
      <c r="C16" s="23" t="str">
        <f>VLOOKUP(B16,'PKII Employee Details'!$A$2:$F$600,3,FALSE)</f>
        <v>C775</v>
      </c>
      <c r="D16" s="26" t="s">
        <v>229</v>
      </c>
      <c r="E16" s="27" t="s">
        <v>230</v>
      </c>
      <c r="F16" s="26" t="s">
        <v>1410</v>
      </c>
      <c r="G16" s="26" t="str">
        <f>IF(OR(OR(ISNUMBER(MATCH(C16,'Mar 28'!$E$2:$E$300,0)),ISNUMBER(MATCH(C16,'Mar 28'!$F$2:$F$300,0))),AND(ISNUMBER(MATCH(D16,'Mar 28'!$H$2:$H$300,0)),(ISNUMBER(MATCH(E16,'Mar 28'!$G$2:$G$300,0))))),"Found","Not Found")</f>
        <v>Found</v>
      </c>
      <c r="H16" s="26" t="str">
        <f>IF(OR(OR(ISNUMBER(MATCH(C16,'Mar 29'!$E$2:$E$300,0)),ISNUMBER(MATCH(C16,'Mar 29'!$F$2:$F$300,0))),AND(ISNUMBER(MATCH(D16,'Mar 29'!$H$2:$H$300,0)),(ISNUMBER(MATCH(E16,'Mar 29'!$G$2:$G$300,0))))),"Found","Not Found")</f>
        <v>Found</v>
      </c>
      <c r="I16" s="24" t="str">
        <f>IF(OR(OR(ISNUMBER(MATCH(C16,'Mar 30'!$E$2:$E$300,0)),ISNUMBER(MATCH(C16,'Mar 30'!$F$2:$F$300,0))),AND(ISNUMBER(MATCH(D16,'Mar 30'!$H$2:$H$300,0)),(ISNUMBER(MATCH(E16,'Mar 30'!$G$2:$G$300,0))))),"Found","Not Found")</f>
        <v>Found</v>
      </c>
      <c r="J16" s="26" t="str">
        <f>IF(OR(OR(ISNUMBER(MATCH(C16,'Mar 31'!$E$2:$E$300,0)),ISNUMBER(MATCH(C16,'Mar 31'!$F$2:$F$300,0))),AND(ISNUMBER(MATCH(D16,'Mar 31'!$H$2:$H$300,0)),(ISNUMBER(MATCH(E16,'Mar 31'!$G$2:$G$300,0))))),"Found","Not Found")</f>
        <v>Not Found</v>
      </c>
      <c r="K16" s="26" t="str">
        <f>IF(OR(OR(ISNUMBER(MATCH(C16,'Apr 1'!$E$2:$E$300,0)),ISNUMBER(MATCH(C16,'Apr 1'!$F$2:$F$300,0))),AND(ISNUMBER(MATCH(D16,'Apr 1'!$H$2:$H$300,0)),(ISNUMBER(MATCH(E16,'Apr 1'!$G$2:$G$300,0))))),"Found","Not Found")</f>
        <v>Found</v>
      </c>
      <c r="L16" s="26" t="str">
        <f>IF(OR(OR(ISNUMBER(MATCH(C16,'Apr 2'!$E$2:$E$300,0)),ISNUMBER(MATCH(C16,'Apr 2'!$F$2:$F$300,0))),AND(ISNUMBER(MATCH(D16,'Apr 2'!$H$2:$H$300,0)),(ISNUMBER(MATCH(E16,'Apr 2'!$G$2:$G$300,0))))),"Found","Not Found")</f>
        <v>Not Found</v>
      </c>
      <c r="M16" s="26" t="str">
        <f>IF(OR(OR(ISNUMBER(MATCH(C16,'Apr 3'!$E$2:$E$300,0)),ISNUMBER(MATCH(C16,'Apr 3'!$F$2:$F$300,0))),AND(ISNUMBER(MATCH(D16,'Apr 3'!$H$2:$H$300,0)),(ISNUMBER(MATCH(E16,'Apr 3'!$G$2:$G$300,0))))),"Found","Not Found")</f>
        <v>Not Found</v>
      </c>
      <c r="N16" s="26">
        <f t="shared" si="0"/>
        <v>4</v>
      </c>
      <c r="O16" s="25" t="str">
        <f t="shared" si="1"/>
        <v>No</v>
      </c>
    </row>
    <row r="17" spans="1:15" ht="15" hidden="1" customHeight="1">
      <c r="B17" s="26" t="s">
        <v>478</v>
      </c>
      <c r="C17" s="23" t="s">
        <v>24</v>
      </c>
      <c r="D17" s="26" t="s">
        <v>1412</v>
      </c>
      <c r="E17" s="27" t="s">
        <v>476</v>
      </c>
      <c r="F17" s="26" t="s">
        <v>1410</v>
      </c>
      <c r="G17" s="26" t="str">
        <f>IF(OR(OR(ISNUMBER(MATCH(C17,'Mar 28'!$E$2:$E$300,0)),ISNUMBER(MATCH(C17,'Mar 28'!$F$2:$F$300,0))),AND(ISNUMBER(MATCH(D17,'Mar 28'!$H$2:$H$300,0)),(ISNUMBER(MATCH(E17,'Mar 28'!$G$2:$G$300,0))))),"Found","Not Found")</f>
        <v>Found</v>
      </c>
      <c r="H17" s="26" t="str">
        <f>IF(OR(OR(ISNUMBER(MATCH(C17,'Mar 29'!$E$2:$E$300,0)),ISNUMBER(MATCH(C17,'Mar 29'!$F$2:$F$300,0))),AND(ISNUMBER(MATCH(D17,'Mar 29'!$H$2:$H$300,0)),(ISNUMBER(MATCH(E17,'Mar 29'!$G$2:$G$300,0))))),"Found","Not Found")</f>
        <v>Not Found</v>
      </c>
      <c r="I17" s="24" t="str">
        <f>IF(OR(OR(ISNUMBER(MATCH(C17,'Mar 30'!$E$2:$E$300,0)),ISNUMBER(MATCH(C17,'Mar 30'!$F$2:$F$300,0))),AND(ISNUMBER(MATCH(D17,'Mar 30'!$H$2:$H$300,0)),(ISNUMBER(MATCH(E17,'Mar 30'!$G$2:$G$300,0))))),"Found","Not Found")</f>
        <v>Found</v>
      </c>
      <c r="J17" s="26" t="str">
        <f>IF(OR(OR(ISNUMBER(MATCH(C17,'Mar 31'!$E$2:$E$300,0)),ISNUMBER(MATCH(C17,'Mar 31'!$F$2:$F$300,0))),AND(ISNUMBER(MATCH(D17,'Mar 31'!$H$2:$H$300,0)),(ISNUMBER(MATCH(E17,'Mar 31'!$G$2:$G$300,0))))),"Found","Not Found")</f>
        <v>Found</v>
      </c>
      <c r="K17" s="26" t="str">
        <f>IF(OR(OR(ISNUMBER(MATCH(C17,'Apr 1'!$E$2:$E$300,0)),ISNUMBER(MATCH(C17,'Apr 1'!$F$2:$F$300,0))),AND(ISNUMBER(MATCH(D17,'Apr 1'!$H$2:$H$300,0)),(ISNUMBER(MATCH(E17,'Apr 1'!$G$2:$G$300,0))))),"Found","Not Found")</f>
        <v>Not Found</v>
      </c>
      <c r="L17" s="26" t="str">
        <f>IF(OR(OR(ISNUMBER(MATCH(C17,'Apr 2'!$E$2:$E$300,0)),ISNUMBER(MATCH(C17,'Apr 2'!$F$2:$F$300,0))),AND(ISNUMBER(MATCH(D17,'Apr 2'!$H$2:$H$300,0)),(ISNUMBER(MATCH(E17,'Apr 2'!$G$2:$G$300,0))))),"Found","Not Found")</f>
        <v>Not Found</v>
      </c>
      <c r="M17" s="26" t="str">
        <f>IF(OR(OR(ISNUMBER(MATCH(C17,'Apr 3'!$E$2:$E$300,0)),ISNUMBER(MATCH(C17,'Apr 3'!$F$2:$F$300,0))),AND(ISNUMBER(MATCH(D17,'Apr 3'!$H$2:$H$300,0)),(ISNUMBER(MATCH(E17,'Apr 3'!$G$2:$G$300,0))))),"Found","Not Found")</f>
        <v>Not Found</v>
      </c>
      <c r="N17" s="26">
        <f t="shared" si="0"/>
        <v>3</v>
      </c>
      <c r="O17" s="25" t="str">
        <f t="shared" si="1"/>
        <v>No</v>
      </c>
    </row>
    <row r="18" spans="1:15" ht="15" hidden="1" customHeight="1">
      <c r="B18" s="26" t="s">
        <v>1413</v>
      </c>
      <c r="C18" s="23" t="s">
        <v>48</v>
      </c>
      <c r="D18" s="26" t="s">
        <v>961</v>
      </c>
      <c r="E18" s="30" t="s">
        <v>1345</v>
      </c>
      <c r="F18" s="26"/>
      <c r="G18" s="26" t="str">
        <f>IF(OR(OR(ISNUMBER(MATCH(C18,'Mar 28'!$E$2:$E$300,0)),ISNUMBER(MATCH(C18,'Mar 28'!$F$2:$F$300,0))),AND(ISNUMBER(MATCH(D18,'Mar 28'!$H$2:$H$300,0)),(ISNUMBER(MATCH(E18,'Mar 28'!$G$2:$G$300,0))))),"Found","Not Found")</f>
        <v>Found</v>
      </c>
      <c r="H18" s="26" t="str">
        <f>IF(OR(OR(ISNUMBER(MATCH(C18,'Mar 29'!$E$2:$E$300,0)),ISNUMBER(MATCH(C18,'Mar 29'!$F$2:$F$300,0))),AND(ISNUMBER(MATCH(D18,'Mar 29'!$H$2:$H$300,0)),(ISNUMBER(MATCH(E18,'Mar 29'!$G$2:$G$300,0))))),"Found","Not Found")</f>
        <v>Found</v>
      </c>
      <c r="I18" s="24" t="str">
        <f>IF(OR(OR(ISNUMBER(MATCH(C18,'Mar 30'!$E$2:$E$300,0)),ISNUMBER(MATCH(C18,'Mar 30'!$F$2:$F$300,0))),AND(ISNUMBER(MATCH(D18,'Mar 30'!$H$2:$H$300,0)),(ISNUMBER(MATCH(E18,'Mar 30'!$G$2:$G$300,0))))),"Found","Not Found")</f>
        <v>Found</v>
      </c>
      <c r="J18" s="26" t="str">
        <f>IF(OR(OR(ISNUMBER(MATCH(C18,'Mar 31'!$E$2:$E$300,0)),ISNUMBER(MATCH(C18,'Mar 31'!$F$2:$F$300,0))),AND(ISNUMBER(MATCH(D18,'Mar 31'!$H$2:$H$300,0)),(ISNUMBER(MATCH(E18,'Mar 31'!$G$2:$G$300,0))))),"Found","Not Found")</f>
        <v>Found</v>
      </c>
      <c r="K18" s="26" t="str">
        <f>IF(OR(OR(ISNUMBER(MATCH(C18,'Apr 1'!$E$2:$E$300,0)),ISNUMBER(MATCH(C18,'Apr 1'!$F$2:$F$300,0))),AND(ISNUMBER(MATCH(D18,'Apr 1'!$H$2:$H$300,0)),(ISNUMBER(MATCH(E18,'Apr 1'!$G$2:$G$300,0))))),"Found","Not Found")</f>
        <v>Found</v>
      </c>
      <c r="L18" s="26" t="str">
        <f>IF(OR(OR(ISNUMBER(MATCH(C18,'Apr 2'!$E$2:$E$300,0)),ISNUMBER(MATCH(C18,'Apr 2'!$F$2:$F$300,0))),AND(ISNUMBER(MATCH(D18,'Apr 2'!$H$2:$H$300,0)),(ISNUMBER(MATCH(E18,'Apr 2'!$G$2:$G$300,0))))),"Found","Not Found")</f>
        <v>Not Found</v>
      </c>
      <c r="M18" s="26" t="str">
        <f>IF(OR(OR(ISNUMBER(MATCH(C18,'Apr 3'!$E$2:$E$300,0)),ISNUMBER(MATCH(C18,'Apr 3'!$F$2:$F$300,0))),AND(ISNUMBER(MATCH(D18,'Apr 3'!$H$2:$H$300,0)),(ISNUMBER(MATCH(E18,'Apr 3'!$G$2:$G$300,0))))),"Found","Not Found")</f>
        <v>Not Found</v>
      </c>
      <c r="N18" s="26">
        <f t="shared" si="0"/>
        <v>5</v>
      </c>
      <c r="O18" s="25" t="str">
        <f t="shared" si="1"/>
        <v>No</v>
      </c>
    </row>
    <row r="19" spans="1:15" ht="15" hidden="1" customHeight="1">
      <c r="B19" s="26" t="s">
        <v>1203</v>
      </c>
      <c r="C19" s="23" t="s">
        <v>102</v>
      </c>
      <c r="D19" s="26" t="s">
        <v>1204</v>
      </c>
      <c r="E19" s="31" t="s">
        <v>1205</v>
      </c>
      <c r="F19" s="26" t="s">
        <v>1410</v>
      </c>
      <c r="G19" s="26" t="str">
        <f>IF(OR(OR(ISNUMBER(MATCH(C19,'Mar 28'!$E$2:$E$300,0)),ISNUMBER(MATCH(C19,'Mar 28'!$F$2:$F$300,0))),AND(ISNUMBER(MATCH(D19,'Mar 28'!$H$2:$H$300,0)),(ISNUMBER(MATCH(E19,'Mar 28'!$G$2:$G$300,0))))),"Found","Not Found")</f>
        <v>Found</v>
      </c>
      <c r="H19" s="26" t="str">
        <f>IF(OR(OR(ISNUMBER(MATCH(C19,'Mar 29'!$E$2:$E$300,0)),ISNUMBER(MATCH(C19,'Mar 29'!$F$2:$F$300,0))),AND(ISNUMBER(MATCH(D19,'Mar 29'!$H$2:$H$300,0)),(ISNUMBER(MATCH(E19,'Mar 29'!$G$2:$G$300,0))))),"Found","Not Found")</f>
        <v>Found</v>
      </c>
      <c r="I19" s="24" t="str">
        <f>IF(OR(OR(ISNUMBER(MATCH(C19,'Mar 30'!$E$2:$E$300,0)),ISNUMBER(MATCH(C19,'Mar 30'!$F$2:$F$300,0))),AND(ISNUMBER(MATCH(D19,'Mar 30'!$H$2:$H$300,0)),(ISNUMBER(MATCH(E19,'Mar 30'!$G$2:$G$300,0))))),"Found","Not Found")</f>
        <v>Found</v>
      </c>
      <c r="J19" s="26" t="str">
        <f>IF(OR(OR(ISNUMBER(MATCH(C19,'Mar 31'!$E$2:$E$300,0)),ISNUMBER(MATCH(C19,'Mar 31'!$F$2:$F$300,0))),AND(ISNUMBER(MATCH(D19,'Mar 31'!$H$2:$H$300,0)),(ISNUMBER(MATCH(E19,'Mar 31'!$G$2:$G$300,0))))),"Found","Not Found")</f>
        <v>Found</v>
      </c>
      <c r="K19" s="26" t="str">
        <f>IF(OR(OR(ISNUMBER(MATCH(C19,'Apr 1'!$E$2:$E$300,0)),ISNUMBER(MATCH(C19,'Apr 1'!$F$2:$F$300,0))),AND(ISNUMBER(MATCH(D19,'Apr 1'!$H$2:$H$300,0)),(ISNUMBER(MATCH(E19,'Apr 1'!$G$2:$G$300,0))))),"Found","Not Found")</f>
        <v>Found</v>
      </c>
      <c r="L19" s="26" t="str">
        <f>IF(OR(OR(ISNUMBER(MATCH(C19,'Apr 2'!$E$2:$E$300,0)),ISNUMBER(MATCH(C19,'Apr 2'!$F$2:$F$300,0))),AND(ISNUMBER(MATCH(D19,'Apr 2'!$H$2:$H$300,0)),(ISNUMBER(MATCH(E19,'Apr 2'!$G$2:$G$300,0))))),"Found","Not Found")</f>
        <v>Found</v>
      </c>
      <c r="M19" s="26" t="str">
        <f>IF(OR(OR(ISNUMBER(MATCH(C19,'Apr 3'!$E$2:$E$300,0)),ISNUMBER(MATCH(C19,'Apr 3'!$F$2:$F$300,0))),AND(ISNUMBER(MATCH(D19,'Apr 3'!$H$2:$H$300,0)),(ISNUMBER(MATCH(E19,'Apr 3'!$G$2:$G$300,0))))),"Found","Not Found")</f>
        <v>Not Found</v>
      </c>
      <c r="N19" s="26">
        <f t="shared" si="0"/>
        <v>6</v>
      </c>
      <c r="O19" s="25" t="str">
        <f t="shared" si="1"/>
        <v>No</v>
      </c>
    </row>
    <row r="20" spans="1:15" ht="15" customHeight="1">
      <c r="B20" s="26" t="s">
        <v>1414</v>
      </c>
      <c r="C20" s="23"/>
      <c r="D20" s="26" t="s">
        <v>105</v>
      </c>
      <c r="E20" s="32" t="s">
        <v>104</v>
      </c>
      <c r="F20" s="26"/>
      <c r="G20" s="26" t="str">
        <f>IF(OR(OR(ISNUMBER(MATCH(C20,'Mar 28'!$E$2:$E$300,0)),ISNUMBER(MATCH(C20,'Mar 28'!$F$2:$F$300,0))),AND(ISNUMBER(MATCH(D20,'Mar 28'!$H$2:$H$300,0)),(ISNUMBER(MATCH(E20,'Mar 28'!$G$2:$G$300,0))))),"Found","Not Found")</f>
        <v>Found</v>
      </c>
      <c r="H20" s="26" t="str">
        <f>IF(OR(OR(ISNUMBER(MATCH(C20,'Mar 29'!$E$2:$E$300,0)),ISNUMBER(MATCH(C20,'Mar 29'!$F$2:$F$300,0))),AND(ISNUMBER(MATCH(D20,'Mar 29'!$H$2:$H$300,0)),(ISNUMBER(MATCH(E20,'Mar 29'!$G$2:$G$300,0))))),"Found","Not Found")</f>
        <v>Not Found</v>
      </c>
      <c r="I20" s="24" t="str">
        <f>IF(OR(OR(ISNUMBER(MATCH(C20,'Mar 30'!$E$2:$E$300,0)),ISNUMBER(MATCH(C20,'Mar 30'!$F$2:$F$300,0))),AND(ISNUMBER(MATCH(D20,'Mar 30'!$H$2:$H$300,0)),(ISNUMBER(MATCH(E20,'Mar 30'!$G$2:$G$300,0))))),"Found","Not Found")</f>
        <v>Not Found</v>
      </c>
      <c r="J20" s="26" t="str">
        <f>IF(OR(OR(ISNUMBER(MATCH(C20,'Mar 31'!$E$2:$E$300,0)),ISNUMBER(MATCH(C20,'Mar 31'!$F$2:$F$300,0))),AND(ISNUMBER(MATCH(D20,'Mar 31'!$H$2:$H$300,0)),(ISNUMBER(MATCH(E20,'Mar 31'!$G$2:$G$300,0))))),"Found","Not Found")</f>
        <v>Not Found</v>
      </c>
      <c r="K20" s="26" t="str">
        <f>IF(OR(OR(ISNUMBER(MATCH(C20,'Apr 1'!$E$2:$E$300,0)),ISNUMBER(MATCH(C20,'Apr 1'!$F$2:$F$300,0))),AND(ISNUMBER(MATCH(D20,'Apr 1'!$H$2:$H$300,0)),(ISNUMBER(MATCH(E20,'Apr 1'!$G$2:$G$300,0))))),"Found","Not Found")</f>
        <v>Not Found</v>
      </c>
      <c r="L20" s="26" t="str">
        <f>IF(OR(OR(ISNUMBER(MATCH(C20,'Apr 2'!$E$2:$E$300,0)),ISNUMBER(MATCH(C20,'Apr 2'!$F$2:$F$300,0))),AND(ISNUMBER(MATCH(D20,'Apr 2'!$H$2:$H$300,0)),(ISNUMBER(MATCH(E20,'Apr 2'!$G$2:$G$300,0))))),"Found","Not Found")</f>
        <v>Not Found</v>
      </c>
      <c r="M20" s="26" t="str">
        <f>IF(OR(OR(ISNUMBER(MATCH(C20,'Apr 3'!$E$2:$E$300,0)),ISNUMBER(MATCH(C20,'Apr 3'!$F$2:$F$300,0))),AND(ISNUMBER(MATCH(D20,'Apr 3'!$H$2:$H$300,0)),(ISNUMBER(MATCH(E20,'Apr 3'!$G$2:$G$300,0))))),"Found","Not Found")</f>
        <v>Not Found</v>
      </c>
      <c r="N20" s="26">
        <f t="shared" si="0"/>
        <v>1</v>
      </c>
      <c r="O20" s="25" t="str">
        <f t="shared" si="1"/>
        <v>Yes</v>
      </c>
    </row>
    <row r="21" spans="1:15" ht="15" customHeight="1">
      <c r="B21" s="26" t="s">
        <v>1415</v>
      </c>
      <c r="C21" s="23"/>
      <c r="D21" s="26" t="s">
        <v>1416</v>
      </c>
      <c r="E21" s="33" t="s">
        <v>1417</v>
      </c>
      <c r="F21" s="26"/>
      <c r="G21" s="26" t="str">
        <f>IF(OR(OR(ISNUMBER(MATCH(C21,'Mar 28'!$E$2:$E$300,0)),ISNUMBER(MATCH(C21,'Mar 28'!$F$2:$F$300,0))),AND(ISNUMBER(MATCH(D21,'Mar 28'!$H$2:$H$300,0)),(ISNUMBER(MATCH(E21,'Mar 28'!$G$2:$G$300,0))))),"Found","Not Found")</f>
        <v>Not Found</v>
      </c>
      <c r="H21" s="26" t="str">
        <f>IF(OR(OR(ISNUMBER(MATCH(C21,'Mar 29'!$E$2:$E$300,0)),ISNUMBER(MATCH(C21,'Mar 29'!$F$2:$F$300,0))),AND(ISNUMBER(MATCH(D21,'Mar 29'!$H$2:$H$300,0)),(ISNUMBER(MATCH(E21,'Mar 29'!$G$2:$G$300,0))))),"Found","Not Found")</f>
        <v>Not Found</v>
      </c>
      <c r="I21" s="24" t="str">
        <f>IF(OR(OR(ISNUMBER(MATCH(C21,'Mar 30'!$E$2:$E$300,0)),ISNUMBER(MATCH(C21,'Mar 30'!$F$2:$F$300,0))),AND(ISNUMBER(MATCH(D21,'Mar 30'!$H$2:$H$300,0)),(ISNUMBER(MATCH(E21,'Mar 30'!$G$2:$G$300,0))))),"Found","Not Found")</f>
        <v>Not Found</v>
      </c>
      <c r="J21" s="26" t="str">
        <f>IF(OR(OR(ISNUMBER(MATCH(C21,'Mar 31'!$E$2:$E$300,0)),ISNUMBER(MATCH(C21,'Mar 31'!$F$2:$F$300,0))),AND(ISNUMBER(MATCH(D21,'Mar 31'!$H$2:$H$300,0)),(ISNUMBER(MATCH(E21,'Mar 31'!$G$2:$G$300,0))))),"Found","Not Found")</f>
        <v>Not Found</v>
      </c>
      <c r="K21" s="26" t="str">
        <f>IF(OR(OR(ISNUMBER(MATCH(C21,'Apr 1'!$E$2:$E$300,0)),ISNUMBER(MATCH(C21,'Apr 1'!$F$2:$F$300,0))),AND(ISNUMBER(MATCH(D21,'Apr 1'!$H$2:$H$300,0)),(ISNUMBER(MATCH(E21,'Apr 1'!$G$2:$G$300,0))))),"Found","Not Found")</f>
        <v>Not Found</v>
      </c>
      <c r="L21" s="26" t="str">
        <f>IF(OR(OR(ISNUMBER(MATCH(C21,'Apr 2'!$E$2:$E$300,0)),ISNUMBER(MATCH(C21,'Apr 2'!$F$2:$F$300,0))),AND(ISNUMBER(MATCH(D21,'Apr 2'!$H$2:$H$300,0)),(ISNUMBER(MATCH(E21,'Apr 2'!$G$2:$G$300,0))))),"Found","Not Found")</f>
        <v>Not Found</v>
      </c>
      <c r="M21" s="26" t="str">
        <f>IF(OR(OR(ISNUMBER(MATCH(C21,'Apr 3'!$E$2:$E$300,0)),ISNUMBER(MATCH(C21,'Apr 3'!$F$2:$F$300,0))),AND(ISNUMBER(MATCH(D21,'Apr 3'!$H$2:$H$300,0)),(ISNUMBER(MATCH(E21,'Apr 3'!$G$2:$G$300,0))))),"Found","Not Found")</f>
        <v>Not Found</v>
      </c>
      <c r="N21" s="26">
        <f t="shared" si="0"/>
        <v>0</v>
      </c>
      <c r="O21" s="25" t="str">
        <f t="shared" si="1"/>
        <v>Yes</v>
      </c>
    </row>
    <row r="22" spans="1:15" ht="15" customHeight="1">
      <c r="B22" s="26" t="s">
        <v>1418</v>
      </c>
      <c r="C22" s="23"/>
      <c r="D22" s="26" t="s">
        <v>957</v>
      </c>
      <c r="E22" s="34" t="s">
        <v>958</v>
      </c>
      <c r="F22" s="26"/>
      <c r="G22" s="26" t="str">
        <f>IF(OR(OR(ISNUMBER(MATCH(C22,'Mar 28'!$E$2:$E$300,0)),ISNUMBER(MATCH(C22,'Mar 28'!$F$2:$F$300,0))),AND(ISNUMBER(MATCH(D22,'Mar 28'!$H$2:$H$300,0)),(ISNUMBER(MATCH(E22,'Mar 28'!$G$2:$G$300,0))))),"Found","Not Found")</f>
        <v>Not Found</v>
      </c>
      <c r="H22" s="26" t="str">
        <f>IF(OR(OR(ISNUMBER(MATCH(C22,'Mar 29'!$E$2:$E$300,0)),ISNUMBER(MATCH(C22,'Mar 29'!$F$2:$F$300,0))),AND(ISNUMBER(MATCH(D22,'Mar 29'!$H$2:$H$300,0)),(ISNUMBER(MATCH(E22,'Mar 29'!$G$2:$G$300,0))))),"Found","Not Found")</f>
        <v>Not Found</v>
      </c>
      <c r="I22" s="24" t="str">
        <f>IF(OR(OR(ISNUMBER(MATCH(C22,'Mar 30'!$E$2:$E$300,0)),ISNUMBER(MATCH(C22,'Mar 30'!$F$2:$F$300,0))),AND(ISNUMBER(MATCH(D22,'Mar 30'!$H$2:$H$300,0)),(ISNUMBER(MATCH(E22,'Mar 30'!$G$2:$G$300,0))))),"Found","Not Found")</f>
        <v>Not Found</v>
      </c>
      <c r="J22" s="26" t="str">
        <f>IF(OR(OR(ISNUMBER(MATCH(C22,'Mar 31'!$E$2:$E$300,0)),ISNUMBER(MATCH(C22,'Mar 31'!$F$2:$F$300,0))),AND(ISNUMBER(MATCH(D22,'Mar 31'!$H$2:$H$300,0)),(ISNUMBER(MATCH(E22,'Mar 31'!$G$2:$G$300,0))))),"Found","Not Found")</f>
        <v>Not Found</v>
      </c>
      <c r="K22" s="26" t="str">
        <f>IF(OR(OR(ISNUMBER(MATCH(C22,'Apr 1'!$E$2:$E$300,0)),ISNUMBER(MATCH(C22,'Apr 1'!$F$2:$F$300,0))),AND(ISNUMBER(MATCH(D22,'Apr 1'!$H$2:$H$300,0)),(ISNUMBER(MATCH(E22,'Apr 1'!$G$2:$G$300,0))))),"Found","Not Found")</f>
        <v>Not Found</v>
      </c>
      <c r="L22" s="26" t="str">
        <f>IF(OR(OR(ISNUMBER(MATCH(C22,'Apr 2'!$E$2:$E$300,0)),ISNUMBER(MATCH(C22,'Apr 2'!$F$2:$F$300,0))),AND(ISNUMBER(MATCH(D22,'Apr 2'!$H$2:$H$300,0)),(ISNUMBER(MATCH(E22,'Apr 2'!$G$2:$G$300,0))))),"Found","Not Found")</f>
        <v>Not Found</v>
      </c>
      <c r="M22" s="26" t="str">
        <f>IF(OR(OR(ISNUMBER(MATCH(C22,'Apr 3'!$E$2:$E$300,0)),ISNUMBER(MATCH(C22,'Apr 3'!$F$2:$F$300,0))),AND(ISNUMBER(MATCH(D22,'Apr 3'!$H$2:$H$300,0)),(ISNUMBER(MATCH(E22,'Apr 3'!$G$2:$G$300,0))))),"Found","Not Found")</f>
        <v>Not Found</v>
      </c>
      <c r="N22" s="26">
        <f t="shared" si="0"/>
        <v>0</v>
      </c>
      <c r="O22" s="25" t="str">
        <f t="shared" si="1"/>
        <v>Yes</v>
      </c>
    </row>
    <row r="23" spans="1:15" ht="15" customHeight="1">
      <c r="B23" s="26" t="s">
        <v>1419</v>
      </c>
      <c r="C23" s="23"/>
      <c r="D23" s="26" t="s">
        <v>1420</v>
      </c>
      <c r="E23" s="35" t="s">
        <v>1421</v>
      </c>
      <c r="F23" s="26"/>
      <c r="G23" s="26" t="str">
        <f>IF(OR(OR(ISNUMBER(MATCH(C23,'Mar 28'!$E$2:$E$300,0)),ISNUMBER(MATCH(C23,'Mar 28'!$F$2:$F$300,0))),AND(ISNUMBER(MATCH(D23,'Mar 28'!$H$2:$H$300,0)),(ISNUMBER(MATCH(E23,'Mar 28'!$G$2:$G$300,0))))),"Found","Not Found")</f>
        <v>Not Found</v>
      </c>
      <c r="H23" s="26" t="str">
        <f>IF(OR(OR(ISNUMBER(MATCH(C23,'Mar 29'!$E$2:$E$300,0)),ISNUMBER(MATCH(C23,'Mar 29'!$F$2:$F$300,0))),AND(ISNUMBER(MATCH(D23,'Mar 29'!$H$2:$H$300,0)),(ISNUMBER(MATCH(E23,'Mar 29'!$G$2:$G$300,0))))),"Found","Not Found")</f>
        <v>Not Found</v>
      </c>
      <c r="I23" s="24" t="str">
        <f>IF(OR(OR(ISNUMBER(MATCH(C23,'Mar 30'!$E$2:$E$300,0)),ISNUMBER(MATCH(C23,'Mar 30'!$F$2:$F$300,0))),AND(ISNUMBER(MATCH(D23,'Mar 30'!$H$2:$H$300,0)),(ISNUMBER(MATCH(E23,'Mar 30'!$G$2:$G$300,0))))),"Found","Not Found")</f>
        <v>Not Found</v>
      </c>
      <c r="J23" s="26" t="str">
        <f>IF(OR(OR(ISNUMBER(MATCH(C23,'Mar 31'!$E$2:$E$300,0)),ISNUMBER(MATCH(C23,'Mar 31'!$F$2:$F$300,0))),AND(ISNUMBER(MATCH(D23,'Mar 31'!$H$2:$H$300,0)),(ISNUMBER(MATCH(E23,'Mar 31'!$G$2:$G$300,0))))),"Found","Not Found")</f>
        <v>Not Found</v>
      </c>
      <c r="K23" s="26" t="str">
        <f>IF(OR(OR(ISNUMBER(MATCH(C23,'Apr 1'!$E$2:$E$300,0)),ISNUMBER(MATCH(C23,'Apr 1'!$F$2:$F$300,0))),AND(ISNUMBER(MATCH(D23,'Apr 1'!$H$2:$H$300,0)),(ISNUMBER(MATCH(E23,'Apr 1'!$G$2:$G$300,0))))),"Found","Not Found")</f>
        <v>Not Found</v>
      </c>
      <c r="L23" s="26" t="str">
        <f>IF(OR(OR(ISNUMBER(MATCH(C23,'Apr 2'!$E$2:$E$300,0)),ISNUMBER(MATCH(C23,'Apr 2'!$F$2:$F$300,0))),AND(ISNUMBER(MATCH(D23,'Apr 2'!$H$2:$H$300,0)),(ISNUMBER(MATCH(E23,'Apr 2'!$G$2:$G$300,0))))),"Found","Not Found")</f>
        <v>Not Found</v>
      </c>
      <c r="M23" s="26" t="str">
        <f>IF(OR(OR(ISNUMBER(MATCH(C23,'Apr 3'!$E$2:$E$300,0)),ISNUMBER(MATCH(C23,'Apr 3'!$F$2:$F$300,0))),AND(ISNUMBER(MATCH(D23,'Apr 3'!$H$2:$H$300,0)),(ISNUMBER(MATCH(E23,'Apr 3'!$G$2:$G$300,0))))),"Found","Not Found")</f>
        <v>Not Found</v>
      </c>
      <c r="N23" s="26">
        <f t="shared" si="0"/>
        <v>0</v>
      </c>
      <c r="O23" s="25" t="str">
        <f t="shared" si="1"/>
        <v>Yes</v>
      </c>
    </row>
    <row r="24" spans="1:15" ht="15" customHeight="1">
      <c r="B24" s="26" t="s">
        <v>1422</v>
      </c>
      <c r="C24" s="23"/>
      <c r="D24" s="26" t="s">
        <v>1423</v>
      </c>
      <c r="E24" s="35" t="s">
        <v>1424</v>
      </c>
      <c r="F24" s="26" t="s">
        <v>1425</v>
      </c>
      <c r="G24" s="26" t="str">
        <f>IF(OR(OR(ISNUMBER(MATCH(C24,'Mar 28'!$E$2:$E$300,0)),ISNUMBER(MATCH(C24,'Mar 28'!$F$2:$F$300,0))),AND(ISNUMBER(MATCH(D24,'Mar 28'!$H$2:$H$300,0)),(ISNUMBER(MATCH(E24,'Mar 28'!$G$2:$G$300,0))))),"Found","Not Found")</f>
        <v>Not Found</v>
      </c>
      <c r="H24" s="26" t="str">
        <f>IF(OR(OR(ISNUMBER(MATCH(C24,'Mar 29'!$E$2:$E$300,0)),ISNUMBER(MATCH(C24,'Mar 29'!$F$2:$F$300,0))),AND(ISNUMBER(MATCH(D24,'Mar 29'!$H$2:$H$300,0)),(ISNUMBER(MATCH(E24,'Mar 29'!$G$2:$G$300,0))))),"Found","Not Found")</f>
        <v>Not Found</v>
      </c>
      <c r="I24" s="24" t="str">
        <f>IF(OR(OR(ISNUMBER(MATCH(C24,'Mar 30'!$E$2:$E$300,0)),ISNUMBER(MATCH(C24,'Mar 30'!$F$2:$F$300,0))),AND(ISNUMBER(MATCH(D24,'Mar 30'!$H$2:$H$300,0)),(ISNUMBER(MATCH(E24,'Mar 30'!$G$2:$G$300,0))))),"Found","Not Found")</f>
        <v>Not Found</v>
      </c>
      <c r="J24" s="26" t="str">
        <f>IF(OR(OR(ISNUMBER(MATCH(C24,'Mar 31'!$E$2:$E$300,0)),ISNUMBER(MATCH(C24,'Mar 31'!$F$2:$F$300,0))),AND(ISNUMBER(MATCH(D24,'Mar 31'!$H$2:$H$300,0)),(ISNUMBER(MATCH(E24,'Mar 31'!$G$2:$G$300,0))))),"Found","Not Found")</f>
        <v>Not Found</v>
      </c>
      <c r="K24" s="26" t="str">
        <f>IF(OR(OR(ISNUMBER(MATCH(C24,'Apr 1'!$E$2:$E$300,0)),ISNUMBER(MATCH(C24,'Apr 1'!$F$2:$F$300,0))),AND(ISNUMBER(MATCH(D24,'Apr 1'!$H$2:$H$300,0)),(ISNUMBER(MATCH(E24,'Apr 1'!$G$2:$G$300,0))))),"Found","Not Found")</f>
        <v>Not Found</v>
      </c>
      <c r="L24" s="26" t="str">
        <f>IF(OR(OR(ISNUMBER(MATCH(C24,'Apr 2'!$E$2:$E$300,0)),ISNUMBER(MATCH(C24,'Apr 2'!$F$2:$F$300,0))),AND(ISNUMBER(MATCH(D24,'Apr 2'!$H$2:$H$300,0)),(ISNUMBER(MATCH(E24,'Apr 2'!$G$2:$G$300,0))))),"Found","Not Found")</f>
        <v>Not Found</v>
      </c>
      <c r="M24" s="26" t="str">
        <f>IF(OR(OR(ISNUMBER(MATCH(C24,'Apr 3'!$E$2:$E$300,0)),ISNUMBER(MATCH(C24,'Apr 3'!$F$2:$F$300,0))),AND(ISNUMBER(MATCH(D24,'Apr 3'!$H$2:$H$300,0)),(ISNUMBER(MATCH(E24,'Apr 3'!$G$2:$G$300,0))))),"Found","Not Found")</f>
        <v>Not Found</v>
      </c>
      <c r="N24" s="26">
        <f t="shared" si="0"/>
        <v>0</v>
      </c>
      <c r="O24" s="25" t="str">
        <f t="shared" si="1"/>
        <v>Yes</v>
      </c>
    </row>
    <row r="25" spans="1:15" ht="15" customHeight="1">
      <c r="B25" s="26" t="s">
        <v>1426</v>
      </c>
      <c r="C25" s="23"/>
      <c r="D25" s="26" t="s">
        <v>1427</v>
      </c>
      <c r="E25" s="36" t="s">
        <v>1428</v>
      </c>
      <c r="F25" s="26" t="s">
        <v>1425</v>
      </c>
      <c r="G25" s="26" t="str">
        <f>IF(OR(OR(ISNUMBER(MATCH(C25,'Mar 28'!$E$2:$E$300,0)),ISNUMBER(MATCH(C25,'Mar 28'!$F$2:$F$300,0))),AND(ISNUMBER(MATCH(D25,'Mar 28'!$H$2:$H$300,0)),(ISNUMBER(MATCH(E25,'Mar 28'!$G$2:$G$300,0))))),"Found","Not Found")</f>
        <v>Not Found</v>
      </c>
      <c r="H25" s="26" t="str">
        <f>IF(OR(OR(ISNUMBER(MATCH(C25,'Mar 29'!$E$2:$E$300,0)),ISNUMBER(MATCH(C25,'Mar 29'!$F$2:$F$300,0))),AND(ISNUMBER(MATCH(D25,'Mar 29'!$H$2:$H$300,0)),(ISNUMBER(MATCH(E25,'Mar 29'!$G$2:$G$300,0))))),"Found","Not Found")</f>
        <v>Not Found</v>
      </c>
      <c r="I25" s="24" t="str">
        <f>IF(OR(OR(ISNUMBER(MATCH(C25,'Mar 30'!$E$2:$E$300,0)),ISNUMBER(MATCH(C25,'Mar 30'!$F$2:$F$300,0))),AND(ISNUMBER(MATCH(D25,'Mar 30'!$H$2:$H$300,0)),(ISNUMBER(MATCH(E25,'Mar 30'!$G$2:$G$300,0))))),"Found","Not Found")</f>
        <v>Not Found</v>
      </c>
      <c r="J25" s="26" t="str">
        <f>IF(OR(OR(ISNUMBER(MATCH(C25,'Mar 31'!$E$2:$E$300,0)),ISNUMBER(MATCH(C25,'Mar 31'!$F$2:$F$300,0))),AND(ISNUMBER(MATCH(D25,'Mar 31'!$H$2:$H$300,0)),(ISNUMBER(MATCH(E25,'Mar 31'!$G$2:$G$300,0))))),"Found","Not Found")</f>
        <v>Not Found</v>
      </c>
      <c r="K25" s="26" t="str">
        <f>IF(OR(OR(ISNUMBER(MATCH(C25,'Apr 1'!$E$2:$E$300,0)),ISNUMBER(MATCH(C25,'Apr 1'!$F$2:$F$300,0))),AND(ISNUMBER(MATCH(D25,'Apr 1'!$H$2:$H$300,0)),(ISNUMBER(MATCH(E25,'Apr 1'!$G$2:$G$300,0))))),"Found","Not Found")</f>
        <v>Not Found</v>
      </c>
      <c r="L25" s="26" t="str">
        <f>IF(OR(OR(ISNUMBER(MATCH(C25,'Apr 2'!$E$2:$E$300,0)),ISNUMBER(MATCH(C25,'Apr 2'!$F$2:$F$300,0))),AND(ISNUMBER(MATCH(D25,'Apr 2'!$H$2:$H$300,0)),(ISNUMBER(MATCH(E25,'Apr 2'!$G$2:$G$300,0))))),"Found","Not Found")</f>
        <v>Not Found</v>
      </c>
      <c r="M25" s="26" t="str">
        <f>IF(OR(OR(ISNUMBER(MATCH(C25,'Apr 3'!$E$2:$E$300,0)),ISNUMBER(MATCH(C25,'Apr 3'!$F$2:$F$300,0))),AND(ISNUMBER(MATCH(D25,'Apr 3'!$H$2:$H$300,0)),(ISNUMBER(MATCH(E25,'Apr 3'!$G$2:$G$300,0))))),"Found","Not Found")</f>
        <v>Not Found</v>
      </c>
      <c r="N25" s="26">
        <f t="shared" si="0"/>
        <v>0</v>
      </c>
      <c r="O25" s="25" t="str">
        <f t="shared" si="1"/>
        <v>Yes</v>
      </c>
    </row>
    <row r="26" spans="1:15" ht="15" customHeight="1">
      <c r="B26" s="26" t="s">
        <v>1429</v>
      </c>
      <c r="C26" s="23"/>
      <c r="D26" s="26" t="s">
        <v>1430</v>
      </c>
      <c r="E26" s="37" t="s">
        <v>1431</v>
      </c>
      <c r="F26" s="26"/>
      <c r="G26" s="26" t="str">
        <f>IF(OR(OR(ISNUMBER(MATCH(C26,'Mar 28'!$E$2:$E$300,0)),ISNUMBER(MATCH(C26,'Mar 28'!$F$2:$F$300,0))),AND(ISNUMBER(MATCH(D26,'Mar 28'!$H$2:$H$300,0)),(ISNUMBER(MATCH(E26,'Mar 28'!$G$2:$G$300,0))))),"Found","Not Found")</f>
        <v>Not Found</v>
      </c>
      <c r="H26" s="26" t="str">
        <f>IF(OR(OR(ISNUMBER(MATCH(C26,'Mar 29'!$E$2:$E$300,0)),ISNUMBER(MATCH(C26,'Mar 29'!$F$2:$F$300,0))),AND(ISNUMBER(MATCH(D26,'Mar 29'!$H$2:$H$300,0)),(ISNUMBER(MATCH(E26,'Mar 29'!$G$2:$G$300,0))))),"Found","Not Found")</f>
        <v>Not Found</v>
      </c>
      <c r="I26" s="24" t="str">
        <f>IF(OR(OR(ISNUMBER(MATCH(C26,'Mar 30'!$E$2:$E$300,0)),ISNUMBER(MATCH(C26,'Mar 30'!$F$2:$F$300,0))),AND(ISNUMBER(MATCH(D26,'Mar 30'!$H$2:$H$300,0)),(ISNUMBER(MATCH(E26,'Mar 30'!$G$2:$G$300,0))))),"Found","Not Found")</f>
        <v>Not Found</v>
      </c>
      <c r="J26" s="26" t="str">
        <f>IF(OR(OR(ISNUMBER(MATCH(C26,'Mar 31'!$E$2:$E$300,0)),ISNUMBER(MATCH(C26,'Mar 31'!$F$2:$F$300,0))),AND(ISNUMBER(MATCH(D26,'Mar 31'!$H$2:$H$300,0)),(ISNUMBER(MATCH(E26,'Mar 31'!$G$2:$G$300,0))))),"Found","Not Found")</f>
        <v>Not Found</v>
      </c>
      <c r="K26" s="26" t="str">
        <f>IF(OR(OR(ISNUMBER(MATCH(C26,'Apr 1'!$E$2:$E$300,0)),ISNUMBER(MATCH(C26,'Apr 1'!$F$2:$F$300,0))),AND(ISNUMBER(MATCH(D26,'Apr 1'!$H$2:$H$300,0)),(ISNUMBER(MATCH(E26,'Apr 1'!$G$2:$G$300,0))))),"Found","Not Found")</f>
        <v>Not Found</v>
      </c>
      <c r="L26" s="26" t="str">
        <f>IF(OR(OR(ISNUMBER(MATCH(C26,'Apr 2'!$E$2:$E$300,0)),ISNUMBER(MATCH(C26,'Apr 2'!$F$2:$F$300,0))),AND(ISNUMBER(MATCH(D26,'Apr 2'!$H$2:$H$300,0)),(ISNUMBER(MATCH(E26,'Apr 2'!$G$2:$G$300,0))))),"Found","Not Found")</f>
        <v>Not Found</v>
      </c>
      <c r="M26" s="26" t="str">
        <f>IF(OR(OR(ISNUMBER(MATCH(C26,'Apr 3'!$E$2:$E$300,0)),ISNUMBER(MATCH(C26,'Apr 3'!$F$2:$F$300,0))),AND(ISNUMBER(MATCH(D26,'Apr 3'!$H$2:$H$300,0)),(ISNUMBER(MATCH(E26,'Apr 3'!$G$2:$G$300,0))))),"Found","Not Found")</f>
        <v>Not Found</v>
      </c>
      <c r="N26" s="26">
        <f t="shared" si="0"/>
        <v>0</v>
      </c>
      <c r="O26" s="25" t="str">
        <f t="shared" si="1"/>
        <v>Yes</v>
      </c>
    </row>
    <row r="27" spans="1:15" ht="15" customHeight="1">
      <c r="B27" s="26" t="s">
        <v>1432</v>
      </c>
      <c r="C27" s="23"/>
      <c r="D27" s="26" t="s">
        <v>1288</v>
      </c>
      <c r="E27" s="38" t="s">
        <v>1289</v>
      </c>
      <c r="F27" s="26"/>
      <c r="G27" s="26" t="str">
        <f>IF(OR(OR(ISNUMBER(MATCH(C27,'Mar 28'!$E$2:$E$300,0)),ISNUMBER(MATCH(C27,'Mar 28'!$F$2:$F$300,0))),AND(ISNUMBER(MATCH(D27,'Mar 28'!$H$2:$H$300,0)),(ISNUMBER(MATCH(E27,'Mar 28'!$G$2:$G$300,0))))),"Found","Not Found")</f>
        <v>Not Found</v>
      </c>
      <c r="H27" s="26" t="str">
        <f>IF(OR(OR(ISNUMBER(MATCH(C27,'Mar 29'!$E$2:$E$300,0)),ISNUMBER(MATCH(C27,'Mar 29'!$F$2:$F$300,0))),AND(ISNUMBER(MATCH(D27,'Mar 29'!$H$2:$H$300,0)),(ISNUMBER(MATCH(E27,'Mar 29'!$G$2:$G$300,0))))),"Found","Not Found")</f>
        <v>Not Found</v>
      </c>
      <c r="I27" s="24" t="str">
        <f>IF(OR(OR(ISNUMBER(MATCH(C27,'Mar 30'!$E$2:$E$300,0)),ISNUMBER(MATCH(C27,'Mar 30'!$F$2:$F$300,0))),AND(ISNUMBER(MATCH(D27,'Mar 30'!$H$2:$H$300,0)),(ISNUMBER(MATCH(E27,'Mar 30'!$G$2:$G$300,0))))),"Found","Not Found")</f>
        <v>Not Found</v>
      </c>
      <c r="J27" s="26" t="str">
        <f>IF(OR(OR(ISNUMBER(MATCH(C27,'Mar 31'!$E$2:$E$300,0)),ISNUMBER(MATCH(C27,'Mar 31'!$F$2:$F$300,0))),AND(ISNUMBER(MATCH(D27,'Mar 31'!$H$2:$H$300,0)),(ISNUMBER(MATCH(E27,'Mar 31'!$G$2:$G$300,0))))),"Found","Not Found")</f>
        <v>Not Found</v>
      </c>
      <c r="K27" s="26" t="str">
        <f>IF(OR(OR(ISNUMBER(MATCH(C27,'Apr 1'!$E$2:$E$300,0)),ISNUMBER(MATCH(C27,'Apr 1'!$F$2:$F$300,0))),AND(ISNUMBER(MATCH(D27,'Apr 1'!$H$2:$H$300,0)),(ISNUMBER(MATCH(E27,'Apr 1'!$G$2:$G$300,0))))),"Found","Not Found")</f>
        <v>Not Found</v>
      </c>
      <c r="L27" s="26" t="str">
        <f>IF(OR(OR(ISNUMBER(MATCH(C27,'Apr 2'!$E$2:$E$300,0)),ISNUMBER(MATCH(C27,'Apr 2'!$F$2:$F$300,0))),AND(ISNUMBER(MATCH(D27,'Apr 2'!$H$2:$H$300,0)),(ISNUMBER(MATCH(E27,'Apr 2'!$G$2:$G$300,0))))),"Found","Not Found")</f>
        <v>Not Found</v>
      </c>
      <c r="M27" s="26" t="str">
        <f>IF(OR(OR(ISNUMBER(MATCH(C27,'Apr 3'!$E$2:$E$300,0)),ISNUMBER(MATCH(C27,'Apr 3'!$F$2:$F$300,0))),AND(ISNUMBER(MATCH(D27,'Apr 3'!$H$2:$H$300,0)),(ISNUMBER(MATCH(E27,'Apr 3'!$G$2:$G$300,0))))),"Found","Not Found")</f>
        <v>Not Found</v>
      </c>
      <c r="N27" s="26">
        <f t="shared" si="0"/>
        <v>0</v>
      </c>
      <c r="O27" s="25" t="str">
        <f t="shared" si="1"/>
        <v>Yes</v>
      </c>
    </row>
    <row r="28" spans="1:15" ht="15" customHeight="1">
      <c r="B28" s="26" t="s">
        <v>1433</v>
      </c>
      <c r="C28" s="23"/>
      <c r="D28" s="26" t="s">
        <v>1434</v>
      </c>
      <c r="E28" s="39" t="s">
        <v>1435</v>
      </c>
      <c r="F28" s="26"/>
      <c r="G28" s="26" t="str">
        <f>IF(OR(OR(ISNUMBER(MATCH(C28,'Mar 28'!$E$2:$E$300,0)),ISNUMBER(MATCH(C28,'Mar 28'!$F$2:$F$300,0))),AND(ISNUMBER(MATCH(D28,'Mar 28'!$H$2:$H$300,0)),(ISNUMBER(MATCH(E28,'Mar 28'!$G$2:$G$300,0))))),"Found","Not Found")</f>
        <v>Not Found</v>
      </c>
      <c r="H28" s="26" t="str">
        <f>IF(OR(OR(ISNUMBER(MATCH(C28,'Mar 29'!$E$2:$E$300,0)),ISNUMBER(MATCH(C28,'Mar 29'!$F$2:$F$300,0))),AND(ISNUMBER(MATCH(D28,'Mar 29'!$H$2:$H$300,0)),(ISNUMBER(MATCH(E28,'Mar 29'!$G$2:$G$300,0))))),"Found","Not Found")</f>
        <v>Not Found</v>
      </c>
      <c r="I28" s="24" t="str">
        <f>IF(OR(OR(ISNUMBER(MATCH(C28,'Mar 30'!$E$2:$E$300,0)),ISNUMBER(MATCH(C28,'Mar 30'!$F$2:$F$300,0))),AND(ISNUMBER(MATCH(D28,'Mar 30'!$H$2:$H$300,0)),(ISNUMBER(MATCH(E28,'Mar 30'!$G$2:$G$300,0))))),"Found","Not Found")</f>
        <v>Not Found</v>
      </c>
      <c r="J28" s="26" t="str">
        <f>IF(OR(OR(ISNUMBER(MATCH(C28,'Mar 31'!$E$2:$E$300,0)),ISNUMBER(MATCH(C28,'Mar 31'!$F$2:$F$300,0))),AND(ISNUMBER(MATCH(D28,'Mar 31'!$H$2:$H$300,0)),(ISNUMBER(MATCH(E28,'Mar 31'!$G$2:$G$300,0))))),"Found","Not Found")</f>
        <v>Not Found</v>
      </c>
      <c r="K28" s="26" t="str">
        <f>IF(OR(OR(ISNUMBER(MATCH(C28,'Apr 1'!$E$2:$E$300,0)),ISNUMBER(MATCH(C28,'Apr 1'!$F$2:$F$300,0))),AND(ISNUMBER(MATCH(D28,'Apr 1'!$H$2:$H$300,0)),(ISNUMBER(MATCH(E28,'Apr 1'!$G$2:$G$300,0))))),"Found","Not Found")</f>
        <v>Not Found</v>
      </c>
      <c r="L28" s="26" t="str">
        <f>IF(OR(OR(ISNUMBER(MATCH(C28,'Apr 2'!$E$2:$E$300,0)),ISNUMBER(MATCH(C28,'Apr 2'!$F$2:$F$300,0))),AND(ISNUMBER(MATCH(D28,'Apr 2'!$H$2:$H$300,0)),(ISNUMBER(MATCH(E28,'Apr 2'!$G$2:$G$300,0))))),"Found","Not Found")</f>
        <v>Not Found</v>
      </c>
      <c r="M28" s="26" t="str">
        <f>IF(OR(OR(ISNUMBER(MATCH(C28,'Apr 3'!$E$2:$E$300,0)),ISNUMBER(MATCH(C28,'Apr 3'!$F$2:$F$300,0))),AND(ISNUMBER(MATCH(D28,'Apr 3'!$H$2:$H$300,0)),(ISNUMBER(MATCH(E28,'Apr 3'!$G$2:$G$300,0))))),"Found","Not Found")</f>
        <v>Not Found</v>
      </c>
      <c r="N28" s="26">
        <f t="shared" si="0"/>
        <v>0</v>
      </c>
      <c r="O28" s="25" t="str">
        <f t="shared" si="1"/>
        <v>Yes</v>
      </c>
    </row>
    <row r="29" spans="1:15" ht="15" customHeight="1">
      <c r="B29" s="26" t="s">
        <v>966</v>
      </c>
      <c r="C29" s="23" t="str">
        <f>VLOOKUP(B29,'PKII Employee Details'!$A$2:$F$600,3,FALSE)</f>
        <v>C790</v>
      </c>
      <c r="D29" s="26" t="s">
        <v>968</v>
      </c>
      <c r="E29" s="40" t="s">
        <v>969</v>
      </c>
      <c r="F29" s="26" t="s">
        <v>1410</v>
      </c>
      <c r="G29" s="26" t="str">
        <f>IF(OR(OR(ISNUMBER(MATCH(C29,'Mar 28'!$E$2:$E$300,0)),ISNUMBER(MATCH(C29,'Mar 28'!$F$2:$F$300,0))),AND(ISNUMBER(MATCH(D29,'Mar 28'!$H$2:$H$300,0)),(ISNUMBER(MATCH(E29,'Mar 28'!$G$2:$G$300,0))))),"Found","Not Found")</f>
        <v>Not Found</v>
      </c>
      <c r="H29" s="26" t="str">
        <f>IF(OR(OR(ISNUMBER(MATCH(C29,'Mar 29'!$E$2:$E$300,0)),ISNUMBER(MATCH(C29,'Mar 29'!$F$2:$F$300,0))),AND(ISNUMBER(MATCH(D29,'Mar 29'!$H$2:$H$300,0)),(ISNUMBER(MATCH(E29,'Mar 29'!$G$2:$G$300,0))))),"Found","Not Found")</f>
        <v>Not Found</v>
      </c>
      <c r="I29" s="24" t="str">
        <f>IF(OR(OR(ISNUMBER(MATCH(C29,'Mar 30'!$E$2:$E$300,0)),ISNUMBER(MATCH(C29,'Mar 30'!$F$2:$F$300,0))),AND(ISNUMBER(MATCH(D29,'Mar 30'!$H$2:$H$300,0)),(ISNUMBER(MATCH(E29,'Mar 30'!$G$2:$G$300,0))))),"Found","Not Found")</f>
        <v>Not Found</v>
      </c>
      <c r="J29" s="26" t="str">
        <f>IF(OR(OR(ISNUMBER(MATCH(C29,'Mar 31'!$E$2:$E$300,0)),ISNUMBER(MATCH(C29,'Mar 31'!$F$2:$F$300,0))),AND(ISNUMBER(MATCH(D29,'Mar 31'!$H$2:$H$300,0)),(ISNUMBER(MATCH(E29,'Mar 31'!$G$2:$G$300,0))))),"Found","Not Found")</f>
        <v>Not Found</v>
      </c>
      <c r="K29" s="26" t="str">
        <f>IF(OR(OR(ISNUMBER(MATCH(C29,'Apr 1'!$E$2:$E$300,0)),ISNUMBER(MATCH(C29,'Apr 1'!$F$2:$F$300,0))),AND(ISNUMBER(MATCH(D29,'Apr 1'!$H$2:$H$300,0)),(ISNUMBER(MATCH(E29,'Apr 1'!$G$2:$G$300,0))))),"Found","Not Found")</f>
        <v>Not Found</v>
      </c>
      <c r="L29" s="26" t="str">
        <f>IF(OR(OR(ISNUMBER(MATCH(C29,'Apr 2'!$E$2:$E$300,0)),ISNUMBER(MATCH(C29,'Apr 2'!$F$2:$F$300,0))),AND(ISNUMBER(MATCH(D29,'Apr 2'!$H$2:$H$300,0)),(ISNUMBER(MATCH(E29,'Apr 2'!$G$2:$G$300,0))))),"Found","Not Found")</f>
        <v>Not Found</v>
      </c>
      <c r="M29" s="26" t="str">
        <f>IF(OR(OR(ISNUMBER(MATCH(C29,'Apr 3'!$E$2:$E$300,0)),ISNUMBER(MATCH(C29,'Apr 3'!$F$2:$F$300,0))),AND(ISNUMBER(MATCH(D29,'Apr 3'!$H$2:$H$300,0)),(ISNUMBER(MATCH(E29,'Apr 3'!$G$2:$G$300,0))))),"Found","Not Found")</f>
        <v>Not Found</v>
      </c>
      <c r="N29" s="26">
        <f t="shared" si="0"/>
        <v>0</v>
      </c>
      <c r="O29" s="25" t="str">
        <f t="shared" si="1"/>
        <v>Yes</v>
      </c>
    </row>
    <row r="30" spans="1:15" ht="15" hidden="1" customHeight="1">
      <c r="B30" s="26" t="s">
        <v>1436</v>
      </c>
      <c r="C30" s="23"/>
      <c r="D30" s="26" t="s">
        <v>57</v>
      </c>
      <c r="E30" s="41" t="s">
        <v>112</v>
      </c>
      <c r="F30" s="26"/>
      <c r="G30" s="26" t="str">
        <f>IF(OR(OR(ISNUMBER(MATCH(C30,'Mar 28'!$E$2:$E$300,0)),ISNUMBER(MATCH(C30,'Mar 28'!$F$2:$F$300,0))),AND(ISNUMBER(MATCH(D30,'Mar 28'!$H$2:$H$300,0)),(ISNUMBER(MATCH(E30,'Mar 28'!$G$2:$G$300,0))))),"Found","Not Found")</f>
        <v>Found</v>
      </c>
      <c r="H30" s="26" t="str">
        <f>IF(OR(OR(ISNUMBER(MATCH(C30,'Mar 29'!$E$2:$E$300,0)),ISNUMBER(MATCH(C30,'Mar 29'!$F$2:$F$300,0))),AND(ISNUMBER(MATCH(D30,'Mar 29'!$H$2:$H$300,0)),(ISNUMBER(MATCH(E30,'Mar 29'!$G$2:$G$300,0))))),"Found","Not Found")</f>
        <v>Not Found</v>
      </c>
      <c r="I30" s="24" t="str">
        <f>IF(OR(OR(ISNUMBER(MATCH(C30,'Mar 30'!$E$2:$E$300,0)),ISNUMBER(MATCH(C30,'Mar 30'!$F$2:$F$300,0))),AND(ISNUMBER(MATCH(D30,'Mar 30'!$H$2:$H$300,0)),(ISNUMBER(MATCH(E30,'Mar 30'!$G$2:$G$300,0))))),"Found","Not Found")</f>
        <v>Not Found</v>
      </c>
      <c r="J30" s="26" t="str">
        <f>IF(OR(OR(ISNUMBER(MATCH(C30,'Mar 31'!$E$2:$E$300,0)),ISNUMBER(MATCH(C30,'Mar 31'!$F$2:$F$300,0))),AND(ISNUMBER(MATCH(D30,'Mar 31'!$H$2:$H$300,0)),(ISNUMBER(MATCH(E30,'Mar 31'!$G$2:$G$300,0))))),"Found","Not Found")</f>
        <v>Found</v>
      </c>
      <c r="K30" s="26" t="str">
        <f>IF(OR(OR(ISNUMBER(MATCH(C30,'Apr 1'!$E$2:$E$300,0)),ISNUMBER(MATCH(C30,'Apr 1'!$F$2:$F$300,0))),AND(ISNUMBER(MATCH(D30,'Apr 1'!$H$2:$H$300,0)),(ISNUMBER(MATCH(E30,'Apr 1'!$G$2:$G$300,0))))),"Found","Not Found")</f>
        <v>Found</v>
      </c>
      <c r="L30" s="26" t="str">
        <f>IF(OR(OR(ISNUMBER(MATCH(C30,'Apr 2'!$E$2:$E$300,0)),ISNUMBER(MATCH(C30,'Apr 2'!$F$2:$F$300,0))),AND(ISNUMBER(MATCH(D30,'Apr 2'!$H$2:$H$300,0)),(ISNUMBER(MATCH(E30,'Apr 2'!$G$2:$G$300,0))))),"Found","Not Found")</f>
        <v>Not Found</v>
      </c>
      <c r="M30" s="26" t="str">
        <f>IF(OR(OR(ISNUMBER(MATCH(C30,'Apr 3'!$E$2:$E$300,0)),ISNUMBER(MATCH(C30,'Apr 3'!$F$2:$F$300,0))),AND(ISNUMBER(MATCH(D30,'Apr 3'!$H$2:$H$300,0)),(ISNUMBER(MATCH(E30,'Apr 3'!$G$2:$G$300,0))))),"Found","Not Found")</f>
        <v>Found</v>
      </c>
      <c r="N30" s="26">
        <f t="shared" si="0"/>
        <v>4</v>
      </c>
      <c r="O30" s="25" t="str">
        <f t="shared" si="1"/>
        <v>No</v>
      </c>
    </row>
    <row r="31" spans="1:15" ht="15" hidden="1" customHeight="1">
      <c r="B31" s="26" t="s">
        <v>1437</v>
      </c>
      <c r="C31" s="23"/>
      <c r="D31" s="26" t="s">
        <v>110</v>
      </c>
      <c r="E31" s="39" t="s">
        <v>109</v>
      </c>
      <c r="F31" s="26"/>
      <c r="G31" s="26" t="str">
        <f>IF(OR(OR(ISNUMBER(MATCH(C31,'Mar 28'!$E$2:$E$300,0)),ISNUMBER(MATCH(C31,'Mar 28'!$F$2:$F$300,0))),AND(ISNUMBER(MATCH(D31,'Mar 28'!$H$2:$H$300,0)),(ISNUMBER(MATCH(E31,'Mar 28'!$G$2:$G$300,0))))),"Found","Not Found")</f>
        <v>Found</v>
      </c>
      <c r="H31" s="26" t="str">
        <f>IF(OR(OR(ISNUMBER(MATCH(C31,'Mar 29'!$E$2:$E$300,0)),ISNUMBER(MATCH(C31,'Mar 29'!$F$2:$F$300,0))),AND(ISNUMBER(MATCH(D31,'Mar 29'!$H$2:$H$300,0)),(ISNUMBER(MATCH(E31,'Mar 29'!$G$2:$G$300,0))))),"Found","Not Found")</f>
        <v>Found</v>
      </c>
      <c r="I31" s="24" t="str">
        <f>IF(OR(OR(ISNUMBER(MATCH(C31,'Mar 30'!$E$2:$E$300,0)),ISNUMBER(MATCH(C31,'Mar 30'!$F$2:$F$300,0))),AND(ISNUMBER(MATCH(D31,'Mar 30'!$H$2:$H$300,0)),(ISNUMBER(MATCH(E31,'Mar 30'!$G$2:$G$300,0))))),"Found","Not Found")</f>
        <v>Found</v>
      </c>
      <c r="J31" s="26" t="str">
        <f>IF(OR(OR(ISNUMBER(MATCH(C31,'Mar 31'!$E$2:$E$300,0)),ISNUMBER(MATCH(C31,'Mar 31'!$F$2:$F$300,0))),AND(ISNUMBER(MATCH(D31,'Mar 31'!$H$2:$H$300,0)),(ISNUMBER(MATCH(E31,'Mar 31'!$G$2:$G$300,0))))),"Found","Not Found")</f>
        <v>Not Found</v>
      </c>
      <c r="K31" s="26" t="str">
        <f>IF(OR(OR(ISNUMBER(MATCH(C31,'Apr 1'!$E$2:$E$300,0)),ISNUMBER(MATCH(C31,'Apr 1'!$F$2:$F$300,0))),AND(ISNUMBER(MATCH(D31,'Apr 1'!$H$2:$H$300,0)),(ISNUMBER(MATCH(E31,'Apr 1'!$G$2:$G$300,0))))),"Found","Not Found")</f>
        <v>Not Found</v>
      </c>
      <c r="L31" s="26" t="str">
        <f>IF(OR(OR(ISNUMBER(MATCH(C31,'Apr 2'!$E$2:$E$300,0)),ISNUMBER(MATCH(C31,'Apr 2'!$F$2:$F$300,0))),AND(ISNUMBER(MATCH(D31,'Apr 2'!$H$2:$H$300,0)),(ISNUMBER(MATCH(E31,'Apr 2'!$G$2:$G$300,0))))),"Found","Not Found")</f>
        <v>Found</v>
      </c>
      <c r="M31" s="26" t="str">
        <f>IF(OR(OR(ISNUMBER(MATCH(C31,'Apr 3'!$E$2:$E$300,0)),ISNUMBER(MATCH(C31,'Apr 3'!$F$2:$F$300,0))),AND(ISNUMBER(MATCH(D31,'Apr 3'!$H$2:$H$300,0)),(ISNUMBER(MATCH(E31,'Apr 3'!$G$2:$G$300,0))))),"Found","Not Found")</f>
        <v>Found</v>
      </c>
      <c r="N31" s="26">
        <f t="shared" si="0"/>
        <v>5</v>
      </c>
      <c r="O31" s="25" t="str">
        <f t="shared" si="1"/>
        <v>No</v>
      </c>
    </row>
    <row r="32" spans="1:15" ht="15" customHeight="1">
      <c r="A32" s="42"/>
      <c r="B32" s="27" t="s">
        <v>1438</v>
      </c>
      <c r="C32" s="43"/>
      <c r="D32" s="26" t="s">
        <v>1439</v>
      </c>
      <c r="E32" s="26" t="s">
        <v>1440</v>
      </c>
      <c r="F32" s="26" t="s">
        <v>1441</v>
      </c>
      <c r="G32" s="26" t="str">
        <f>IF(OR(OR(ISNUMBER(MATCH(C32,'Mar 28'!$E$2:$E$300,0)),ISNUMBER(MATCH(C32,'Mar 28'!$F$2:$F$300,0))),AND(ISNUMBER(MATCH(D32,'Mar 28'!$H$2:$H$300,0)),(ISNUMBER(MATCH(E32,'Mar 28'!$G$2:$G$300,0))))),"Found","Not Found")</f>
        <v>Not Found</v>
      </c>
      <c r="H32" s="26" t="str">
        <f>IF(OR(OR(ISNUMBER(MATCH(C32,'Mar 29'!$E$2:$E$300,0)),ISNUMBER(MATCH(C32,'Mar 29'!$F$2:$F$300,0))),AND(ISNUMBER(MATCH(D32,'Mar 29'!$H$2:$H$300,0)),(ISNUMBER(MATCH(E32,'Mar 29'!$G$2:$G$300,0))))),"Found","Not Found")</f>
        <v>Not Found</v>
      </c>
      <c r="I32" s="24" t="str">
        <f>IF(OR(OR(ISNUMBER(MATCH(C32,'Mar 30'!$E$2:$E$300,0)),ISNUMBER(MATCH(C32,'Mar 30'!$F$2:$F$300,0))),AND(ISNUMBER(MATCH(D32,'Mar 30'!$H$2:$H$300,0)),(ISNUMBER(MATCH(E32,'Mar 30'!$G$2:$G$300,0))))),"Found","Not Found")</f>
        <v>Not Found</v>
      </c>
      <c r="J32" s="26" t="str">
        <f>IF(OR(OR(ISNUMBER(MATCH(C32,'Mar 31'!$E$2:$E$300,0)),ISNUMBER(MATCH(C32,'Mar 31'!$F$2:$F$300,0))),AND(ISNUMBER(MATCH(D32,'Mar 31'!$H$2:$H$300,0)),(ISNUMBER(MATCH(E32,'Mar 31'!$G$2:$G$300,0))))),"Found","Not Found")</f>
        <v>Not Found</v>
      </c>
      <c r="K32" s="26" t="str">
        <f>IF(OR(OR(ISNUMBER(MATCH(C32,'Apr 1'!$E$2:$E$300,0)),ISNUMBER(MATCH(C32,'Apr 1'!$F$2:$F$300,0))),AND(ISNUMBER(MATCH(D32,'Apr 1'!$H$2:$H$300,0)),(ISNUMBER(MATCH(E32,'Apr 1'!$G$2:$G$300,0))))),"Found","Not Found")</f>
        <v>Not Found</v>
      </c>
      <c r="L32" s="26" t="str">
        <f>IF(OR(OR(ISNUMBER(MATCH(C32,'Apr 2'!$E$2:$E$300,0)),ISNUMBER(MATCH(C32,'Apr 2'!$F$2:$F$300,0))),AND(ISNUMBER(MATCH(D32,'Apr 2'!$H$2:$H$300,0)),(ISNUMBER(MATCH(E32,'Apr 2'!$G$2:$G$300,0))))),"Found","Not Found")</f>
        <v>Not Found</v>
      </c>
      <c r="M32" s="26" t="str">
        <f>IF(OR(OR(ISNUMBER(MATCH(C32,'Apr 3'!$E$2:$E$300,0)),ISNUMBER(MATCH(C32,'Apr 3'!$F$2:$F$300,0))),AND(ISNUMBER(MATCH(D32,'Apr 3'!$H$2:$H$300,0)),(ISNUMBER(MATCH(E32,'Apr 3'!$G$2:$G$300,0))))),"Found","Not Found")</f>
        <v>Not Found</v>
      </c>
      <c r="N32" s="26">
        <f t="shared" si="0"/>
        <v>0</v>
      </c>
      <c r="O32" s="25" t="str">
        <f t="shared" si="1"/>
        <v>Yes</v>
      </c>
    </row>
    <row r="33" spans="1:15" ht="15" customHeight="1">
      <c r="A33" s="42"/>
      <c r="B33" s="44" t="s">
        <v>1442</v>
      </c>
      <c r="C33" s="45"/>
      <c r="D33" s="26" t="s">
        <v>1443</v>
      </c>
      <c r="E33" s="26" t="s">
        <v>1444</v>
      </c>
      <c r="F33" s="26"/>
      <c r="G33" s="26" t="str">
        <f>IF(OR(OR(ISNUMBER(MATCH(C33,'Mar 28'!$E$2:$E$300,0)),ISNUMBER(MATCH(C33,'Mar 28'!$F$2:$F$300,0))),AND(ISNUMBER(MATCH(D33,'Mar 28'!$H$2:$H$300,0)),(ISNUMBER(MATCH(E33,'Mar 28'!$G$2:$G$300,0))))),"Found","Not Found")</f>
        <v>Not Found</v>
      </c>
      <c r="H33" s="26" t="str">
        <f>IF(OR(OR(ISNUMBER(MATCH(C33,'Mar 29'!$E$2:$E$300,0)),ISNUMBER(MATCH(C33,'Mar 29'!$F$2:$F$300,0))),AND(ISNUMBER(MATCH(D33,'Mar 29'!$H$2:$H$300,0)),(ISNUMBER(MATCH(E33,'Mar 29'!$G$2:$G$300,0))))),"Found","Not Found")</f>
        <v>Not Found</v>
      </c>
      <c r="I33" s="24" t="str">
        <f>IF(OR(OR(ISNUMBER(MATCH(C33,'Mar 30'!$E$2:$E$300,0)),ISNUMBER(MATCH(C33,'Mar 30'!$F$2:$F$300,0))),AND(ISNUMBER(MATCH(D33,'Mar 30'!$H$2:$H$300,0)),(ISNUMBER(MATCH(E33,'Mar 30'!$G$2:$G$300,0))))),"Found","Not Found")</f>
        <v>Not Found</v>
      </c>
      <c r="J33" s="26" t="str">
        <f>IF(OR(OR(ISNUMBER(MATCH(C33,'Mar 31'!$E$2:$E$300,0)),ISNUMBER(MATCH(C33,'Mar 31'!$F$2:$F$300,0))),AND(ISNUMBER(MATCH(D33,'Mar 31'!$H$2:$H$300,0)),(ISNUMBER(MATCH(E33,'Mar 31'!$G$2:$G$300,0))))),"Found","Not Found")</f>
        <v>Not Found</v>
      </c>
      <c r="K33" s="26" t="str">
        <f>IF(OR(OR(ISNUMBER(MATCH(C33,'Apr 1'!$E$2:$E$300,0)),ISNUMBER(MATCH(C33,'Apr 1'!$F$2:$F$300,0))),AND(ISNUMBER(MATCH(D33,'Apr 1'!$H$2:$H$300,0)),(ISNUMBER(MATCH(E33,'Apr 1'!$G$2:$G$300,0))))),"Found","Not Found")</f>
        <v>Not Found</v>
      </c>
      <c r="L33" s="26" t="str">
        <f>IF(OR(OR(ISNUMBER(MATCH(C33,'Apr 2'!$E$2:$E$300,0)),ISNUMBER(MATCH(C33,'Apr 2'!$F$2:$F$300,0))),AND(ISNUMBER(MATCH(D33,'Apr 2'!$H$2:$H$300,0)),(ISNUMBER(MATCH(E33,'Apr 2'!$G$2:$G$300,0))))),"Found","Not Found")</f>
        <v>Not Found</v>
      </c>
      <c r="M33" s="26" t="str">
        <f>IF(OR(OR(ISNUMBER(MATCH(C33,'Apr 3'!$E$2:$E$300,0)),ISNUMBER(MATCH(C33,'Apr 3'!$F$2:$F$300,0))),AND(ISNUMBER(MATCH(D33,'Apr 3'!$H$2:$H$300,0)),(ISNUMBER(MATCH(E33,'Apr 3'!$G$2:$G$300,0))))),"Found","Not Found")</f>
        <v>Not Found</v>
      </c>
      <c r="N33" s="26">
        <f t="shared" si="0"/>
        <v>0</v>
      </c>
      <c r="O33" s="25" t="str">
        <f t="shared" si="1"/>
        <v>Yes</v>
      </c>
    </row>
    <row r="34" spans="1:15" ht="15" customHeight="1">
      <c r="A34" s="42"/>
      <c r="B34" s="27" t="s">
        <v>1445</v>
      </c>
      <c r="C34" s="45"/>
      <c r="D34" s="26" t="s">
        <v>1446</v>
      </c>
      <c r="E34" s="26" t="s">
        <v>1447</v>
      </c>
      <c r="F34" s="26"/>
      <c r="G34" s="26" t="str">
        <f>IF(OR(OR(ISNUMBER(MATCH(C34,'Mar 28'!$E$2:$E$300,0)),ISNUMBER(MATCH(C34,'Mar 28'!$F$2:$F$300,0))),AND(ISNUMBER(MATCH(D34,'Mar 28'!$H$2:$H$300,0)),(ISNUMBER(MATCH(E34,'Mar 28'!$G$2:$G$300,0))))),"Found","Not Found")</f>
        <v>Not Found</v>
      </c>
      <c r="H34" s="26" t="str">
        <f>IF(OR(OR(ISNUMBER(MATCH(C34,'Mar 29'!$E$2:$E$300,0)),ISNUMBER(MATCH(C34,'Mar 29'!$F$2:$F$300,0))),AND(ISNUMBER(MATCH(D34,'Mar 29'!$H$2:$H$300,0)),(ISNUMBER(MATCH(E34,'Mar 29'!$G$2:$G$300,0))))),"Found","Not Found")</f>
        <v>Not Found</v>
      </c>
      <c r="I34" s="24" t="str">
        <f>IF(OR(OR(ISNUMBER(MATCH(C34,'Mar 30'!$E$2:$E$300,0)),ISNUMBER(MATCH(C34,'Mar 30'!$F$2:$F$300,0))),AND(ISNUMBER(MATCH(D34,'Mar 30'!$H$2:$H$300,0)),(ISNUMBER(MATCH(E34,'Mar 30'!$G$2:$G$300,0))))),"Found","Not Found")</f>
        <v>Not Found</v>
      </c>
      <c r="J34" s="26" t="str">
        <f>IF(OR(OR(ISNUMBER(MATCH(C34,'Mar 31'!$E$2:$E$300,0)),ISNUMBER(MATCH(C34,'Mar 31'!$F$2:$F$300,0))),AND(ISNUMBER(MATCH(D34,'Mar 31'!$H$2:$H$300,0)),(ISNUMBER(MATCH(E34,'Mar 31'!$G$2:$G$300,0))))),"Found","Not Found")</f>
        <v>Not Found</v>
      </c>
      <c r="K34" s="26" t="str">
        <f>IF(OR(OR(ISNUMBER(MATCH(C34,'Apr 1'!$E$2:$E$300,0)),ISNUMBER(MATCH(C34,'Apr 1'!$F$2:$F$300,0))),AND(ISNUMBER(MATCH(D34,'Apr 1'!$H$2:$H$300,0)),(ISNUMBER(MATCH(E34,'Apr 1'!$G$2:$G$300,0))))),"Found","Not Found")</f>
        <v>Not Found</v>
      </c>
      <c r="L34" s="26" t="str">
        <f>IF(OR(OR(ISNUMBER(MATCH(C34,'Apr 2'!$E$2:$E$300,0)),ISNUMBER(MATCH(C34,'Apr 2'!$F$2:$F$300,0))),AND(ISNUMBER(MATCH(D34,'Apr 2'!$H$2:$H$300,0)),(ISNUMBER(MATCH(E34,'Apr 2'!$G$2:$G$300,0))))),"Found","Not Found")</f>
        <v>Not Found</v>
      </c>
      <c r="M34" s="26" t="str">
        <f>IF(OR(OR(ISNUMBER(MATCH(C34,'Apr 3'!$E$2:$E$300,0)),ISNUMBER(MATCH(C34,'Apr 3'!$F$2:$F$300,0))),AND(ISNUMBER(MATCH(D34,'Apr 3'!$H$2:$H$300,0)),(ISNUMBER(MATCH(E34,'Apr 3'!$G$2:$G$300,0))))),"Found","Not Found")</f>
        <v>Not Found</v>
      </c>
      <c r="N34" s="26">
        <f t="shared" si="0"/>
        <v>0</v>
      </c>
      <c r="O34" s="25" t="str">
        <f t="shared" si="1"/>
        <v>Yes</v>
      </c>
    </row>
    <row r="35" spans="1:15" ht="15" hidden="1" customHeight="1">
      <c r="A35" s="42"/>
      <c r="B35" s="27" t="s">
        <v>1448</v>
      </c>
      <c r="C35" s="45" t="s">
        <v>77</v>
      </c>
      <c r="D35" s="26" t="s">
        <v>1449</v>
      </c>
      <c r="E35" s="26" t="s">
        <v>1450</v>
      </c>
      <c r="F35" s="26"/>
      <c r="G35" s="26" t="str">
        <f>IF(OR(OR(ISNUMBER(MATCH(C35,'Mar 28'!$E$2:$E$300,0)),ISNUMBER(MATCH(C35,'Mar 28'!$F$2:$F$300,0))),AND(ISNUMBER(MATCH(D35,'Mar 28'!$H$2:$H$300,0)),(ISNUMBER(MATCH(E35,'Mar 28'!$G$2:$G$300,0))))),"Found","Not Found")</f>
        <v>Found</v>
      </c>
      <c r="H35" s="26" t="str">
        <f>IF(OR(OR(ISNUMBER(MATCH(C35,'Mar 29'!$E$2:$E$300,0)),ISNUMBER(MATCH(C35,'Mar 29'!$F$2:$F$300,0))),AND(ISNUMBER(MATCH(D35,'Mar 29'!$H$2:$H$300,0)),(ISNUMBER(MATCH(E35,'Mar 29'!$G$2:$G$300,0))))),"Found","Not Found")</f>
        <v>Found</v>
      </c>
      <c r="I35" s="24" t="str">
        <f>IF(OR(OR(ISNUMBER(MATCH(C35,'Mar 30'!$E$2:$E$300,0)),ISNUMBER(MATCH(C35,'Mar 30'!$F$2:$F$300,0))),AND(ISNUMBER(MATCH(D35,'Mar 30'!$H$2:$H$300,0)),(ISNUMBER(MATCH(E35,'Mar 30'!$G$2:$G$300,0))))),"Found","Not Found")</f>
        <v>Found</v>
      </c>
      <c r="J35" s="26" t="str">
        <f>IF(OR(OR(ISNUMBER(MATCH(C35,'Mar 31'!$E$2:$E$300,0)),ISNUMBER(MATCH(C35,'Mar 31'!$F$2:$F$300,0))),AND(ISNUMBER(MATCH(D35,'Mar 31'!$H$2:$H$300,0)),(ISNUMBER(MATCH(E35,'Mar 31'!$G$2:$G$300,0))))),"Found","Not Found")</f>
        <v>Found</v>
      </c>
      <c r="K35" s="26" t="str">
        <f>IF(OR(OR(ISNUMBER(MATCH(C35,'Apr 1'!$E$2:$E$300,0)),ISNUMBER(MATCH(C35,'Apr 1'!$F$2:$F$300,0))),AND(ISNUMBER(MATCH(D35,'Apr 1'!$H$2:$H$300,0)),(ISNUMBER(MATCH(E35,'Apr 1'!$G$2:$G$300,0))))),"Found","Not Found")</f>
        <v>Found</v>
      </c>
      <c r="L35" s="26" t="str">
        <f>IF(OR(OR(ISNUMBER(MATCH(C35,'Apr 2'!$E$2:$E$300,0)),ISNUMBER(MATCH(C35,'Apr 2'!$F$2:$F$300,0))),AND(ISNUMBER(MATCH(D35,'Apr 2'!$H$2:$H$300,0)),(ISNUMBER(MATCH(E35,'Apr 2'!$G$2:$G$300,0))))),"Found","Not Found")</f>
        <v>Found</v>
      </c>
      <c r="M35" s="26" t="str">
        <f>IF(OR(OR(ISNUMBER(MATCH(C35,'Apr 3'!$E$2:$E$300,0)),ISNUMBER(MATCH(C35,'Apr 3'!$F$2:$F$300,0))),AND(ISNUMBER(MATCH(D35,'Apr 3'!$H$2:$H$300,0)),(ISNUMBER(MATCH(E35,'Apr 3'!$G$2:$G$300,0))))),"Found","Not Found")</f>
        <v>Not Found</v>
      </c>
      <c r="N35" s="26">
        <f t="shared" si="0"/>
        <v>6</v>
      </c>
      <c r="O35" s="25" t="str">
        <f t="shared" si="1"/>
        <v>No</v>
      </c>
    </row>
    <row r="36" spans="1:15" ht="15" hidden="1" customHeight="1">
      <c r="B36" s="46" t="s">
        <v>433</v>
      </c>
      <c r="C36" s="45" t="s">
        <v>50</v>
      </c>
      <c r="D36" s="29" t="s">
        <v>432</v>
      </c>
      <c r="E36" s="29" t="s">
        <v>243</v>
      </c>
      <c r="F36" s="26"/>
      <c r="G36" s="26" t="str">
        <f>IF(OR(OR(ISNUMBER(MATCH(C36,'Mar 28'!$E$2:$E$300,0)),ISNUMBER(MATCH(C36,'Mar 28'!$F$2:$F$300,0))),AND(ISNUMBER(MATCH(D36,'Mar 28'!$H$2:$H$300,0)),(ISNUMBER(MATCH(E36,'Mar 28'!$G$2:$G$300,0))))),"Found","Not Found")</f>
        <v>Found</v>
      </c>
      <c r="H36" s="26" t="str">
        <f>IF(OR(OR(ISNUMBER(MATCH(C36,'Mar 29'!$E$2:$E$300,0)),ISNUMBER(MATCH(C36,'Mar 29'!$F$2:$F$300,0))),AND(ISNUMBER(MATCH(D36,'Mar 29'!$H$2:$H$300,0)),(ISNUMBER(MATCH(E36,'Mar 29'!$G$2:$G$300,0))))),"Found","Not Found")</f>
        <v>Found</v>
      </c>
      <c r="I36" s="24" t="str">
        <f>IF(OR(OR(ISNUMBER(MATCH(C36,'Mar 30'!$E$2:$E$300,0)),ISNUMBER(MATCH(C36,'Mar 30'!$F$2:$F$300,0))),AND(ISNUMBER(MATCH(D36,'Mar 30'!$H$2:$H$300,0)),(ISNUMBER(MATCH(E36,'Mar 30'!$G$2:$G$300,0))))),"Found","Not Found")</f>
        <v>Found</v>
      </c>
      <c r="J36" s="26" t="str">
        <f>IF(OR(OR(ISNUMBER(MATCH(C36,'Mar 31'!$E$2:$E$300,0)),ISNUMBER(MATCH(C36,'Mar 31'!$F$2:$F$300,0))),AND(ISNUMBER(MATCH(D36,'Mar 31'!$H$2:$H$300,0)),(ISNUMBER(MATCH(E36,'Mar 31'!$G$2:$G$300,0))))),"Found","Not Found")</f>
        <v>Found</v>
      </c>
      <c r="K36" s="26" t="str">
        <f>IF(OR(OR(ISNUMBER(MATCH(C36,'Apr 1'!$E$2:$E$300,0)),ISNUMBER(MATCH(C36,'Apr 1'!$F$2:$F$300,0))),AND(ISNUMBER(MATCH(D36,'Apr 1'!$H$2:$H$300,0)),(ISNUMBER(MATCH(E36,'Apr 1'!$G$2:$G$300,0))))),"Found","Not Found")</f>
        <v>Found</v>
      </c>
      <c r="L36" s="26" t="str">
        <f>IF(OR(OR(ISNUMBER(MATCH(C36,'Apr 2'!$E$2:$E$300,0)),ISNUMBER(MATCH(C36,'Apr 2'!$F$2:$F$300,0))),AND(ISNUMBER(MATCH(D36,'Apr 2'!$H$2:$H$300,0)),(ISNUMBER(MATCH(E36,'Apr 2'!$G$2:$G$300,0))))),"Found","Not Found")</f>
        <v>Found</v>
      </c>
      <c r="M36" s="26" t="str">
        <f>IF(OR(OR(ISNUMBER(MATCH(C36,'Apr 3'!$E$2:$E$300,0)),ISNUMBER(MATCH(C36,'Apr 3'!$F$2:$F$300,0))),AND(ISNUMBER(MATCH(D36,'Apr 3'!$H$2:$H$300,0)),(ISNUMBER(MATCH(E36,'Apr 3'!$G$2:$G$300,0))))),"Found","Not Found")</f>
        <v>Found</v>
      </c>
      <c r="N36" s="26">
        <f t="shared" si="0"/>
        <v>7</v>
      </c>
      <c r="O36" s="25" t="str">
        <f t="shared" si="1"/>
        <v>No</v>
      </c>
    </row>
    <row r="37" spans="1:15" ht="15" hidden="1" customHeight="1">
      <c r="B37" s="44" t="s">
        <v>1451</v>
      </c>
      <c r="C37" s="45" t="s">
        <v>119</v>
      </c>
      <c r="D37" s="26" t="s">
        <v>1452</v>
      </c>
      <c r="E37" s="29" t="s">
        <v>1453</v>
      </c>
      <c r="F37" s="26"/>
      <c r="G37" s="26" t="str">
        <f>IF(OR(OR(ISNUMBER(MATCH(C37,'Mar 28'!$E$2:$E$300,0)),ISNUMBER(MATCH(C37,'Mar 28'!$F$2:$F$300,0))),AND(ISNUMBER(MATCH(D37,'Mar 28'!$H$2:$H$300,0)),(ISNUMBER(MATCH(E37,'Mar 28'!$G$2:$G$300,0))))),"Found","Not Found")</f>
        <v>Not Found</v>
      </c>
      <c r="H37" s="26" t="str">
        <f>IF(OR(OR(ISNUMBER(MATCH(C37,'Mar 29'!$E$2:$E$300,0)),ISNUMBER(MATCH(C37,'Mar 29'!$F$2:$F$300,0))),AND(ISNUMBER(MATCH(D37,'Mar 29'!$H$2:$H$300,0)),(ISNUMBER(MATCH(E37,'Mar 29'!$G$2:$G$300,0))))),"Found","Not Found")</f>
        <v>Found</v>
      </c>
      <c r="I37" s="24" t="str">
        <f>IF(OR(OR(ISNUMBER(MATCH(C37,'Mar 30'!$E$2:$E$300,0)),ISNUMBER(MATCH(C37,'Mar 30'!$F$2:$F$300,0))),AND(ISNUMBER(MATCH(D37,'Mar 30'!$H$2:$H$300,0)),(ISNUMBER(MATCH(E37,'Mar 30'!$G$2:$G$300,0))))),"Found","Not Found")</f>
        <v>Found</v>
      </c>
      <c r="J37" s="26" t="str">
        <f>IF(OR(OR(ISNUMBER(MATCH(C37,'Mar 31'!$E$2:$E$300,0)),ISNUMBER(MATCH(C37,'Mar 31'!$F$2:$F$300,0))),AND(ISNUMBER(MATCH(D37,'Mar 31'!$H$2:$H$300,0)),(ISNUMBER(MATCH(E37,'Mar 31'!$G$2:$G$300,0))))),"Found","Not Found")</f>
        <v>Found</v>
      </c>
      <c r="K37" s="26" t="str">
        <f>IF(OR(OR(ISNUMBER(MATCH(C37,'Apr 1'!$E$2:$E$300,0)),ISNUMBER(MATCH(C37,'Apr 1'!$F$2:$F$300,0))),AND(ISNUMBER(MATCH(D37,'Apr 1'!$H$2:$H$300,0)),(ISNUMBER(MATCH(E37,'Apr 1'!$G$2:$G$300,0))))),"Found","Not Found")</f>
        <v>Not Found</v>
      </c>
      <c r="L37" s="26" t="str">
        <f>IF(OR(OR(ISNUMBER(MATCH(C37,'Apr 2'!$E$2:$E$300,0)),ISNUMBER(MATCH(C37,'Apr 2'!$F$2:$F$300,0))),AND(ISNUMBER(MATCH(D37,'Apr 2'!$H$2:$H$300,0)),(ISNUMBER(MATCH(E37,'Apr 2'!$G$2:$G$300,0))))),"Found","Not Found")</f>
        <v>Not Found</v>
      </c>
      <c r="M37" s="26" t="str">
        <f>IF(OR(OR(ISNUMBER(MATCH(C37,'Apr 3'!$E$2:$E$300,0)),ISNUMBER(MATCH(C37,'Apr 3'!$F$2:$F$300,0))),AND(ISNUMBER(MATCH(D37,'Apr 3'!$H$2:$H$300,0)),(ISNUMBER(MATCH(E37,'Apr 3'!$G$2:$G$300,0))))),"Found","Not Found")</f>
        <v>Not Found</v>
      </c>
      <c r="N37" s="26">
        <f t="shared" si="0"/>
        <v>3</v>
      </c>
      <c r="O37" s="25" t="str">
        <f t="shared" si="1"/>
        <v>No</v>
      </c>
    </row>
    <row r="38" spans="1:15" ht="15" hidden="1" customHeight="1">
      <c r="B38" s="44" t="s">
        <v>1454</v>
      </c>
      <c r="C38" s="45" t="s">
        <v>93</v>
      </c>
      <c r="D38" s="29" t="s">
        <v>1455</v>
      </c>
      <c r="E38" s="29" t="s">
        <v>1456</v>
      </c>
      <c r="F38" s="26"/>
      <c r="G38" s="26" t="str">
        <f>IF(OR(OR(ISNUMBER(MATCH(C38,'Mar 28'!$E$2:$E$300,0)),ISNUMBER(MATCH(C38,'Mar 28'!$F$2:$F$300,0))),AND(ISNUMBER(MATCH(D38,'Mar 28'!$H$2:$H$300,0)),(ISNUMBER(MATCH(E38,'Mar 28'!$G$2:$G$300,0))))),"Found","Not Found")</f>
        <v>Found</v>
      </c>
      <c r="H38" s="26" t="str">
        <f>IF(OR(OR(ISNUMBER(MATCH(C38,'Mar 29'!$E$2:$E$300,0)),ISNUMBER(MATCH(C38,'Mar 29'!$F$2:$F$300,0))),AND(ISNUMBER(MATCH(D38,'Mar 29'!$H$2:$H$300,0)),(ISNUMBER(MATCH(E38,'Mar 29'!$G$2:$G$300,0))))),"Found","Not Found")</f>
        <v>Found</v>
      </c>
      <c r="I38" s="24" t="str">
        <f>IF(OR(OR(ISNUMBER(MATCH(C38,'Mar 30'!$E$2:$E$300,0)),ISNUMBER(MATCH(C38,'Mar 30'!$F$2:$F$300,0))),AND(ISNUMBER(MATCH(D38,'Mar 30'!$H$2:$H$300,0)),(ISNUMBER(MATCH(E38,'Mar 30'!$G$2:$G$300,0))))),"Found","Not Found")</f>
        <v>Found</v>
      </c>
      <c r="J38" s="26" t="str">
        <f>IF(OR(OR(ISNUMBER(MATCH(C38,'Mar 31'!$E$2:$E$300,0)),ISNUMBER(MATCH(C38,'Mar 31'!$F$2:$F$300,0))),AND(ISNUMBER(MATCH(D38,'Mar 31'!$H$2:$H$300,0)),(ISNUMBER(MATCH(E38,'Mar 31'!$G$2:$G$300,0))))),"Found","Not Found")</f>
        <v>Found</v>
      </c>
      <c r="K38" s="26" t="str">
        <f>IF(OR(OR(ISNUMBER(MATCH(C38,'Apr 1'!$E$2:$E$300,0)),ISNUMBER(MATCH(C38,'Apr 1'!$F$2:$F$300,0))),AND(ISNUMBER(MATCH(D38,'Apr 1'!$H$2:$H$300,0)),(ISNUMBER(MATCH(E38,'Apr 1'!$G$2:$G$300,0))))),"Found","Not Found")</f>
        <v>Found</v>
      </c>
      <c r="L38" s="26" t="str">
        <f>IF(OR(OR(ISNUMBER(MATCH(C38,'Apr 2'!$E$2:$E$300,0)),ISNUMBER(MATCH(C38,'Apr 2'!$F$2:$F$300,0))),AND(ISNUMBER(MATCH(D38,'Apr 2'!$H$2:$H$300,0)),(ISNUMBER(MATCH(E38,'Apr 2'!$G$2:$G$300,0))))),"Found","Not Found")</f>
        <v>Found</v>
      </c>
      <c r="M38" s="26" t="str">
        <f>IF(OR(OR(ISNUMBER(MATCH(C38,'Apr 3'!$E$2:$E$300,0)),ISNUMBER(MATCH(C38,'Apr 3'!$F$2:$F$300,0))),AND(ISNUMBER(MATCH(D38,'Apr 3'!$H$2:$H$300,0)),(ISNUMBER(MATCH(E38,'Apr 3'!$G$2:$G$300,0))))),"Found","Not Found")</f>
        <v>Found</v>
      </c>
      <c r="N38" s="26">
        <f t="shared" si="0"/>
        <v>7</v>
      </c>
      <c r="O38" s="25" t="str">
        <f t="shared" si="1"/>
        <v>No</v>
      </c>
    </row>
    <row r="39" spans="1:15" ht="15" hidden="1" customHeight="1">
      <c r="B39" s="27" t="s">
        <v>1457</v>
      </c>
      <c r="C39" s="45" t="s">
        <v>1458</v>
      </c>
      <c r="D39" s="26" t="s">
        <v>135</v>
      </c>
      <c r="E39" s="26" t="s">
        <v>134</v>
      </c>
      <c r="F39" s="26"/>
      <c r="G39" s="26" t="str">
        <f>IF(OR(OR(ISNUMBER(MATCH(C39,'Mar 28'!$E$2:$E$300,0)),ISNUMBER(MATCH(C39,'Mar 28'!$F$2:$F$300,0))),AND(ISNUMBER(MATCH(D39,'Mar 28'!$H$2:$H$300,0)),(ISNUMBER(MATCH(E39,'Mar 28'!$G$2:$G$300,0))))),"Found","Not Found")</f>
        <v>Found</v>
      </c>
      <c r="H39" s="26" t="str">
        <f>IF(OR(OR(ISNUMBER(MATCH(C39,'Mar 29'!$E$2:$E$300,0)),ISNUMBER(MATCH(C39,'Mar 29'!$F$2:$F$300,0))),AND(ISNUMBER(MATCH(D39,'Mar 29'!$H$2:$H$300,0)),(ISNUMBER(MATCH(E39,'Mar 29'!$G$2:$G$300,0))))),"Found","Not Found")</f>
        <v>Not Found</v>
      </c>
      <c r="I39" s="24" t="str">
        <f>IF(OR(OR(ISNUMBER(MATCH(C39,'Mar 30'!$E$2:$E$300,0)),ISNUMBER(MATCH(C39,'Mar 30'!$F$2:$F$300,0))),AND(ISNUMBER(MATCH(D39,'Mar 30'!$H$2:$H$300,0)),(ISNUMBER(MATCH(E39,'Mar 30'!$G$2:$G$300,0))))),"Found","Not Found")</f>
        <v>Found</v>
      </c>
      <c r="J39" s="26" t="str">
        <f>IF(OR(OR(ISNUMBER(MATCH(C39,'Mar 31'!$E$2:$E$300,0)),ISNUMBER(MATCH(C39,'Mar 31'!$F$2:$F$300,0))),AND(ISNUMBER(MATCH(D39,'Mar 31'!$H$2:$H$300,0)),(ISNUMBER(MATCH(E39,'Mar 31'!$G$2:$G$300,0))))),"Found","Not Found")</f>
        <v>Found</v>
      </c>
      <c r="K39" s="26" t="str">
        <f>IF(OR(OR(ISNUMBER(MATCH(C39,'Apr 1'!$E$2:$E$300,0)),ISNUMBER(MATCH(C39,'Apr 1'!$F$2:$F$300,0))),AND(ISNUMBER(MATCH(D39,'Apr 1'!$H$2:$H$300,0)),(ISNUMBER(MATCH(E39,'Apr 1'!$G$2:$G$300,0))))),"Found","Not Found")</f>
        <v>Found</v>
      </c>
      <c r="L39" s="26" t="str">
        <f>IF(OR(OR(ISNUMBER(MATCH(C39,'Apr 2'!$E$2:$E$300,0)),ISNUMBER(MATCH(C39,'Apr 2'!$F$2:$F$300,0))),AND(ISNUMBER(MATCH(D39,'Apr 2'!$H$2:$H$300,0)),(ISNUMBER(MATCH(E39,'Apr 2'!$G$2:$G$300,0))))),"Found","Not Found")</f>
        <v>Found</v>
      </c>
      <c r="M39" s="26" t="str">
        <f>IF(OR(OR(ISNUMBER(MATCH(C39,'Apr 3'!$E$2:$E$300,0)),ISNUMBER(MATCH(C39,'Apr 3'!$F$2:$F$300,0))),AND(ISNUMBER(MATCH(D39,'Apr 3'!$H$2:$H$300,0)),(ISNUMBER(MATCH(E39,'Apr 3'!$G$2:$G$300,0))))),"Found","Not Found")</f>
        <v>Found</v>
      </c>
      <c r="N39" s="26">
        <f t="shared" si="0"/>
        <v>6</v>
      </c>
      <c r="O39" s="25" t="str">
        <f t="shared" si="1"/>
        <v>No</v>
      </c>
    </row>
    <row r="40" spans="1:15" ht="15" hidden="1" customHeight="1">
      <c r="B40" s="27" t="s">
        <v>1459</v>
      </c>
      <c r="C40" s="47" t="s">
        <v>1460</v>
      </c>
      <c r="D40" s="26" t="s">
        <v>1461</v>
      </c>
      <c r="E40" s="26" t="s">
        <v>1462</v>
      </c>
      <c r="F40" s="26"/>
      <c r="G40" s="26" t="str">
        <f>IF(OR(OR(ISNUMBER(MATCH(C40,'Mar 28'!$E$2:$E$300,0)),ISNUMBER(MATCH(C40,'Mar 28'!$F$2:$F$300,0))),AND(ISNUMBER(MATCH(D40,'Mar 28'!$H$2:$H$300,0)),(ISNUMBER(MATCH(E40,'Mar 28'!$G$2:$G$300,0))))),"Found","Not Found")</f>
        <v>Found</v>
      </c>
      <c r="H40" s="26" t="str">
        <f>IF(OR(OR(ISNUMBER(MATCH(C40,'Mar 29'!$E$2:$E$300,0)),ISNUMBER(MATCH(C40,'Mar 29'!$F$2:$F$300,0))),AND(ISNUMBER(MATCH(D40,'Mar 29'!$H$2:$H$300,0)),(ISNUMBER(MATCH(E40,'Mar 29'!$G$2:$G$300,0))))),"Found","Not Found")</f>
        <v>Found</v>
      </c>
      <c r="I40" s="24" t="str">
        <f>IF(OR(OR(ISNUMBER(MATCH(C40,'Mar 30'!$E$2:$E$300,0)),ISNUMBER(MATCH(C40,'Mar 30'!$F$2:$F$300,0))),AND(ISNUMBER(MATCH(D40,'Mar 30'!$H$2:$H$300,0)),(ISNUMBER(MATCH(E40,'Mar 30'!$G$2:$G$300,0))))),"Found","Not Found")</f>
        <v>Found</v>
      </c>
      <c r="J40" s="26" t="str">
        <f>IF(OR(OR(ISNUMBER(MATCH(C40,'Mar 31'!$E$2:$E$300,0)),ISNUMBER(MATCH(C40,'Mar 31'!$F$2:$F$300,0))),AND(ISNUMBER(MATCH(D40,'Mar 31'!$H$2:$H$300,0)),(ISNUMBER(MATCH(E40,'Mar 31'!$G$2:$G$300,0))))),"Found","Not Found")</f>
        <v>Found</v>
      </c>
      <c r="K40" s="26" t="str">
        <f>IF(OR(OR(ISNUMBER(MATCH(C40,'Apr 1'!$E$2:$E$300,0)),ISNUMBER(MATCH(C40,'Apr 1'!$F$2:$F$300,0))),AND(ISNUMBER(MATCH(D40,'Apr 1'!$H$2:$H$300,0)),(ISNUMBER(MATCH(E40,'Apr 1'!$G$2:$G$300,0))))),"Found","Not Found")</f>
        <v>Found</v>
      </c>
      <c r="L40" s="26" t="str">
        <f>IF(OR(OR(ISNUMBER(MATCH(C40,'Apr 2'!$E$2:$E$300,0)),ISNUMBER(MATCH(C40,'Apr 2'!$F$2:$F$300,0))),AND(ISNUMBER(MATCH(D40,'Apr 2'!$H$2:$H$300,0)),(ISNUMBER(MATCH(E40,'Apr 2'!$G$2:$G$300,0))))),"Found","Not Found")</f>
        <v>Found</v>
      </c>
      <c r="M40" s="26" t="str">
        <f>IF(OR(OR(ISNUMBER(MATCH(C40,'Apr 3'!$E$2:$E$300,0)),ISNUMBER(MATCH(C40,'Apr 3'!$F$2:$F$300,0))),AND(ISNUMBER(MATCH(D40,'Apr 3'!$H$2:$H$300,0)),(ISNUMBER(MATCH(E40,'Apr 3'!$G$2:$G$300,0))))),"Found","Not Found")</f>
        <v>Found</v>
      </c>
      <c r="N40" s="26">
        <f t="shared" si="0"/>
        <v>7</v>
      </c>
      <c r="O40" s="25" t="str">
        <f t="shared" si="1"/>
        <v>No</v>
      </c>
    </row>
    <row r="41" spans="1:15" ht="15" hidden="1" customHeight="1">
      <c r="B41" s="27" t="s">
        <v>1463</v>
      </c>
      <c r="C41" s="47" t="s">
        <v>107</v>
      </c>
      <c r="D41" s="26" t="s">
        <v>563</v>
      </c>
      <c r="E41" s="26" t="s">
        <v>1464</v>
      </c>
      <c r="F41" s="26"/>
      <c r="G41" s="26" t="str">
        <f>IF(OR(OR(ISNUMBER(MATCH(C41,'Mar 28'!$E$2:$E$300,0)),ISNUMBER(MATCH(C41,'Mar 28'!$F$2:$F$300,0))),AND(ISNUMBER(MATCH(D41,'Mar 28'!$H$2:$H$300,0)),(ISNUMBER(MATCH(E41,'Mar 28'!$G$2:$G$300,0))))),"Found","Not Found")</f>
        <v>Found</v>
      </c>
      <c r="H41" s="26" t="str">
        <f>IF(OR(OR(ISNUMBER(MATCH(C41,'Mar 29'!$E$2:$E$300,0)),ISNUMBER(MATCH(C41,'Mar 29'!$F$2:$F$300,0))),AND(ISNUMBER(MATCH(D41,'Mar 29'!$H$2:$H$300,0)),(ISNUMBER(MATCH(E41,'Mar 29'!$G$2:$G$300,0))))),"Found","Not Found")</f>
        <v>Found</v>
      </c>
      <c r="I41" s="24" t="str">
        <f>IF(OR(OR(ISNUMBER(MATCH(C41,'Mar 30'!$E$2:$E$300,0)),ISNUMBER(MATCH(C41,'Mar 30'!$F$2:$F$300,0))),AND(ISNUMBER(MATCH(D41,'Mar 30'!$H$2:$H$300,0)),(ISNUMBER(MATCH(E41,'Mar 30'!$G$2:$G$300,0))))),"Found","Not Found")</f>
        <v>Found</v>
      </c>
      <c r="J41" s="26" t="str">
        <f>IF(OR(OR(ISNUMBER(MATCH(C41,'Mar 31'!$E$2:$E$300,0)),ISNUMBER(MATCH(C41,'Mar 31'!$F$2:$F$300,0))),AND(ISNUMBER(MATCH(D41,'Mar 31'!$H$2:$H$300,0)),(ISNUMBER(MATCH(E41,'Mar 31'!$G$2:$G$300,0))))),"Found","Not Found")</f>
        <v>Not Found</v>
      </c>
      <c r="K41" s="26" t="str">
        <f>IF(OR(OR(ISNUMBER(MATCH(C41,'Apr 1'!$E$2:$E$300,0)),ISNUMBER(MATCH(C41,'Apr 1'!$F$2:$F$300,0))),AND(ISNUMBER(MATCH(D41,'Apr 1'!$H$2:$H$300,0)),(ISNUMBER(MATCH(E41,'Apr 1'!$G$2:$G$300,0))))),"Found","Not Found")</f>
        <v>Found</v>
      </c>
      <c r="L41" s="26" t="str">
        <f>IF(OR(OR(ISNUMBER(MATCH(C41,'Apr 2'!$E$2:$E$300,0)),ISNUMBER(MATCH(C41,'Apr 2'!$F$2:$F$300,0))),AND(ISNUMBER(MATCH(D41,'Apr 2'!$H$2:$H$300,0)),(ISNUMBER(MATCH(E41,'Apr 2'!$G$2:$G$300,0))))),"Found","Not Found")</f>
        <v>Not Found</v>
      </c>
      <c r="M41" s="26" t="str">
        <f>IF(OR(OR(ISNUMBER(MATCH(C41,'Apr 3'!$E$2:$E$300,0)),ISNUMBER(MATCH(C41,'Apr 3'!$F$2:$F$300,0))),AND(ISNUMBER(MATCH(D41,'Apr 3'!$H$2:$H$300,0)),(ISNUMBER(MATCH(E41,'Apr 3'!$G$2:$G$300,0))))),"Found","Not Found")</f>
        <v>Found</v>
      </c>
      <c r="N41" s="26">
        <f t="shared" si="0"/>
        <v>5</v>
      </c>
      <c r="O41" s="25" t="str">
        <f t="shared" si="1"/>
        <v>No</v>
      </c>
    </row>
    <row r="42" spans="1:15" ht="15" hidden="1" customHeight="1">
      <c r="B42" s="27" t="s">
        <v>1465</v>
      </c>
      <c r="C42" s="47" t="s">
        <v>1466</v>
      </c>
      <c r="D42" s="26" t="s">
        <v>37</v>
      </c>
      <c r="E42" s="26" t="s">
        <v>36</v>
      </c>
      <c r="F42" s="26"/>
      <c r="G42" s="26" t="str">
        <f>IF(OR(OR(ISNUMBER(MATCH(C42,'Mar 28'!$E$2:$E$300,0)),ISNUMBER(MATCH(C42,'Mar 28'!$F$2:$F$300,0))),AND(ISNUMBER(MATCH(D42,'Mar 28'!$H$2:$H$300,0)),(ISNUMBER(MATCH(E42,'Mar 28'!$G$2:$G$300,0))))),"Found","Not Found")</f>
        <v>Found</v>
      </c>
      <c r="H42" s="26" t="str">
        <f>IF(OR(OR(ISNUMBER(MATCH(C42,'Mar 29'!$E$2:$E$300,0)),ISNUMBER(MATCH(C42,'Mar 29'!$F$2:$F$300,0))),AND(ISNUMBER(MATCH(D42,'Mar 29'!$H$2:$H$300,0)),(ISNUMBER(MATCH(E42,'Mar 29'!$G$2:$G$300,0))))),"Found","Not Found")</f>
        <v>Found</v>
      </c>
      <c r="I42" s="24" t="str">
        <f>IF(OR(OR(ISNUMBER(MATCH(C42,'Mar 30'!$E$2:$E$300,0)),ISNUMBER(MATCH(C42,'Mar 30'!$F$2:$F$300,0))),AND(ISNUMBER(MATCH(D42,'Mar 30'!$H$2:$H$300,0)),(ISNUMBER(MATCH(E42,'Mar 30'!$G$2:$G$300,0))))),"Found","Not Found")</f>
        <v>Not Found</v>
      </c>
      <c r="J42" s="26" t="str">
        <f>IF(OR(OR(ISNUMBER(MATCH(C42,'Mar 31'!$E$2:$E$300,0)),ISNUMBER(MATCH(C42,'Mar 31'!$F$2:$F$300,0))),AND(ISNUMBER(MATCH(D42,'Mar 31'!$H$2:$H$300,0)),(ISNUMBER(MATCH(E42,'Mar 31'!$G$2:$G$300,0))))),"Found","Not Found")</f>
        <v>Found</v>
      </c>
      <c r="K42" s="26" t="str">
        <f>IF(OR(OR(ISNUMBER(MATCH(C42,'Apr 1'!$E$2:$E$300,0)),ISNUMBER(MATCH(C42,'Apr 1'!$F$2:$F$300,0))),AND(ISNUMBER(MATCH(D42,'Apr 1'!$H$2:$H$300,0)),(ISNUMBER(MATCH(E42,'Apr 1'!$G$2:$G$300,0))))),"Found","Not Found")</f>
        <v>Found</v>
      </c>
      <c r="L42" s="26" t="str">
        <f>IF(OR(OR(ISNUMBER(MATCH(C42,'Apr 2'!$E$2:$E$300,0)),ISNUMBER(MATCH(C42,'Apr 2'!$F$2:$F$300,0))),AND(ISNUMBER(MATCH(D42,'Apr 2'!$H$2:$H$300,0)),(ISNUMBER(MATCH(E42,'Apr 2'!$G$2:$G$300,0))))),"Found","Not Found")</f>
        <v>Found</v>
      </c>
      <c r="M42" s="26" t="str">
        <f>IF(OR(OR(ISNUMBER(MATCH(C42,'Apr 3'!$E$2:$E$300,0)),ISNUMBER(MATCH(C42,'Apr 3'!$F$2:$F$300,0))),AND(ISNUMBER(MATCH(D42,'Apr 3'!$H$2:$H$300,0)),(ISNUMBER(MATCH(E42,'Apr 3'!$G$2:$G$300,0))))),"Found","Not Found")</f>
        <v>Found</v>
      </c>
      <c r="N42" s="26">
        <f t="shared" si="0"/>
        <v>6</v>
      </c>
      <c r="O42" s="25" t="str">
        <f t="shared" si="1"/>
        <v>No</v>
      </c>
    </row>
    <row r="43" spans="1:15" ht="15" hidden="1" customHeight="1">
      <c r="B43" s="27" t="s">
        <v>1467</v>
      </c>
      <c r="C43" s="45" t="s">
        <v>32</v>
      </c>
      <c r="D43" s="26" t="s">
        <v>1468</v>
      </c>
      <c r="E43" s="26" t="s">
        <v>1469</v>
      </c>
      <c r="F43" s="26"/>
      <c r="G43" s="26" t="str">
        <f>IF(OR(OR(ISNUMBER(MATCH(C43,'Mar 28'!$E$2:$E$300,0)),ISNUMBER(MATCH(C43,'Mar 28'!$F$2:$F$300,0))),AND(ISNUMBER(MATCH(D43,'Mar 28'!$H$2:$H$300,0)),(ISNUMBER(MATCH(E43,'Mar 28'!$G$2:$G$300,0))))),"Found","Not Found")</f>
        <v>Found</v>
      </c>
      <c r="H43" s="26" t="str">
        <f>IF(OR(OR(ISNUMBER(MATCH(C43,'Mar 29'!$E$2:$E$300,0)),ISNUMBER(MATCH(C43,'Mar 29'!$F$2:$F$300,0))),AND(ISNUMBER(MATCH(D43,'Mar 29'!$H$2:$H$300,0)),(ISNUMBER(MATCH(E43,'Mar 29'!$G$2:$G$300,0))))),"Found","Not Found")</f>
        <v>Found</v>
      </c>
      <c r="I43" s="24" t="str">
        <f>IF(OR(OR(ISNUMBER(MATCH(C43,'Mar 30'!$E$2:$E$300,0)),ISNUMBER(MATCH(C43,'Mar 30'!$F$2:$F$300,0))),AND(ISNUMBER(MATCH(D43,'Mar 30'!$H$2:$H$300,0)),(ISNUMBER(MATCH(E43,'Mar 30'!$G$2:$G$300,0))))),"Found","Not Found")</f>
        <v>Found</v>
      </c>
      <c r="J43" s="26" t="str">
        <f>IF(OR(OR(ISNUMBER(MATCH(C43,'Mar 31'!$E$2:$E$300,0)),ISNUMBER(MATCH(C43,'Mar 31'!$F$2:$F$300,0))),AND(ISNUMBER(MATCH(D43,'Mar 31'!$H$2:$H$300,0)),(ISNUMBER(MATCH(E43,'Mar 31'!$G$2:$G$300,0))))),"Found","Not Found")</f>
        <v>Found</v>
      </c>
      <c r="K43" s="26" t="str">
        <f>IF(OR(OR(ISNUMBER(MATCH(C43,'Apr 1'!$E$2:$E$300,0)),ISNUMBER(MATCH(C43,'Apr 1'!$F$2:$F$300,0))),AND(ISNUMBER(MATCH(D43,'Apr 1'!$H$2:$H$300,0)),(ISNUMBER(MATCH(E43,'Apr 1'!$G$2:$G$300,0))))),"Found","Not Found")</f>
        <v>Found</v>
      </c>
      <c r="L43" s="26" t="str">
        <f>IF(OR(OR(ISNUMBER(MATCH(C43,'Apr 2'!$E$2:$E$300,0)),ISNUMBER(MATCH(C43,'Apr 2'!$F$2:$F$300,0))),AND(ISNUMBER(MATCH(D43,'Apr 2'!$H$2:$H$300,0)),(ISNUMBER(MATCH(E43,'Apr 2'!$G$2:$G$300,0))))),"Found","Not Found")</f>
        <v>Found</v>
      </c>
      <c r="M43" s="26" t="str">
        <f>IF(OR(OR(ISNUMBER(MATCH(C43,'Apr 3'!$E$2:$E$300,0)),ISNUMBER(MATCH(C43,'Apr 3'!$F$2:$F$300,0))),AND(ISNUMBER(MATCH(D43,'Apr 3'!$H$2:$H$300,0)),(ISNUMBER(MATCH(E43,'Apr 3'!$G$2:$G$300,0))))),"Found","Not Found")</f>
        <v>Found</v>
      </c>
      <c r="N43" s="26">
        <f t="shared" si="0"/>
        <v>7</v>
      </c>
      <c r="O43" s="25" t="str">
        <f t="shared" si="1"/>
        <v>No</v>
      </c>
    </row>
    <row r="44" spans="1:15" ht="15" customHeight="1">
      <c r="B44" s="27" t="s">
        <v>1470</v>
      </c>
      <c r="C44" s="26"/>
      <c r="D44" s="26" t="s">
        <v>1471</v>
      </c>
      <c r="E44" s="26" t="s">
        <v>1472</v>
      </c>
      <c r="F44" s="26"/>
      <c r="G44" s="26" t="str">
        <f>IF(OR(OR(ISNUMBER(MATCH(C44,'Mar 28'!$E$2:$E$300,0)),ISNUMBER(MATCH(C44,'Mar 28'!$F$2:$F$300,0))),AND(ISNUMBER(MATCH(D44,'Mar 28'!$H$2:$H$300,0)),(ISNUMBER(MATCH(E44,'Mar 28'!$G$2:$G$300,0))))),"Found","Not Found")</f>
        <v>Not Found</v>
      </c>
      <c r="H44" s="26" t="str">
        <f>IF(OR(OR(ISNUMBER(MATCH(C44,'Mar 29'!$E$2:$E$300,0)),ISNUMBER(MATCH(C44,'Mar 29'!$F$2:$F$300,0))),AND(ISNUMBER(MATCH(D44,'Mar 29'!$H$2:$H$300,0)),(ISNUMBER(MATCH(E44,'Mar 29'!$G$2:$G$300,0))))),"Found","Not Found")</f>
        <v>Not Found</v>
      </c>
      <c r="I44" s="24" t="str">
        <f>IF(OR(OR(ISNUMBER(MATCH(C44,'Mar 30'!$E$2:$E$300,0)),ISNUMBER(MATCH(C44,'Mar 30'!$F$2:$F$300,0))),AND(ISNUMBER(MATCH(D44,'Mar 30'!$H$2:$H$300,0)),(ISNUMBER(MATCH(E44,'Mar 30'!$G$2:$G$300,0))))),"Found","Not Found")</f>
        <v>Not Found</v>
      </c>
      <c r="J44" s="26" t="str">
        <f>IF(OR(OR(ISNUMBER(MATCH(C44,'Mar 31'!$E$2:$E$300,0)),ISNUMBER(MATCH(C44,'Mar 31'!$F$2:$F$300,0))),AND(ISNUMBER(MATCH(D44,'Mar 31'!$H$2:$H$300,0)),(ISNUMBER(MATCH(E44,'Mar 31'!$G$2:$G$300,0))))),"Found","Not Found")</f>
        <v>Not Found</v>
      </c>
      <c r="K44" s="26" t="str">
        <f>IF(OR(OR(ISNUMBER(MATCH(C44,'Apr 1'!$E$2:$E$300,0)),ISNUMBER(MATCH(C44,'Apr 1'!$F$2:$F$300,0))),AND(ISNUMBER(MATCH(D44,'Apr 1'!$H$2:$H$300,0)),(ISNUMBER(MATCH(E44,'Apr 1'!$G$2:$G$300,0))))),"Found","Not Found")</f>
        <v>Not Found</v>
      </c>
      <c r="L44" s="26" t="str">
        <f>IF(OR(OR(ISNUMBER(MATCH(C44,'Apr 2'!$E$2:$E$300,0)),ISNUMBER(MATCH(C44,'Apr 2'!$F$2:$F$300,0))),AND(ISNUMBER(MATCH(D44,'Apr 2'!$H$2:$H$300,0)),(ISNUMBER(MATCH(E44,'Apr 2'!$G$2:$G$300,0))))),"Found","Not Found")</f>
        <v>Not Found</v>
      </c>
      <c r="M44" s="26" t="str">
        <f>IF(OR(OR(ISNUMBER(MATCH(C44,'Apr 3'!$E$2:$E$300,0)),ISNUMBER(MATCH(C44,'Apr 3'!$F$2:$F$300,0))),AND(ISNUMBER(MATCH(D44,'Apr 3'!$H$2:$H$300,0)),(ISNUMBER(MATCH(E44,'Apr 3'!$G$2:$G$300,0))))),"Found","Not Found")</f>
        <v>Not Found</v>
      </c>
      <c r="N44" s="26">
        <f t="shared" si="0"/>
        <v>0</v>
      </c>
      <c r="O44" s="25" t="str">
        <f t="shared" si="1"/>
        <v>Yes</v>
      </c>
    </row>
    <row r="45" spans="1:15" ht="15" hidden="1" customHeight="1">
      <c r="B45" s="27" t="s">
        <v>1473</v>
      </c>
      <c r="C45" s="45" t="s">
        <v>83</v>
      </c>
      <c r="D45" s="26" t="s">
        <v>1474</v>
      </c>
      <c r="E45" s="26" t="s">
        <v>1475</v>
      </c>
      <c r="F45" s="26"/>
      <c r="G45" s="26" t="str">
        <f>IF(OR(OR(ISNUMBER(MATCH(C45,'Mar 28'!$E$2:$E$300,0)),ISNUMBER(MATCH(C45,'Mar 28'!$F$2:$F$300,0))),AND(ISNUMBER(MATCH(D45,'Mar 28'!$H$2:$H$300,0)),(ISNUMBER(MATCH(E45,'Mar 28'!$G$2:$G$300,0))))),"Found","Not Found")</f>
        <v>Found</v>
      </c>
      <c r="H45" s="26" t="str">
        <f>IF(OR(OR(ISNUMBER(MATCH(C45,'Mar 29'!$E$2:$E$300,0)),ISNUMBER(MATCH(C45,'Mar 29'!$F$2:$F$300,0))),AND(ISNUMBER(MATCH(D45,'Mar 29'!$H$2:$H$300,0)),(ISNUMBER(MATCH(E45,'Mar 29'!$G$2:$G$300,0))))),"Found","Not Found")</f>
        <v>Found</v>
      </c>
      <c r="I45" s="24" t="str">
        <f>IF(OR(OR(ISNUMBER(MATCH(C45,'Mar 30'!$E$2:$E$300,0)),ISNUMBER(MATCH(C45,'Mar 30'!$F$2:$F$300,0))),AND(ISNUMBER(MATCH(D45,'Mar 30'!$H$2:$H$300,0)),(ISNUMBER(MATCH(E45,'Mar 30'!$G$2:$G$300,0))))),"Found","Not Found")</f>
        <v>Found</v>
      </c>
      <c r="J45" s="26" t="str">
        <f>IF(OR(OR(ISNUMBER(MATCH(C45,'Mar 31'!$E$2:$E$300,0)),ISNUMBER(MATCH(C45,'Mar 31'!$F$2:$F$300,0))),AND(ISNUMBER(MATCH(D45,'Mar 31'!$H$2:$H$300,0)),(ISNUMBER(MATCH(E45,'Mar 31'!$G$2:$G$300,0))))),"Found","Not Found")</f>
        <v>Found</v>
      </c>
      <c r="K45" s="26" t="str">
        <f>IF(OR(OR(ISNUMBER(MATCH(C45,'Apr 1'!$E$2:$E$300,0)),ISNUMBER(MATCH(C45,'Apr 1'!$F$2:$F$300,0))),AND(ISNUMBER(MATCH(D45,'Apr 1'!$H$2:$H$300,0)),(ISNUMBER(MATCH(E45,'Apr 1'!$G$2:$G$300,0))))),"Found","Not Found")</f>
        <v>Found</v>
      </c>
      <c r="L45" s="26" t="str">
        <f>IF(OR(OR(ISNUMBER(MATCH(C45,'Apr 2'!$E$2:$E$300,0)),ISNUMBER(MATCH(C45,'Apr 2'!$F$2:$F$300,0))),AND(ISNUMBER(MATCH(D45,'Apr 2'!$H$2:$H$300,0)),(ISNUMBER(MATCH(E45,'Apr 2'!$G$2:$G$300,0))))),"Found","Not Found")</f>
        <v>Not Found</v>
      </c>
      <c r="M45" s="26" t="str">
        <f>IF(OR(OR(ISNUMBER(MATCH(C45,'Apr 3'!$E$2:$E$300,0)),ISNUMBER(MATCH(C45,'Apr 3'!$F$2:$F$300,0))),AND(ISNUMBER(MATCH(D45,'Apr 3'!$H$2:$H$300,0)),(ISNUMBER(MATCH(E45,'Apr 3'!$G$2:$G$300,0))))),"Found","Not Found")</f>
        <v>Not Found</v>
      </c>
      <c r="N45" s="26">
        <f t="shared" si="0"/>
        <v>5</v>
      </c>
      <c r="O45" s="25" t="str">
        <f t="shared" si="1"/>
        <v>No</v>
      </c>
    </row>
    <row r="46" spans="1:15" ht="15" hidden="1" customHeight="1">
      <c r="B46" s="27" t="s">
        <v>1476</v>
      </c>
      <c r="C46" s="45" t="s">
        <v>62</v>
      </c>
      <c r="D46" s="26" t="s">
        <v>621</v>
      </c>
      <c r="E46" s="26" t="s">
        <v>1477</v>
      </c>
      <c r="F46" s="26"/>
      <c r="G46" s="26" t="str">
        <f>IF(OR(OR(ISNUMBER(MATCH(C46,'Mar 28'!$E$2:$E$300,0)),ISNUMBER(MATCH(C46,'Mar 28'!$F$2:$F$300,0))),AND(ISNUMBER(MATCH(D46,'Mar 28'!$H$2:$H$300,0)),(ISNUMBER(MATCH(E46,'Mar 28'!$G$2:$G$300,0))))),"Found","Not Found")</f>
        <v>Found</v>
      </c>
      <c r="H46" s="26" t="str">
        <f>IF(OR(OR(ISNUMBER(MATCH(C46,'Mar 29'!$E$2:$E$300,0)),ISNUMBER(MATCH(C46,'Mar 29'!$F$2:$F$300,0))),AND(ISNUMBER(MATCH(D46,'Mar 29'!$H$2:$H$300,0)),(ISNUMBER(MATCH(E46,'Mar 29'!$G$2:$G$300,0))))),"Found","Not Found")</f>
        <v>Found</v>
      </c>
      <c r="I46" s="24" t="str">
        <f>IF(OR(OR(ISNUMBER(MATCH(C46,'Mar 30'!$E$2:$E$300,0)),ISNUMBER(MATCH(C46,'Mar 30'!$F$2:$F$300,0))),AND(ISNUMBER(MATCH(D46,'Mar 30'!$H$2:$H$300,0)),(ISNUMBER(MATCH(E46,'Mar 30'!$G$2:$G$300,0))))),"Found","Not Found")</f>
        <v>Found</v>
      </c>
      <c r="J46" s="26" t="str">
        <f>IF(OR(OR(ISNUMBER(MATCH(C46,'Mar 31'!$E$2:$E$300,0)),ISNUMBER(MATCH(C46,'Mar 31'!$F$2:$F$300,0))),AND(ISNUMBER(MATCH(D46,'Mar 31'!$H$2:$H$300,0)),(ISNUMBER(MATCH(E46,'Mar 31'!$G$2:$G$300,0))))),"Found","Not Found")</f>
        <v>Found</v>
      </c>
      <c r="K46" s="26" t="str">
        <f>IF(OR(OR(ISNUMBER(MATCH(C46,'Apr 1'!$E$2:$E$300,0)),ISNUMBER(MATCH(C46,'Apr 1'!$F$2:$F$300,0))),AND(ISNUMBER(MATCH(D46,'Apr 1'!$H$2:$H$300,0)),(ISNUMBER(MATCH(E46,'Apr 1'!$G$2:$G$300,0))))),"Found","Not Found")</f>
        <v>Found</v>
      </c>
      <c r="L46" s="26" t="str">
        <f>IF(OR(OR(ISNUMBER(MATCH(C46,'Apr 2'!$E$2:$E$300,0)),ISNUMBER(MATCH(C46,'Apr 2'!$F$2:$F$300,0))),AND(ISNUMBER(MATCH(D46,'Apr 2'!$H$2:$H$300,0)),(ISNUMBER(MATCH(E46,'Apr 2'!$G$2:$G$300,0))))),"Found","Not Found")</f>
        <v>Not Found</v>
      </c>
      <c r="M46" s="26" t="str">
        <f>IF(OR(OR(ISNUMBER(MATCH(C46,'Apr 3'!$E$2:$E$300,0)),ISNUMBER(MATCH(C46,'Apr 3'!$F$2:$F$300,0))),AND(ISNUMBER(MATCH(D46,'Apr 3'!$H$2:$H$300,0)),(ISNUMBER(MATCH(E46,'Apr 3'!$G$2:$G$300,0))))),"Found","Not Found")</f>
        <v>Not Found</v>
      </c>
      <c r="N46" s="26">
        <f t="shared" si="0"/>
        <v>5</v>
      </c>
      <c r="O46" s="25" t="str">
        <f t="shared" si="1"/>
        <v>No</v>
      </c>
    </row>
    <row r="47" spans="1:15" ht="15" customHeight="1">
      <c r="B47" s="44" t="s">
        <v>1478</v>
      </c>
      <c r="C47" s="45" t="s">
        <v>1479</v>
      </c>
      <c r="D47" s="26" t="s">
        <v>1480</v>
      </c>
      <c r="E47" s="26" t="s">
        <v>1481</v>
      </c>
      <c r="F47" s="26"/>
      <c r="G47" s="26" t="str">
        <f>IF(OR(OR(ISNUMBER(MATCH(C47,'Mar 28'!$E$2:$E$300,0)),ISNUMBER(MATCH(C47,'Mar 28'!$F$2:$F$300,0))),AND(ISNUMBER(MATCH(D47,'Mar 28'!$H$2:$H$300,0)),(ISNUMBER(MATCH(E47,'Mar 28'!$G$2:$G$300,0))))),"Found","Not Found")</f>
        <v>Not Found</v>
      </c>
      <c r="H47" s="26" t="str">
        <f>IF(OR(OR(ISNUMBER(MATCH(C47,'Mar 29'!$E$2:$E$300,0)),ISNUMBER(MATCH(C47,'Mar 29'!$F$2:$F$300,0))),AND(ISNUMBER(MATCH(D47,'Mar 29'!$H$2:$H$300,0)),(ISNUMBER(MATCH(E47,'Mar 29'!$G$2:$G$300,0))))),"Found","Not Found")</f>
        <v>Not Found</v>
      </c>
      <c r="I47" s="24" t="str">
        <f>IF(OR(OR(ISNUMBER(MATCH(C47,'Mar 30'!$E$2:$E$300,0)),ISNUMBER(MATCH(C47,'Mar 30'!$F$2:$F$300,0))),AND(ISNUMBER(MATCH(D47,'Mar 30'!$H$2:$H$300,0)),(ISNUMBER(MATCH(E47,'Mar 30'!$G$2:$G$300,0))))),"Found","Not Found")</f>
        <v>Not Found</v>
      </c>
      <c r="J47" s="26" t="str">
        <f>IF(OR(OR(ISNUMBER(MATCH(C47,'Mar 31'!$E$2:$E$300,0)),ISNUMBER(MATCH(C47,'Mar 31'!$F$2:$F$300,0))),AND(ISNUMBER(MATCH(D47,'Mar 31'!$H$2:$H$300,0)),(ISNUMBER(MATCH(E47,'Mar 31'!$G$2:$G$300,0))))),"Found","Not Found")</f>
        <v>Not Found</v>
      </c>
      <c r="K47" s="26" t="str">
        <f>IF(OR(OR(ISNUMBER(MATCH(C47,'Apr 1'!$E$2:$E$300,0)),ISNUMBER(MATCH(C47,'Apr 1'!$F$2:$F$300,0))),AND(ISNUMBER(MATCH(D47,'Apr 1'!$H$2:$H$300,0)),(ISNUMBER(MATCH(E47,'Apr 1'!$G$2:$G$300,0))))),"Found","Not Found")</f>
        <v>Not Found</v>
      </c>
      <c r="L47" s="26" t="str">
        <f>IF(OR(OR(ISNUMBER(MATCH(C47,'Apr 2'!$E$2:$E$300,0)),ISNUMBER(MATCH(C47,'Apr 2'!$F$2:$F$300,0))),AND(ISNUMBER(MATCH(D47,'Apr 2'!$H$2:$H$300,0)),(ISNUMBER(MATCH(E47,'Apr 2'!$G$2:$G$300,0))))),"Found","Not Found")</f>
        <v>Not Found</v>
      </c>
      <c r="M47" s="26" t="str">
        <f>IF(OR(OR(ISNUMBER(MATCH(C47,'Apr 3'!$E$2:$E$300,0)),ISNUMBER(MATCH(C47,'Apr 3'!$F$2:$F$300,0))),AND(ISNUMBER(MATCH(D47,'Apr 3'!$H$2:$H$300,0)),(ISNUMBER(MATCH(E47,'Apr 3'!$G$2:$G$300,0))))),"Found","Not Found")</f>
        <v>Not Found</v>
      </c>
      <c r="N47" s="26">
        <f t="shared" si="0"/>
        <v>0</v>
      </c>
      <c r="O47" s="25" t="str">
        <f t="shared" si="1"/>
        <v>Yes</v>
      </c>
    </row>
    <row r="48" spans="1:15" ht="15" hidden="1" customHeight="1">
      <c r="B48" s="27" t="s">
        <v>1482</v>
      </c>
      <c r="C48" s="45" t="s">
        <v>1483</v>
      </c>
      <c r="D48" s="26" t="s">
        <v>65</v>
      </c>
      <c r="E48" s="44" t="s">
        <v>64</v>
      </c>
      <c r="F48" s="26"/>
      <c r="G48" s="26" t="str">
        <f>IF(OR(OR(ISNUMBER(MATCH(C48,'Mar 28'!$E$2:$E$300,0)),ISNUMBER(MATCH(C48,'Mar 28'!$F$2:$F$300,0))),AND(ISNUMBER(MATCH(D48,'Mar 28'!$H$2:$H$300,0)),(ISNUMBER(MATCH(E48,'Mar 28'!$G$2:$G$300,0))))),"Found","Not Found")</f>
        <v>Found</v>
      </c>
      <c r="H48" s="26" t="str">
        <f>IF(OR(OR(ISNUMBER(MATCH(C48,'Mar 29'!$E$2:$E$300,0)),ISNUMBER(MATCH(C48,'Mar 29'!$F$2:$F$300,0))),AND(ISNUMBER(MATCH(D48,'Mar 29'!$H$2:$H$300,0)),(ISNUMBER(MATCH(E48,'Mar 29'!$G$2:$G$300,0))))),"Found","Not Found")</f>
        <v>Found</v>
      </c>
      <c r="I48" s="24" t="str">
        <f>IF(OR(OR(ISNUMBER(MATCH(C48,'Mar 30'!$E$2:$E$300,0)),ISNUMBER(MATCH(C48,'Mar 30'!$F$2:$F$300,0))),AND(ISNUMBER(MATCH(D48,'Mar 30'!$H$2:$H$300,0)),(ISNUMBER(MATCH(E48,'Mar 30'!$G$2:$G$300,0))))),"Found","Not Found")</f>
        <v>Found</v>
      </c>
      <c r="J48" s="26" t="str">
        <f>IF(OR(OR(ISNUMBER(MATCH(C48,'Mar 31'!$E$2:$E$300,0)),ISNUMBER(MATCH(C48,'Mar 31'!$F$2:$F$300,0))),AND(ISNUMBER(MATCH(D48,'Mar 31'!$H$2:$H$300,0)),(ISNUMBER(MATCH(E48,'Mar 31'!$G$2:$G$300,0))))),"Found","Not Found")</f>
        <v>Found</v>
      </c>
      <c r="K48" s="26" t="str">
        <f>IF(OR(OR(ISNUMBER(MATCH(C48,'Apr 1'!$E$2:$E$300,0)),ISNUMBER(MATCH(C48,'Apr 1'!$F$2:$F$300,0))),AND(ISNUMBER(MATCH(D48,'Apr 1'!$H$2:$H$300,0)),(ISNUMBER(MATCH(E48,'Apr 1'!$G$2:$G$300,0))))),"Found","Not Found")</f>
        <v>Found</v>
      </c>
      <c r="L48" s="26" t="str">
        <f>IF(OR(OR(ISNUMBER(MATCH(C48,'Apr 2'!$E$2:$E$300,0)),ISNUMBER(MATCH(C48,'Apr 2'!$F$2:$F$300,0))),AND(ISNUMBER(MATCH(D48,'Apr 2'!$H$2:$H$300,0)),(ISNUMBER(MATCH(E48,'Apr 2'!$G$2:$G$300,0))))),"Found","Not Found")</f>
        <v>Not Found</v>
      </c>
      <c r="M48" s="26" t="str">
        <f>IF(OR(OR(ISNUMBER(MATCH(C48,'Apr 3'!$E$2:$E$300,0)),ISNUMBER(MATCH(C48,'Apr 3'!$F$2:$F$300,0))),AND(ISNUMBER(MATCH(D48,'Apr 3'!$H$2:$H$300,0)),(ISNUMBER(MATCH(E48,'Apr 3'!$G$2:$G$300,0))))),"Found","Not Found")</f>
        <v>Not Found</v>
      </c>
      <c r="N48" s="26">
        <f t="shared" si="0"/>
        <v>5</v>
      </c>
      <c r="O48" s="25" t="str">
        <f t="shared" si="1"/>
        <v>No</v>
      </c>
    </row>
    <row r="49" spans="2:15" ht="15" hidden="1" customHeight="1">
      <c r="B49" s="27" t="s">
        <v>1017</v>
      </c>
      <c r="C49" s="45" t="s">
        <v>1018</v>
      </c>
      <c r="D49" s="26" t="s">
        <v>60</v>
      </c>
      <c r="E49" s="26" t="s">
        <v>59</v>
      </c>
      <c r="F49" s="26"/>
      <c r="G49" s="26" t="str">
        <f>IF(OR(OR(ISNUMBER(MATCH(C49,'Mar 28'!$E$2:$E$300,0)),ISNUMBER(MATCH(C49,'Mar 28'!$F$2:$F$300,0))),AND(ISNUMBER(MATCH(D49,'Mar 28'!$H$2:$H$300,0)),(ISNUMBER(MATCH(E49,'Mar 28'!$G$2:$G$300,0))))),"Found","Not Found")</f>
        <v>Found</v>
      </c>
      <c r="H49" s="26" t="str">
        <f>IF(OR(OR(ISNUMBER(MATCH(C49,'Mar 29'!$E$2:$E$300,0)),ISNUMBER(MATCH(C49,'Mar 29'!$F$2:$F$300,0))),AND(ISNUMBER(MATCH(D49,'Mar 29'!$H$2:$H$300,0)),(ISNUMBER(MATCH(E49,'Mar 29'!$G$2:$G$300,0))))),"Found","Not Found")</f>
        <v>Found</v>
      </c>
      <c r="I49" s="24" t="str">
        <f>IF(OR(OR(ISNUMBER(MATCH(C49,'Mar 30'!$E$2:$E$300,0)),ISNUMBER(MATCH(C49,'Mar 30'!$F$2:$F$300,0))),AND(ISNUMBER(MATCH(D49,'Mar 30'!$H$2:$H$300,0)),(ISNUMBER(MATCH(E49,'Mar 30'!$G$2:$G$300,0))))),"Found","Not Found")</f>
        <v>Found</v>
      </c>
      <c r="J49" s="26" t="str">
        <f>IF(OR(OR(ISNUMBER(MATCH(C49,'Mar 31'!$E$2:$E$300,0)),ISNUMBER(MATCH(C49,'Mar 31'!$F$2:$F$300,0))),AND(ISNUMBER(MATCH(D49,'Mar 31'!$H$2:$H$300,0)),(ISNUMBER(MATCH(E49,'Mar 31'!$G$2:$G$300,0))))),"Found","Not Found")</f>
        <v>Found</v>
      </c>
      <c r="K49" s="26" t="str">
        <f>IF(OR(OR(ISNUMBER(MATCH(C49,'Apr 1'!$E$2:$E$300,0)),ISNUMBER(MATCH(C49,'Apr 1'!$F$2:$F$300,0))),AND(ISNUMBER(MATCH(D49,'Apr 1'!$H$2:$H$300,0)),(ISNUMBER(MATCH(E49,'Apr 1'!$G$2:$G$300,0))))),"Found","Not Found")</f>
        <v>Found</v>
      </c>
      <c r="L49" s="26" t="str">
        <f>IF(OR(OR(ISNUMBER(MATCH(C49,'Apr 2'!$E$2:$E$300,0)),ISNUMBER(MATCH(C49,'Apr 2'!$F$2:$F$300,0))),AND(ISNUMBER(MATCH(D49,'Apr 2'!$H$2:$H$300,0)),(ISNUMBER(MATCH(E49,'Apr 2'!$G$2:$G$300,0))))),"Found","Not Found")</f>
        <v>Not Found</v>
      </c>
      <c r="M49" s="26" t="str">
        <f>IF(OR(OR(ISNUMBER(MATCH(C49,'Apr 3'!$E$2:$E$300,0)),ISNUMBER(MATCH(C49,'Apr 3'!$F$2:$F$300,0))),AND(ISNUMBER(MATCH(D49,'Apr 3'!$H$2:$H$300,0)),(ISNUMBER(MATCH(E49,'Apr 3'!$G$2:$G$300,0))))),"Found","Not Found")</f>
        <v>Not Found</v>
      </c>
      <c r="N49" s="26">
        <f t="shared" si="0"/>
        <v>5</v>
      </c>
      <c r="O49" s="25" t="str">
        <f t="shared" si="1"/>
        <v>No</v>
      </c>
    </row>
    <row r="50" spans="2:15" ht="14.25" hidden="1" customHeight="1">
      <c r="B50" s="27" t="s">
        <v>166</v>
      </c>
      <c r="C50" s="45" t="s">
        <v>68</v>
      </c>
      <c r="D50" s="26" t="s">
        <v>167</v>
      </c>
      <c r="E50" s="26" t="s">
        <v>168</v>
      </c>
      <c r="F50" s="26"/>
      <c r="G50" s="26" t="str">
        <f>IF(OR(OR(ISNUMBER(MATCH(C50,'Mar 28'!$E$2:$E$300,0)),ISNUMBER(MATCH(C50,'Mar 28'!$F$2:$F$300,0))),AND(ISNUMBER(MATCH(D50,'Mar 28'!$H$2:$H$300,0)),(ISNUMBER(MATCH(E50,'Mar 28'!$G$2:$G$300,0))))),"Found","Not Found")</f>
        <v>Found</v>
      </c>
      <c r="H50" s="26" t="str">
        <f>IF(OR(OR(ISNUMBER(MATCH(C50,'Mar 29'!$E$2:$E$300,0)),ISNUMBER(MATCH(C50,'Mar 29'!$F$2:$F$300,0))),AND(ISNUMBER(MATCH(D50,'Mar 29'!$H$2:$H$300,0)),(ISNUMBER(MATCH(E50,'Mar 29'!$G$2:$G$300,0))))),"Found","Not Found")</f>
        <v>Found</v>
      </c>
      <c r="I50" s="24" t="str">
        <f>IF(OR(OR(ISNUMBER(MATCH(C50,'Mar 30'!$E$2:$E$300,0)),ISNUMBER(MATCH(C50,'Mar 30'!$F$2:$F$300,0))),AND(ISNUMBER(MATCH(D50,'Mar 30'!$H$2:$H$300,0)),(ISNUMBER(MATCH(E50,'Mar 30'!$G$2:$G$300,0))))),"Found","Not Found")</f>
        <v>Found</v>
      </c>
      <c r="J50" s="26" t="str">
        <f>IF(OR(OR(ISNUMBER(MATCH(C50,'Mar 31'!$E$2:$E$300,0)),ISNUMBER(MATCH(C50,'Mar 31'!$F$2:$F$300,0))),AND(ISNUMBER(MATCH(D50,'Mar 31'!$H$2:$H$300,0)),(ISNUMBER(MATCH(E50,'Mar 31'!$G$2:$G$300,0))))),"Found","Not Found")</f>
        <v>Found</v>
      </c>
      <c r="K50" s="26" t="str">
        <f>IF(OR(OR(ISNUMBER(MATCH(C50,'Apr 1'!$E$2:$E$300,0)),ISNUMBER(MATCH(C50,'Apr 1'!$F$2:$F$300,0))),AND(ISNUMBER(MATCH(D50,'Apr 1'!$H$2:$H$300,0)),(ISNUMBER(MATCH(E50,'Apr 1'!$G$2:$G$300,0))))),"Found","Not Found")</f>
        <v>Found</v>
      </c>
      <c r="L50" s="26" t="str">
        <f>IF(OR(OR(ISNUMBER(MATCH(C50,'Apr 2'!$E$2:$E$300,0)),ISNUMBER(MATCH(C50,'Apr 2'!$F$2:$F$300,0))),AND(ISNUMBER(MATCH(D50,'Apr 2'!$H$2:$H$300,0)),(ISNUMBER(MATCH(E50,'Apr 2'!$G$2:$G$300,0))))),"Found","Not Found")</f>
        <v>Not Found</v>
      </c>
      <c r="M50" s="26" t="str">
        <f>IF(OR(OR(ISNUMBER(MATCH(C50,'Apr 3'!$E$2:$E$300,0)),ISNUMBER(MATCH(C50,'Apr 3'!$F$2:$F$300,0))),AND(ISNUMBER(MATCH(D50,'Apr 3'!$H$2:$H$300,0)),(ISNUMBER(MATCH(E50,'Apr 3'!$G$2:$G$300,0))))),"Found","Not Found")</f>
        <v>Not Found</v>
      </c>
      <c r="N50" s="26">
        <f t="shared" si="0"/>
        <v>5</v>
      </c>
      <c r="O50" s="25" t="str">
        <f t="shared" si="1"/>
        <v>No</v>
      </c>
    </row>
    <row r="51" spans="2:15" ht="15" hidden="1" customHeight="1">
      <c r="B51" s="27" t="s">
        <v>1484</v>
      </c>
    </row>
    <row r="52" spans="2:15" ht="15" hidden="1" customHeight="1">
      <c r="B52" s="27" t="s">
        <v>1485</v>
      </c>
    </row>
    <row r="53" spans="2:15" ht="15" hidden="1" customHeight="1">
      <c r="B53" s="27" t="s">
        <v>1486</v>
      </c>
    </row>
    <row r="54" spans="2:15" ht="15" hidden="1" customHeight="1">
      <c r="B54" s="48"/>
      <c r="G54" s="26">
        <f t="shared" ref="G54:M54" si="2">COUNTIF(G2:G50,"Found")</f>
        <v>29</v>
      </c>
      <c r="H54" s="26">
        <f t="shared" si="2"/>
        <v>25</v>
      </c>
      <c r="I54" s="26">
        <f t="shared" si="2"/>
        <v>25</v>
      </c>
      <c r="J54" s="26">
        <f t="shared" si="2"/>
        <v>23</v>
      </c>
      <c r="K54" s="26">
        <f t="shared" si="2"/>
        <v>23</v>
      </c>
      <c r="L54" s="26">
        <f t="shared" si="2"/>
        <v>13</v>
      </c>
      <c r="M54" s="26">
        <f t="shared" si="2"/>
        <v>16</v>
      </c>
    </row>
    <row r="55" spans="2:15" ht="15" customHeight="1">
      <c r="B55" s="48"/>
    </row>
    <row r="56" spans="2:15" ht="15" customHeight="1">
      <c r="B56" s="48"/>
    </row>
    <row r="57" spans="2:15" ht="15" customHeight="1">
      <c r="B57" s="48"/>
    </row>
    <row r="58" spans="2:15" ht="15" customHeight="1">
      <c r="B58" s="48"/>
    </row>
    <row r="59" spans="2:15" ht="15" customHeight="1">
      <c r="B59" s="48"/>
    </row>
    <row r="60" spans="2:15" ht="15" customHeight="1">
      <c r="B60" s="48"/>
    </row>
    <row r="61" spans="2:15" ht="15" customHeight="1">
      <c r="B61" s="48"/>
    </row>
    <row r="62" spans="2:15" ht="15" customHeight="1">
      <c r="B62" s="48"/>
    </row>
    <row r="63" spans="2:15" ht="15" customHeight="1">
      <c r="B63" s="48"/>
    </row>
    <row r="64" spans="2:15" ht="15" customHeight="1">
      <c r="B64" s="48"/>
    </row>
    <row r="65" spans="2:2" ht="15" customHeight="1">
      <c r="B65" s="48"/>
    </row>
    <row r="66" spans="2:2" ht="15" customHeight="1">
      <c r="B66" s="48"/>
    </row>
    <row r="67" spans="2:2" ht="15" customHeight="1">
      <c r="B67" s="48"/>
    </row>
    <row r="68" spans="2:2" ht="15" customHeight="1">
      <c r="B68" s="48"/>
    </row>
    <row r="69" spans="2:2" ht="15" customHeight="1">
      <c r="B69" s="48"/>
    </row>
    <row r="70" spans="2:2" ht="15" customHeight="1">
      <c r="B70" s="48"/>
    </row>
    <row r="71" spans="2:2" ht="15" customHeight="1">
      <c r="B71" s="48"/>
    </row>
    <row r="72" spans="2:2" ht="15" customHeight="1">
      <c r="B72" s="48"/>
    </row>
    <row r="73" spans="2:2" ht="15" customHeight="1">
      <c r="B73" s="48"/>
    </row>
    <row r="74" spans="2:2" ht="15" customHeight="1">
      <c r="B74" s="48"/>
    </row>
    <row r="75" spans="2:2" ht="15" customHeight="1">
      <c r="B75" s="48"/>
    </row>
    <row r="76" spans="2:2" ht="15" customHeight="1">
      <c r="B76" s="48"/>
    </row>
    <row r="77" spans="2:2" ht="15" customHeight="1">
      <c r="B77" s="48"/>
    </row>
    <row r="78" spans="2:2" ht="15" customHeight="1">
      <c r="B78" s="48"/>
    </row>
    <row r="79" spans="2:2" ht="15" customHeight="1">
      <c r="B79" s="48"/>
    </row>
    <row r="80" spans="2:2" ht="15" customHeight="1">
      <c r="B80" s="48"/>
    </row>
    <row r="81" spans="2:2" ht="15" customHeight="1">
      <c r="B81" s="48"/>
    </row>
    <row r="82" spans="2:2" ht="15" customHeight="1">
      <c r="B82" s="48"/>
    </row>
    <row r="83" spans="2:2" ht="15" customHeight="1">
      <c r="B83" s="48"/>
    </row>
    <row r="84" spans="2:2" ht="15" customHeight="1">
      <c r="B84" s="48"/>
    </row>
    <row r="85" spans="2:2" ht="15" customHeight="1">
      <c r="B85" s="48"/>
    </row>
    <row r="86" spans="2:2" ht="15" customHeight="1">
      <c r="B86" s="48"/>
    </row>
    <row r="87" spans="2:2" ht="15" customHeight="1">
      <c r="B87" s="48"/>
    </row>
    <row r="88" spans="2:2" ht="15" customHeight="1">
      <c r="B88" s="48"/>
    </row>
    <row r="89" spans="2:2" ht="15" customHeight="1">
      <c r="B89" s="48"/>
    </row>
    <row r="90" spans="2:2" ht="15" customHeight="1">
      <c r="B90" s="48"/>
    </row>
    <row r="91" spans="2:2" ht="15" customHeight="1">
      <c r="B91" s="48"/>
    </row>
    <row r="92" spans="2:2" ht="15" customHeight="1">
      <c r="B92" s="48"/>
    </row>
    <row r="93" spans="2:2" ht="15" customHeight="1">
      <c r="B93" s="48"/>
    </row>
    <row r="94" spans="2:2" ht="15" customHeight="1">
      <c r="B94" s="48"/>
    </row>
    <row r="95" spans="2:2" ht="15" customHeight="1">
      <c r="B95" s="48"/>
    </row>
    <row r="96" spans="2:2" ht="15" customHeight="1">
      <c r="B96" s="48"/>
    </row>
    <row r="97" spans="2:2" ht="15" customHeight="1">
      <c r="B97" s="48"/>
    </row>
    <row r="98" spans="2:2" ht="15" customHeight="1">
      <c r="B98" s="48"/>
    </row>
    <row r="99" spans="2:2" ht="15" customHeight="1">
      <c r="B99" s="48"/>
    </row>
    <row r="100" spans="2:2" ht="15" customHeight="1">
      <c r="B100" s="48"/>
    </row>
    <row r="101" spans="2:2" ht="15" customHeight="1">
      <c r="B101" s="48"/>
    </row>
    <row r="102" spans="2:2" ht="15" customHeight="1">
      <c r="B102" s="48"/>
    </row>
    <row r="103" spans="2:2" ht="15" customHeight="1">
      <c r="B103" s="48"/>
    </row>
    <row r="104" spans="2:2" ht="15" customHeight="1">
      <c r="B104" s="48"/>
    </row>
    <row r="105" spans="2:2" ht="15" customHeight="1">
      <c r="B105" s="48"/>
    </row>
    <row r="106" spans="2:2" ht="15" customHeight="1">
      <c r="B106" s="48"/>
    </row>
    <row r="107" spans="2:2" ht="15" customHeight="1">
      <c r="B107" s="48"/>
    </row>
    <row r="108" spans="2:2" ht="15" customHeight="1">
      <c r="B108" s="48"/>
    </row>
    <row r="109" spans="2:2" ht="15" customHeight="1">
      <c r="B109" s="48"/>
    </row>
    <row r="110" spans="2:2" ht="15" customHeight="1">
      <c r="B110" s="48"/>
    </row>
    <row r="111" spans="2:2" ht="15" customHeight="1">
      <c r="B111" s="48"/>
    </row>
    <row r="112" spans="2:2" ht="15" customHeight="1">
      <c r="B112" s="48"/>
    </row>
    <row r="113" spans="2:2" ht="15" customHeight="1">
      <c r="B113" s="48"/>
    </row>
    <row r="114" spans="2:2" ht="15" customHeight="1">
      <c r="B114" s="48"/>
    </row>
    <row r="115" spans="2:2" ht="15" customHeight="1">
      <c r="B115" s="48"/>
    </row>
    <row r="116" spans="2:2" ht="15" customHeight="1">
      <c r="B116" s="48"/>
    </row>
    <row r="117" spans="2:2" ht="15" customHeight="1">
      <c r="B117" s="48"/>
    </row>
    <row r="118" spans="2:2" ht="15" customHeight="1">
      <c r="B118" s="48"/>
    </row>
    <row r="119" spans="2:2" ht="15" customHeight="1">
      <c r="B119" s="48"/>
    </row>
    <row r="120" spans="2:2" ht="15" customHeight="1">
      <c r="B120" s="48"/>
    </row>
    <row r="121" spans="2:2" ht="15" customHeight="1">
      <c r="B121" s="48"/>
    </row>
    <row r="122" spans="2:2" ht="15" customHeight="1">
      <c r="B122" s="48"/>
    </row>
    <row r="123" spans="2:2" ht="15" customHeight="1">
      <c r="B123" s="48"/>
    </row>
    <row r="124" spans="2:2" ht="15" customHeight="1">
      <c r="B124" s="48"/>
    </row>
    <row r="125" spans="2:2" ht="15" customHeight="1">
      <c r="B125" s="48"/>
    </row>
    <row r="126" spans="2:2" ht="15" customHeight="1">
      <c r="B126" s="48"/>
    </row>
    <row r="127" spans="2:2" ht="15" customHeight="1">
      <c r="B127" s="48"/>
    </row>
    <row r="128" spans="2:2" ht="15" customHeight="1">
      <c r="B128" s="48"/>
    </row>
    <row r="129" spans="2:2" ht="15" customHeight="1">
      <c r="B129" s="48"/>
    </row>
    <row r="130" spans="2:2" ht="15" customHeight="1">
      <c r="B130" s="48"/>
    </row>
    <row r="131" spans="2:2" ht="15" customHeight="1">
      <c r="B131" s="48"/>
    </row>
    <row r="132" spans="2:2" ht="15" customHeight="1">
      <c r="B132" s="48"/>
    </row>
    <row r="133" spans="2:2" ht="15" customHeight="1">
      <c r="B133" s="48"/>
    </row>
    <row r="134" spans="2:2" ht="15" customHeight="1">
      <c r="B134" s="48"/>
    </row>
    <row r="135" spans="2:2" ht="15" customHeight="1">
      <c r="B135" s="48"/>
    </row>
    <row r="136" spans="2:2" ht="15" customHeight="1">
      <c r="B136" s="48"/>
    </row>
    <row r="137" spans="2:2" ht="15" customHeight="1">
      <c r="B137" s="48"/>
    </row>
    <row r="138" spans="2:2" ht="15" customHeight="1">
      <c r="B138" s="48"/>
    </row>
    <row r="139" spans="2:2" ht="15" customHeight="1">
      <c r="B139" s="48"/>
    </row>
    <row r="140" spans="2:2" ht="15" customHeight="1">
      <c r="B140" s="48"/>
    </row>
    <row r="141" spans="2:2" ht="15" customHeight="1">
      <c r="B141" s="48"/>
    </row>
    <row r="142" spans="2:2" ht="15" customHeight="1">
      <c r="B142" s="48"/>
    </row>
    <row r="143" spans="2:2" ht="15" customHeight="1">
      <c r="B143" s="48"/>
    </row>
    <row r="144" spans="2:2" ht="15" customHeight="1">
      <c r="B144" s="48"/>
    </row>
    <row r="145" spans="2:2" ht="15" customHeight="1">
      <c r="B145" s="48"/>
    </row>
    <row r="146" spans="2:2" ht="15" customHeight="1">
      <c r="B146" s="48"/>
    </row>
    <row r="147" spans="2:2" ht="15" customHeight="1">
      <c r="B147" s="48"/>
    </row>
    <row r="148" spans="2:2" ht="15" customHeight="1">
      <c r="B148" s="48"/>
    </row>
    <row r="149" spans="2:2" ht="15" customHeight="1">
      <c r="B149" s="48"/>
    </row>
    <row r="150" spans="2:2" ht="15" customHeight="1">
      <c r="B150" s="48"/>
    </row>
    <row r="151" spans="2:2" ht="15" customHeight="1">
      <c r="B151" s="48"/>
    </row>
    <row r="152" spans="2:2" ht="15" customHeight="1">
      <c r="B152" s="48"/>
    </row>
    <row r="153" spans="2:2" ht="15" customHeight="1">
      <c r="B153" s="48"/>
    </row>
    <row r="154" spans="2:2" ht="15" customHeight="1">
      <c r="B154" s="48"/>
    </row>
    <row r="155" spans="2:2" ht="15" customHeight="1">
      <c r="B155" s="48"/>
    </row>
    <row r="156" spans="2:2" ht="15" customHeight="1">
      <c r="B156" s="48"/>
    </row>
    <row r="157" spans="2:2" ht="15" customHeight="1">
      <c r="B157" s="48"/>
    </row>
    <row r="158" spans="2:2" ht="15" customHeight="1">
      <c r="B158" s="48"/>
    </row>
    <row r="159" spans="2:2" ht="15" customHeight="1">
      <c r="B159" s="48"/>
    </row>
    <row r="160" spans="2:2" ht="15" customHeight="1">
      <c r="B160" s="48"/>
    </row>
    <row r="161" spans="2:2" ht="15" customHeight="1">
      <c r="B161" s="48"/>
    </row>
    <row r="162" spans="2:2" ht="15" customHeight="1">
      <c r="B162" s="48"/>
    </row>
    <row r="163" spans="2:2" ht="15" customHeight="1">
      <c r="B163" s="48"/>
    </row>
    <row r="164" spans="2:2" ht="15" customHeight="1">
      <c r="B164" s="48"/>
    </row>
    <row r="165" spans="2:2" ht="15" customHeight="1">
      <c r="B165" s="48"/>
    </row>
    <row r="166" spans="2:2" ht="15" customHeight="1">
      <c r="B166" s="48"/>
    </row>
    <row r="167" spans="2:2" ht="15" customHeight="1">
      <c r="B167" s="48"/>
    </row>
    <row r="168" spans="2:2" ht="15" customHeight="1">
      <c r="B168" s="48"/>
    </row>
    <row r="169" spans="2:2" ht="15" customHeight="1">
      <c r="B169" s="48"/>
    </row>
    <row r="170" spans="2:2" ht="15" customHeight="1">
      <c r="B170" s="48"/>
    </row>
    <row r="171" spans="2:2" ht="15" customHeight="1">
      <c r="B171" s="48"/>
    </row>
    <row r="172" spans="2:2" ht="15" customHeight="1">
      <c r="B172" s="48"/>
    </row>
    <row r="173" spans="2:2" ht="15" customHeight="1">
      <c r="B173" s="48"/>
    </row>
    <row r="174" spans="2:2" ht="15" customHeight="1">
      <c r="B174" s="48"/>
    </row>
    <row r="175" spans="2:2" ht="15" customHeight="1">
      <c r="B175" s="48"/>
    </row>
    <row r="176" spans="2:2" ht="15" customHeight="1">
      <c r="B176" s="48"/>
    </row>
    <row r="177" spans="2:2" ht="15" customHeight="1">
      <c r="B177" s="48"/>
    </row>
    <row r="178" spans="2:2" ht="15" customHeight="1">
      <c r="B178" s="48"/>
    </row>
    <row r="179" spans="2:2" ht="15" customHeight="1">
      <c r="B179" s="48"/>
    </row>
    <row r="180" spans="2:2" ht="15" customHeight="1">
      <c r="B180" s="48"/>
    </row>
    <row r="181" spans="2:2" ht="15" customHeight="1">
      <c r="B181" s="48"/>
    </row>
    <row r="182" spans="2:2" ht="15" customHeight="1">
      <c r="B182" s="48"/>
    </row>
    <row r="183" spans="2:2" ht="15" customHeight="1">
      <c r="B183" s="48"/>
    </row>
    <row r="184" spans="2:2" ht="15" customHeight="1">
      <c r="B184" s="48"/>
    </row>
    <row r="185" spans="2:2" ht="15" customHeight="1">
      <c r="B185" s="48"/>
    </row>
    <row r="186" spans="2:2" ht="15" customHeight="1">
      <c r="B186" s="48"/>
    </row>
    <row r="187" spans="2:2" ht="15" customHeight="1">
      <c r="B187" s="48"/>
    </row>
    <row r="188" spans="2:2" ht="15" customHeight="1">
      <c r="B188" s="48"/>
    </row>
    <row r="189" spans="2:2" ht="15" customHeight="1">
      <c r="B189" s="48"/>
    </row>
    <row r="190" spans="2:2" ht="15" customHeight="1">
      <c r="B190" s="48"/>
    </row>
    <row r="191" spans="2:2" ht="15" customHeight="1">
      <c r="B191" s="48"/>
    </row>
    <row r="192" spans="2:2" ht="15" customHeight="1">
      <c r="B192" s="48"/>
    </row>
    <row r="193" spans="2:2" ht="15" customHeight="1">
      <c r="B193" s="48"/>
    </row>
    <row r="194" spans="2:2" ht="15" customHeight="1">
      <c r="B194" s="48"/>
    </row>
    <row r="195" spans="2:2" ht="15" customHeight="1">
      <c r="B195" s="48"/>
    </row>
    <row r="196" spans="2:2" ht="15" customHeight="1">
      <c r="B196" s="48"/>
    </row>
    <row r="197" spans="2:2" ht="15" customHeight="1">
      <c r="B197" s="48"/>
    </row>
    <row r="198" spans="2:2" ht="15" customHeight="1">
      <c r="B198" s="48"/>
    </row>
    <row r="199" spans="2:2" ht="15" customHeight="1">
      <c r="B199" s="48"/>
    </row>
    <row r="200" spans="2:2" ht="15" customHeight="1">
      <c r="B200" s="48"/>
    </row>
    <row r="201" spans="2:2" ht="15" customHeight="1">
      <c r="B201" s="48"/>
    </row>
    <row r="202" spans="2:2" ht="15" customHeight="1">
      <c r="B202" s="48"/>
    </row>
    <row r="203" spans="2:2" ht="15" customHeight="1">
      <c r="B203" s="48"/>
    </row>
    <row r="204" spans="2:2" ht="15" customHeight="1">
      <c r="B204" s="48"/>
    </row>
    <row r="205" spans="2:2" ht="15" customHeight="1">
      <c r="B205" s="48"/>
    </row>
    <row r="206" spans="2:2" ht="15" customHeight="1">
      <c r="B206" s="48"/>
    </row>
    <row r="207" spans="2:2" ht="15" customHeight="1">
      <c r="B207" s="48"/>
    </row>
    <row r="208" spans="2:2" ht="15" customHeight="1">
      <c r="B208" s="48"/>
    </row>
    <row r="209" spans="2:2" ht="15" customHeight="1">
      <c r="B209" s="48"/>
    </row>
    <row r="210" spans="2:2" ht="15" customHeight="1">
      <c r="B210" s="48"/>
    </row>
    <row r="211" spans="2:2" ht="15" customHeight="1">
      <c r="B211" s="48"/>
    </row>
    <row r="212" spans="2:2" ht="15" customHeight="1">
      <c r="B212" s="48"/>
    </row>
    <row r="213" spans="2:2" ht="15" customHeight="1">
      <c r="B213" s="48"/>
    </row>
    <row r="214" spans="2:2" ht="15" customHeight="1">
      <c r="B214" s="48"/>
    </row>
    <row r="215" spans="2:2" ht="15" customHeight="1">
      <c r="B215" s="48"/>
    </row>
    <row r="216" spans="2:2" ht="15" customHeight="1">
      <c r="B216" s="48"/>
    </row>
    <row r="217" spans="2:2" ht="15" customHeight="1">
      <c r="B217" s="48"/>
    </row>
    <row r="218" spans="2:2" ht="15" customHeight="1">
      <c r="B218" s="48"/>
    </row>
    <row r="219" spans="2:2" ht="15" customHeight="1">
      <c r="B219" s="48"/>
    </row>
    <row r="220" spans="2:2" ht="15" customHeight="1">
      <c r="B220" s="48"/>
    </row>
    <row r="221" spans="2:2" ht="15" customHeight="1">
      <c r="B221" s="48"/>
    </row>
    <row r="222" spans="2:2" ht="15" customHeight="1">
      <c r="B222" s="48"/>
    </row>
    <row r="223" spans="2:2" ht="15" customHeight="1">
      <c r="B223" s="48"/>
    </row>
    <row r="224" spans="2:2" ht="15" customHeight="1">
      <c r="B224" s="48"/>
    </row>
    <row r="225" spans="2:2" ht="15" customHeight="1">
      <c r="B225" s="48"/>
    </row>
    <row r="226" spans="2:2" ht="15" customHeight="1">
      <c r="B226" s="48"/>
    </row>
    <row r="227" spans="2:2" ht="15" customHeight="1">
      <c r="B227" s="48"/>
    </row>
    <row r="228" spans="2:2" ht="15" customHeight="1">
      <c r="B228" s="48"/>
    </row>
    <row r="229" spans="2:2" ht="15" customHeight="1">
      <c r="B229" s="48"/>
    </row>
    <row r="230" spans="2:2" ht="15" customHeight="1">
      <c r="B230" s="48"/>
    </row>
    <row r="231" spans="2:2" ht="15" customHeight="1">
      <c r="B231" s="48"/>
    </row>
    <row r="232" spans="2:2" ht="15" customHeight="1">
      <c r="B232" s="48"/>
    </row>
    <row r="233" spans="2:2" ht="15" customHeight="1">
      <c r="B233" s="48"/>
    </row>
    <row r="234" spans="2:2" ht="15" customHeight="1">
      <c r="B234" s="48"/>
    </row>
    <row r="235" spans="2:2" ht="15" customHeight="1">
      <c r="B235" s="48"/>
    </row>
    <row r="236" spans="2:2" ht="15" customHeight="1">
      <c r="B236" s="48"/>
    </row>
    <row r="237" spans="2:2" ht="15" customHeight="1">
      <c r="B237" s="48"/>
    </row>
    <row r="238" spans="2:2" ht="15" customHeight="1">
      <c r="B238" s="48"/>
    </row>
    <row r="239" spans="2:2" ht="15" customHeight="1">
      <c r="B239" s="48"/>
    </row>
    <row r="240" spans="2:2" ht="15" customHeight="1">
      <c r="B240" s="48"/>
    </row>
    <row r="241" spans="2:2" ht="15" customHeight="1">
      <c r="B241" s="48"/>
    </row>
    <row r="242" spans="2:2" ht="15" customHeight="1">
      <c r="B242" s="48"/>
    </row>
    <row r="243" spans="2:2" ht="15" customHeight="1">
      <c r="B243" s="48"/>
    </row>
    <row r="244" spans="2:2" ht="15" customHeight="1">
      <c r="B244" s="48"/>
    </row>
    <row r="245" spans="2:2" ht="15" customHeight="1">
      <c r="B245" s="48"/>
    </row>
    <row r="246" spans="2:2" ht="15" customHeight="1">
      <c r="B246" s="48"/>
    </row>
    <row r="247" spans="2:2" ht="15" customHeight="1">
      <c r="B247" s="48"/>
    </row>
    <row r="248" spans="2:2" ht="15" customHeight="1">
      <c r="B248" s="48"/>
    </row>
    <row r="249" spans="2:2" ht="15" customHeight="1">
      <c r="B249" s="48"/>
    </row>
    <row r="250" spans="2:2" ht="15" customHeight="1">
      <c r="B250" s="48"/>
    </row>
    <row r="251" spans="2:2" ht="15" customHeight="1">
      <c r="B251" s="48"/>
    </row>
    <row r="252" spans="2:2" ht="15" customHeight="1">
      <c r="B252" s="48"/>
    </row>
    <row r="253" spans="2:2" ht="15" customHeight="1">
      <c r="B253" s="48"/>
    </row>
    <row r="254" spans="2:2" ht="15" customHeight="1">
      <c r="B254" s="48"/>
    </row>
    <row r="255" spans="2:2" ht="15" customHeight="1">
      <c r="B255" s="48"/>
    </row>
    <row r="256" spans="2:2" ht="15" customHeight="1">
      <c r="B256" s="48"/>
    </row>
    <row r="257" spans="2:2" ht="15" customHeight="1">
      <c r="B257" s="48"/>
    </row>
    <row r="258" spans="2:2" ht="15" customHeight="1">
      <c r="B258" s="48"/>
    </row>
    <row r="259" spans="2:2" ht="15" customHeight="1">
      <c r="B259" s="48"/>
    </row>
    <row r="260" spans="2:2" ht="15" customHeight="1">
      <c r="B260" s="48"/>
    </row>
    <row r="261" spans="2:2" ht="15" customHeight="1">
      <c r="B261" s="48"/>
    </row>
    <row r="262" spans="2:2" ht="15" customHeight="1">
      <c r="B262" s="48"/>
    </row>
    <row r="263" spans="2:2" ht="15" customHeight="1">
      <c r="B263" s="48"/>
    </row>
    <row r="264" spans="2:2" ht="15" customHeight="1">
      <c r="B264" s="48"/>
    </row>
    <row r="265" spans="2:2" ht="15" customHeight="1">
      <c r="B265" s="48"/>
    </row>
    <row r="266" spans="2:2" ht="15" customHeight="1">
      <c r="B266" s="48"/>
    </row>
    <row r="267" spans="2:2" ht="15" customHeight="1">
      <c r="B267" s="48"/>
    </row>
    <row r="268" spans="2:2" ht="15" customHeight="1">
      <c r="B268" s="48"/>
    </row>
    <row r="269" spans="2:2" ht="15" customHeight="1">
      <c r="B269" s="48"/>
    </row>
    <row r="270" spans="2:2" ht="15" customHeight="1">
      <c r="B270" s="48"/>
    </row>
    <row r="271" spans="2:2" ht="15" customHeight="1">
      <c r="B271" s="48"/>
    </row>
    <row r="272" spans="2:2" ht="15" customHeight="1">
      <c r="B272" s="48"/>
    </row>
    <row r="273" spans="2:2" ht="15" customHeight="1">
      <c r="B273" s="48"/>
    </row>
    <row r="274" spans="2:2" ht="15" customHeight="1">
      <c r="B274" s="48"/>
    </row>
    <row r="275" spans="2:2" ht="15" customHeight="1">
      <c r="B275" s="48"/>
    </row>
    <row r="276" spans="2:2" ht="15" customHeight="1">
      <c r="B276" s="48"/>
    </row>
    <row r="277" spans="2:2" ht="15" customHeight="1">
      <c r="B277" s="48"/>
    </row>
    <row r="278" spans="2:2" ht="15" customHeight="1">
      <c r="B278" s="48"/>
    </row>
    <row r="279" spans="2:2" ht="15" customHeight="1">
      <c r="B279" s="48"/>
    </row>
    <row r="280" spans="2:2" ht="15" customHeight="1">
      <c r="B280" s="48"/>
    </row>
    <row r="281" spans="2:2" ht="15" customHeight="1">
      <c r="B281" s="48"/>
    </row>
    <row r="282" spans="2:2" ht="15" customHeight="1">
      <c r="B282" s="48"/>
    </row>
    <row r="283" spans="2:2" ht="15" customHeight="1">
      <c r="B283" s="48"/>
    </row>
    <row r="284" spans="2:2" ht="15" customHeight="1">
      <c r="B284" s="48"/>
    </row>
    <row r="285" spans="2:2" ht="15" customHeight="1">
      <c r="B285" s="48"/>
    </row>
    <row r="286" spans="2:2" ht="15" customHeight="1">
      <c r="B286" s="48"/>
    </row>
    <row r="287" spans="2:2" ht="15" customHeight="1">
      <c r="B287" s="48"/>
    </row>
    <row r="288" spans="2:2" ht="15" customHeight="1">
      <c r="B288" s="48"/>
    </row>
    <row r="289" spans="2:2" ht="15" customHeight="1">
      <c r="B289" s="48"/>
    </row>
    <row r="290" spans="2:2" ht="15" customHeight="1">
      <c r="B290" s="48"/>
    </row>
    <row r="291" spans="2:2" ht="15" customHeight="1">
      <c r="B291" s="48"/>
    </row>
    <row r="292" spans="2:2" ht="15" customHeight="1">
      <c r="B292" s="48"/>
    </row>
    <row r="293" spans="2:2" ht="15" customHeight="1">
      <c r="B293" s="48"/>
    </row>
    <row r="294" spans="2:2" ht="15" customHeight="1">
      <c r="B294" s="48"/>
    </row>
    <row r="295" spans="2:2" ht="15" customHeight="1">
      <c r="B295" s="48"/>
    </row>
    <row r="296" spans="2:2" ht="15" customHeight="1">
      <c r="B296" s="48"/>
    </row>
    <row r="297" spans="2:2" ht="15" customHeight="1">
      <c r="B297" s="48"/>
    </row>
    <row r="298" spans="2:2" ht="15" customHeight="1">
      <c r="B298" s="48"/>
    </row>
    <row r="299" spans="2:2" ht="15" customHeight="1">
      <c r="B299" s="48"/>
    </row>
    <row r="300" spans="2:2" ht="15" customHeight="1">
      <c r="B300" s="48"/>
    </row>
    <row r="301" spans="2:2" ht="15" customHeight="1">
      <c r="B301" s="48"/>
    </row>
    <row r="302" spans="2:2" ht="15" customHeight="1">
      <c r="B302" s="48"/>
    </row>
    <row r="303" spans="2:2" ht="15" customHeight="1">
      <c r="B303" s="48"/>
    </row>
    <row r="304" spans="2:2" ht="15" customHeight="1">
      <c r="B304" s="48"/>
    </row>
    <row r="305" spans="2:2" ht="15" customHeight="1">
      <c r="B305" s="48"/>
    </row>
    <row r="306" spans="2:2" ht="15" customHeight="1">
      <c r="B306" s="48"/>
    </row>
    <row r="307" spans="2:2" ht="15" customHeight="1">
      <c r="B307" s="48"/>
    </row>
    <row r="308" spans="2:2" ht="15" customHeight="1">
      <c r="B308" s="48"/>
    </row>
    <row r="309" spans="2:2" ht="15" customHeight="1">
      <c r="B309" s="48"/>
    </row>
    <row r="310" spans="2:2" ht="15" customHeight="1">
      <c r="B310" s="48"/>
    </row>
    <row r="311" spans="2:2" ht="15" customHeight="1">
      <c r="B311" s="48"/>
    </row>
    <row r="312" spans="2:2" ht="15" customHeight="1">
      <c r="B312" s="48"/>
    </row>
    <row r="313" spans="2:2" ht="15" customHeight="1">
      <c r="B313" s="48"/>
    </row>
    <row r="314" spans="2:2" ht="15" customHeight="1">
      <c r="B314" s="48"/>
    </row>
    <row r="315" spans="2:2" ht="15" customHeight="1">
      <c r="B315" s="48"/>
    </row>
    <row r="316" spans="2:2" ht="15" customHeight="1">
      <c r="B316" s="48"/>
    </row>
    <row r="317" spans="2:2" ht="15" customHeight="1">
      <c r="B317" s="48"/>
    </row>
    <row r="318" spans="2:2" ht="15" customHeight="1">
      <c r="B318" s="48"/>
    </row>
    <row r="319" spans="2:2" ht="15" customHeight="1">
      <c r="B319" s="48"/>
    </row>
    <row r="320" spans="2:2" ht="15" customHeight="1">
      <c r="B320" s="48"/>
    </row>
    <row r="321" spans="2:2" ht="15" customHeight="1">
      <c r="B321" s="48"/>
    </row>
    <row r="322" spans="2:2" ht="15" customHeight="1">
      <c r="B322" s="48"/>
    </row>
    <row r="323" spans="2:2" ht="15" customHeight="1">
      <c r="B323" s="48"/>
    </row>
    <row r="324" spans="2:2" ht="15" customHeight="1">
      <c r="B324" s="48"/>
    </row>
    <row r="325" spans="2:2" ht="15" customHeight="1">
      <c r="B325" s="48"/>
    </row>
    <row r="326" spans="2:2" ht="15" customHeight="1">
      <c r="B326" s="48"/>
    </row>
    <row r="327" spans="2:2" ht="15" customHeight="1">
      <c r="B327" s="48"/>
    </row>
    <row r="328" spans="2:2" ht="15" customHeight="1">
      <c r="B328" s="48"/>
    </row>
    <row r="329" spans="2:2" ht="15" customHeight="1">
      <c r="B329" s="48"/>
    </row>
    <row r="330" spans="2:2" ht="15" customHeight="1">
      <c r="B330" s="48"/>
    </row>
    <row r="331" spans="2:2" ht="15" customHeight="1">
      <c r="B331" s="48"/>
    </row>
    <row r="332" spans="2:2" ht="15" customHeight="1">
      <c r="B332" s="48"/>
    </row>
    <row r="333" spans="2:2" ht="15" customHeight="1">
      <c r="B333" s="48"/>
    </row>
    <row r="334" spans="2:2" ht="15" customHeight="1">
      <c r="B334" s="48"/>
    </row>
    <row r="335" spans="2:2" ht="15" customHeight="1">
      <c r="B335" s="48"/>
    </row>
    <row r="336" spans="2:2" ht="15" customHeight="1">
      <c r="B336" s="48"/>
    </row>
    <row r="337" spans="2:2" ht="15" customHeight="1">
      <c r="B337" s="48"/>
    </row>
    <row r="338" spans="2:2" ht="15" customHeight="1">
      <c r="B338" s="48"/>
    </row>
    <row r="339" spans="2:2" ht="15" customHeight="1">
      <c r="B339" s="48"/>
    </row>
    <row r="340" spans="2:2" ht="15" customHeight="1">
      <c r="B340" s="48"/>
    </row>
    <row r="341" spans="2:2" ht="15" customHeight="1">
      <c r="B341" s="48"/>
    </row>
    <row r="342" spans="2:2" ht="15" customHeight="1">
      <c r="B342" s="48"/>
    </row>
    <row r="343" spans="2:2" ht="15" customHeight="1">
      <c r="B343" s="48"/>
    </row>
    <row r="344" spans="2:2" ht="15" customHeight="1">
      <c r="B344" s="48"/>
    </row>
    <row r="345" spans="2:2" ht="15" customHeight="1">
      <c r="B345" s="48"/>
    </row>
    <row r="346" spans="2:2" ht="15" customHeight="1">
      <c r="B346" s="48"/>
    </row>
    <row r="347" spans="2:2" ht="15" customHeight="1">
      <c r="B347" s="48"/>
    </row>
    <row r="348" spans="2:2" ht="15" customHeight="1">
      <c r="B348" s="48"/>
    </row>
    <row r="349" spans="2:2" ht="15" customHeight="1">
      <c r="B349" s="48"/>
    </row>
    <row r="350" spans="2:2" ht="15" customHeight="1">
      <c r="B350" s="48"/>
    </row>
    <row r="351" spans="2:2" ht="15" customHeight="1">
      <c r="B351" s="48"/>
    </row>
    <row r="352" spans="2:2" ht="15" customHeight="1">
      <c r="B352" s="48"/>
    </row>
    <row r="353" spans="2:2" ht="15" customHeight="1">
      <c r="B353" s="48"/>
    </row>
    <row r="354" spans="2:2" ht="15" customHeight="1">
      <c r="B354" s="48"/>
    </row>
    <row r="355" spans="2:2" ht="15" customHeight="1">
      <c r="B355" s="48"/>
    </row>
    <row r="356" spans="2:2" ht="15" customHeight="1">
      <c r="B356" s="48"/>
    </row>
    <row r="357" spans="2:2" ht="15" customHeight="1">
      <c r="B357" s="48"/>
    </row>
    <row r="358" spans="2:2" ht="15" customHeight="1">
      <c r="B358" s="48"/>
    </row>
    <row r="359" spans="2:2" ht="15" customHeight="1">
      <c r="B359" s="48"/>
    </row>
    <row r="360" spans="2:2" ht="15" customHeight="1">
      <c r="B360" s="48"/>
    </row>
    <row r="361" spans="2:2" ht="15" customHeight="1">
      <c r="B361" s="48"/>
    </row>
    <row r="362" spans="2:2" ht="15" customHeight="1">
      <c r="B362" s="48"/>
    </row>
    <row r="363" spans="2:2" ht="15" customHeight="1">
      <c r="B363" s="48"/>
    </row>
    <row r="364" spans="2:2" ht="15" customHeight="1">
      <c r="B364" s="48"/>
    </row>
    <row r="365" spans="2:2" ht="15" customHeight="1">
      <c r="B365" s="48"/>
    </row>
    <row r="366" spans="2:2" ht="15" customHeight="1">
      <c r="B366" s="48"/>
    </row>
    <row r="367" spans="2:2" ht="15" customHeight="1">
      <c r="B367" s="48"/>
    </row>
    <row r="368" spans="2:2" ht="15" customHeight="1">
      <c r="B368" s="48"/>
    </row>
    <row r="369" spans="2:2" ht="15" customHeight="1">
      <c r="B369" s="48"/>
    </row>
    <row r="370" spans="2:2" ht="15" customHeight="1">
      <c r="B370" s="48"/>
    </row>
    <row r="371" spans="2:2" ht="15" customHeight="1">
      <c r="B371" s="48"/>
    </row>
    <row r="372" spans="2:2" ht="15" customHeight="1">
      <c r="B372" s="48"/>
    </row>
    <row r="373" spans="2:2" ht="15" customHeight="1">
      <c r="B373" s="48"/>
    </row>
    <row r="374" spans="2:2" ht="15" customHeight="1">
      <c r="B374" s="48"/>
    </row>
    <row r="375" spans="2:2" ht="15" customHeight="1">
      <c r="B375" s="48"/>
    </row>
    <row r="376" spans="2:2" ht="15" customHeight="1">
      <c r="B376" s="48"/>
    </row>
    <row r="377" spans="2:2" ht="15" customHeight="1">
      <c r="B377" s="48"/>
    </row>
    <row r="378" spans="2:2" ht="15" customHeight="1">
      <c r="B378" s="48"/>
    </row>
    <row r="379" spans="2:2" ht="15" customHeight="1">
      <c r="B379" s="48"/>
    </row>
    <row r="380" spans="2:2" ht="15" customHeight="1">
      <c r="B380" s="48"/>
    </row>
    <row r="381" spans="2:2" ht="15" customHeight="1">
      <c r="B381" s="48"/>
    </row>
    <row r="382" spans="2:2" ht="15" customHeight="1">
      <c r="B382" s="48"/>
    </row>
    <row r="383" spans="2:2" ht="15" customHeight="1">
      <c r="B383" s="48"/>
    </row>
    <row r="384" spans="2:2" ht="15" customHeight="1">
      <c r="B384" s="48"/>
    </row>
    <row r="385" spans="2:2" ht="15" customHeight="1">
      <c r="B385" s="48"/>
    </row>
    <row r="386" spans="2:2" ht="15" customHeight="1">
      <c r="B386" s="48"/>
    </row>
    <row r="387" spans="2:2" ht="15" customHeight="1">
      <c r="B387" s="48"/>
    </row>
    <row r="388" spans="2:2" ht="15" customHeight="1">
      <c r="B388" s="48"/>
    </row>
    <row r="389" spans="2:2" ht="15" customHeight="1">
      <c r="B389" s="48"/>
    </row>
    <row r="390" spans="2:2" ht="15" customHeight="1">
      <c r="B390" s="48"/>
    </row>
    <row r="391" spans="2:2" ht="15" customHeight="1">
      <c r="B391" s="48"/>
    </row>
    <row r="392" spans="2:2" ht="15" customHeight="1">
      <c r="B392" s="48"/>
    </row>
    <row r="393" spans="2:2" ht="15" customHeight="1">
      <c r="B393" s="48"/>
    </row>
    <row r="394" spans="2:2" ht="15" customHeight="1">
      <c r="B394" s="48"/>
    </row>
    <row r="395" spans="2:2" ht="15" customHeight="1">
      <c r="B395" s="48"/>
    </row>
    <row r="396" spans="2:2" ht="15" customHeight="1">
      <c r="B396" s="48"/>
    </row>
    <row r="397" spans="2:2" ht="15" customHeight="1">
      <c r="B397" s="48"/>
    </row>
    <row r="398" spans="2:2" ht="15" customHeight="1">
      <c r="B398" s="48"/>
    </row>
    <row r="399" spans="2:2" ht="15" customHeight="1">
      <c r="B399" s="48"/>
    </row>
    <row r="400" spans="2:2" ht="15" customHeight="1">
      <c r="B400" s="48"/>
    </row>
    <row r="401" spans="2:2" ht="15" customHeight="1">
      <c r="B401" s="48"/>
    </row>
    <row r="402" spans="2:2" ht="15" customHeight="1">
      <c r="B402" s="48"/>
    </row>
    <row r="403" spans="2:2" ht="15" customHeight="1">
      <c r="B403" s="48"/>
    </row>
    <row r="404" spans="2:2" ht="15" customHeight="1">
      <c r="B404" s="48"/>
    </row>
    <row r="405" spans="2:2" ht="15" customHeight="1">
      <c r="B405" s="48"/>
    </row>
    <row r="406" spans="2:2" ht="15" customHeight="1">
      <c r="B406" s="48"/>
    </row>
    <row r="407" spans="2:2" ht="15" customHeight="1">
      <c r="B407" s="48"/>
    </row>
    <row r="408" spans="2:2" ht="15" customHeight="1">
      <c r="B408" s="48"/>
    </row>
    <row r="409" spans="2:2" ht="15" customHeight="1">
      <c r="B409" s="48"/>
    </row>
    <row r="410" spans="2:2" ht="15" customHeight="1">
      <c r="B410" s="48"/>
    </row>
    <row r="411" spans="2:2" ht="15" customHeight="1">
      <c r="B411" s="48"/>
    </row>
    <row r="412" spans="2:2" ht="15" customHeight="1">
      <c r="B412" s="48"/>
    </row>
    <row r="413" spans="2:2" ht="15" customHeight="1">
      <c r="B413" s="48"/>
    </row>
    <row r="414" spans="2:2" ht="15" customHeight="1">
      <c r="B414" s="48"/>
    </row>
    <row r="415" spans="2:2" ht="15" customHeight="1">
      <c r="B415" s="48"/>
    </row>
    <row r="416" spans="2:2" ht="15" customHeight="1">
      <c r="B416" s="48"/>
    </row>
    <row r="417" spans="2:2" ht="15" customHeight="1">
      <c r="B417" s="48"/>
    </row>
    <row r="418" spans="2:2" ht="15" customHeight="1">
      <c r="B418" s="48"/>
    </row>
    <row r="419" spans="2:2" ht="15" customHeight="1">
      <c r="B419" s="48"/>
    </row>
    <row r="420" spans="2:2" ht="15" customHeight="1">
      <c r="B420" s="48"/>
    </row>
    <row r="421" spans="2:2" ht="15" customHeight="1">
      <c r="B421" s="48"/>
    </row>
    <row r="422" spans="2:2" ht="15" customHeight="1">
      <c r="B422" s="48"/>
    </row>
    <row r="423" spans="2:2" ht="15" customHeight="1">
      <c r="B423" s="48"/>
    </row>
    <row r="424" spans="2:2" ht="15" customHeight="1">
      <c r="B424" s="48"/>
    </row>
    <row r="425" spans="2:2" ht="15" customHeight="1">
      <c r="B425" s="48"/>
    </row>
    <row r="426" spans="2:2" ht="15" customHeight="1">
      <c r="B426" s="48"/>
    </row>
    <row r="427" spans="2:2" ht="15" customHeight="1">
      <c r="B427" s="48"/>
    </row>
    <row r="428" spans="2:2" ht="15" customHeight="1">
      <c r="B428" s="48"/>
    </row>
    <row r="429" spans="2:2" ht="15" customHeight="1">
      <c r="B429" s="48"/>
    </row>
    <row r="430" spans="2:2" ht="15" customHeight="1">
      <c r="B430" s="48"/>
    </row>
    <row r="431" spans="2:2" ht="15" customHeight="1">
      <c r="B431" s="48"/>
    </row>
    <row r="432" spans="2:2" ht="15" customHeight="1">
      <c r="B432" s="48"/>
    </row>
    <row r="433" spans="2:2" ht="15" customHeight="1">
      <c r="B433" s="48"/>
    </row>
    <row r="434" spans="2:2" ht="15" customHeight="1">
      <c r="B434" s="48"/>
    </row>
    <row r="435" spans="2:2" ht="15" customHeight="1">
      <c r="B435" s="48"/>
    </row>
    <row r="436" spans="2:2" ht="15" customHeight="1">
      <c r="B436" s="48"/>
    </row>
    <row r="437" spans="2:2" ht="15" customHeight="1">
      <c r="B437" s="48"/>
    </row>
    <row r="438" spans="2:2" ht="15" customHeight="1">
      <c r="B438" s="48"/>
    </row>
    <row r="439" spans="2:2" ht="15" customHeight="1">
      <c r="B439" s="48"/>
    </row>
    <row r="440" spans="2:2" ht="15" customHeight="1">
      <c r="B440" s="48"/>
    </row>
    <row r="441" spans="2:2" ht="15" customHeight="1">
      <c r="B441" s="48"/>
    </row>
    <row r="442" spans="2:2" ht="15" customHeight="1">
      <c r="B442" s="48"/>
    </row>
    <row r="443" spans="2:2" ht="15" customHeight="1">
      <c r="B443" s="48"/>
    </row>
    <row r="444" spans="2:2" ht="15" customHeight="1">
      <c r="B444" s="48"/>
    </row>
    <row r="445" spans="2:2" ht="15" customHeight="1">
      <c r="B445" s="48"/>
    </row>
    <row r="446" spans="2:2" ht="15" customHeight="1">
      <c r="B446" s="48"/>
    </row>
    <row r="447" spans="2:2" ht="15" customHeight="1">
      <c r="B447" s="48"/>
    </row>
    <row r="448" spans="2:2" ht="15" customHeight="1">
      <c r="B448" s="48"/>
    </row>
    <row r="449" spans="2:2" ht="15" customHeight="1">
      <c r="B449" s="48"/>
    </row>
    <row r="450" spans="2:2" ht="15" customHeight="1">
      <c r="B450" s="48"/>
    </row>
    <row r="451" spans="2:2" ht="15" customHeight="1">
      <c r="B451" s="48"/>
    </row>
    <row r="452" spans="2:2" ht="15" customHeight="1">
      <c r="B452" s="48"/>
    </row>
    <row r="453" spans="2:2" ht="15" customHeight="1">
      <c r="B453" s="48"/>
    </row>
    <row r="454" spans="2:2" ht="15" customHeight="1">
      <c r="B454" s="48"/>
    </row>
    <row r="455" spans="2:2" ht="15" customHeight="1">
      <c r="B455" s="48"/>
    </row>
    <row r="456" spans="2:2" ht="15" customHeight="1">
      <c r="B456" s="48"/>
    </row>
    <row r="457" spans="2:2" ht="15" customHeight="1">
      <c r="B457" s="48"/>
    </row>
    <row r="458" spans="2:2" ht="15" customHeight="1">
      <c r="B458" s="48"/>
    </row>
    <row r="459" spans="2:2" ht="15" customHeight="1">
      <c r="B459" s="48"/>
    </row>
    <row r="460" spans="2:2" ht="15" customHeight="1">
      <c r="B460" s="48"/>
    </row>
    <row r="461" spans="2:2" ht="15" customHeight="1">
      <c r="B461" s="48"/>
    </row>
    <row r="462" spans="2:2" ht="15" customHeight="1">
      <c r="B462" s="48"/>
    </row>
    <row r="463" spans="2:2" ht="15" customHeight="1">
      <c r="B463" s="48"/>
    </row>
    <row r="464" spans="2:2" ht="15" customHeight="1">
      <c r="B464" s="48"/>
    </row>
    <row r="465" spans="2:2" ht="15" customHeight="1">
      <c r="B465" s="48"/>
    </row>
    <row r="466" spans="2:2" ht="15" customHeight="1">
      <c r="B466" s="48"/>
    </row>
    <row r="467" spans="2:2" ht="15" customHeight="1">
      <c r="B467" s="48"/>
    </row>
    <row r="468" spans="2:2" ht="15" customHeight="1">
      <c r="B468" s="48"/>
    </row>
    <row r="469" spans="2:2" ht="15" customHeight="1">
      <c r="B469" s="48"/>
    </row>
    <row r="470" spans="2:2" ht="15" customHeight="1">
      <c r="B470" s="48"/>
    </row>
    <row r="471" spans="2:2" ht="15" customHeight="1">
      <c r="B471" s="48"/>
    </row>
    <row r="472" spans="2:2" ht="15" customHeight="1">
      <c r="B472" s="48"/>
    </row>
    <row r="473" spans="2:2" ht="15" customHeight="1">
      <c r="B473" s="48"/>
    </row>
    <row r="474" spans="2:2" ht="15" customHeight="1">
      <c r="B474" s="48"/>
    </row>
    <row r="475" spans="2:2" ht="15" customHeight="1">
      <c r="B475" s="48"/>
    </row>
    <row r="476" spans="2:2" ht="15" customHeight="1">
      <c r="B476" s="48"/>
    </row>
    <row r="477" spans="2:2" ht="15" customHeight="1">
      <c r="B477" s="48"/>
    </row>
    <row r="478" spans="2:2" ht="15" customHeight="1">
      <c r="B478" s="48"/>
    </row>
    <row r="479" spans="2:2" ht="15" customHeight="1">
      <c r="B479" s="48"/>
    </row>
    <row r="480" spans="2:2" ht="15" customHeight="1">
      <c r="B480" s="48"/>
    </row>
    <row r="481" spans="2:2" ht="15" customHeight="1">
      <c r="B481" s="48"/>
    </row>
    <row r="482" spans="2:2" ht="15" customHeight="1">
      <c r="B482" s="48"/>
    </row>
    <row r="483" spans="2:2" ht="15" customHeight="1">
      <c r="B483" s="48"/>
    </row>
    <row r="484" spans="2:2" ht="15" customHeight="1">
      <c r="B484" s="48"/>
    </row>
    <row r="485" spans="2:2" ht="15" customHeight="1">
      <c r="B485" s="48"/>
    </row>
    <row r="486" spans="2:2" ht="15" customHeight="1">
      <c r="B486" s="48"/>
    </row>
    <row r="487" spans="2:2" ht="15" customHeight="1">
      <c r="B487" s="48"/>
    </row>
    <row r="488" spans="2:2" ht="15" customHeight="1">
      <c r="B488" s="48"/>
    </row>
    <row r="489" spans="2:2" ht="15" customHeight="1">
      <c r="B489" s="48"/>
    </row>
    <row r="490" spans="2:2" ht="15" customHeight="1">
      <c r="B490" s="48"/>
    </row>
    <row r="491" spans="2:2" ht="15" customHeight="1">
      <c r="B491" s="48"/>
    </row>
    <row r="492" spans="2:2" ht="15" customHeight="1">
      <c r="B492" s="48"/>
    </row>
    <row r="493" spans="2:2" ht="15" customHeight="1">
      <c r="B493" s="48"/>
    </row>
    <row r="494" spans="2:2" ht="15" customHeight="1">
      <c r="B494" s="48"/>
    </row>
    <row r="495" spans="2:2" ht="15" customHeight="1">
      <c r="B495" s="48"/>
    </row>
    <row r="496" spans="2:2" ht="15" customHeight="1">
      <c r="B496" s="48"/>
    </row>
    <row r="497" spans="2:2" ht="15" customHeight="1">
      <c r="B497" s="48"/>
    </row>
    <row r="498" spans="2:2" ht="15" customHeight="1">
      <c r="B498" s="48"/>
    </row>
    <row r="499" spans="2:2" ht="15" customHeight="1">
      <c r="B499" s="48"/>
    </row>
    <row r="500" spans="2:2" ht="15" customHeight="1">
      <c r="B500" s="48"/>
    </row>
    <row r="501" spans="2:2" ht="15" customHeight="1">
      <c r="B501" s="48"/>
    </row>
    <row r="502" spans="2:2" ht="15" customHeight="1">
      <c r="B502" s="48"/>
    </row>
    <row r="503" spans="2:2" ht="15" customHeight="1">
      <c r="B503" s="48"/>
    </row>
    <row r="504" spans="2:2" ht="15" customHeight="1">
      <c r="B504" s="48"/>
    </row>
    <row r="505" spans="2:2" ht="15" customHeight="1">
      <c r="B505" s="48"/>
    </row>
    <row r="506" spans="2:2" ht="15" customHeight="1">
      <c r="B506" s="48"/>
    </row>
    <row r="507" spans="2:2" ht="15" customHeight="1">
      <c r="B507" s="48"/>
    </row>
    <row r="508" spans="2:2" ht="15" customHeight="1">
      <c r="B508" s="48"/>
    </row>
    <row r="509" spans="2:2" ht="15" customHeight="1">
      <c r="B509" s="48"/>
    </row>
    <row r="510" spans="2:2" ht="15" customHeight="1">
      <c r="B510" s="48"/>
    </row>
    <row r="511" spans="2:2" ht="15" customHeight="1">
      <c r="B511" s="48"/>
    </row>
    <row r="512" spans="2:2" ht="15" customHeight="1">
      <c r="B512" s="48"/>
    </row>
    <row r="513" spans="2:2" ht="15" customHeight="1">
      <c r="B513" s="48"/>
    </row>
    <row r="514" spans="2:2" ht="15" customHeight="1">
      <c r="B514" s="48"/>
    </row>
    <row r="515" spans="2:2" ht="15" customHeight="1">
      <c r="B515" s="48"/>
    </row>
    <row r="516" spans="2:2" ht="15" customHeight="1">
      <c r="B516" s="48"/>
    </row>
    <row r="517" spans="2:2" ht="15" customHeight="1">
      <c r="B517" s="48"/>
    </row>
    <row r="518" spans="2:2" ht="15" customHeight="1">
      <c r="B518" s="48"/>
    </row>
    <row r="519" spans="2:2" ht="15" customHeight="1">
      <c r="B519" s="48"/>
    </row>
    <row r="520" spans="2:2" ht="15" customHeight="1">
      <c r="B520" s="48"/>
    </row>
    <row r="521" spans="2:2" ht="15" customHeight="1">
      <c r="B521" s="48"/>
    </row>
    <row r="522" spans="2:2" ht="15" customHeight="1">
      <c r="B522" s="48"/>
    </row>
    <row r="523" spans="2:2" ht="15" customHeight="1">
      <c r="B523" s="48"/>
    </row>
    <row r="524" spans="2:2" ht="15" customHeight="1">
      <c r="B524" s="48"/>
    </row>
    <row r="525" spans="2:2" ht="15" customHeight="1">
      <c r="B525" s="48"/>
    </row>
    <row r="526" spans="2:2" ht="15" customHeight="1">
      <c r="B526" s="48"/>
    </row>
    <row r="527" spans="2:2" ht="15" customHeight="1">
      <c r="B527" s="48"/>
    </row>
    <row r="528" spans="2:2" ht="15" customHeight="1">
      <c r="B528" s="48"/>
    </row>
    <row r="529" spans="2:2" ht="15" customHeight="1">
      <c r="B529" s="48"/>
    </row>
    <row r="530" spans="2:2" ht="15" customHeight="1">
      <c r="B530" s="48"/>
    </row>
    <row r="531" spans="2:2" ht="15" customHeight="1">
      <c r="B531" s="48"/>
    </row>
    <row r="532" spans="2:2" ht="15" customHeight="1">
      <c r="B532" s="48"/>
    </row>
    <row r="533" spans="2:2" ht="15" customHeight="1">
      <c r="B533" s="48"/>
    </row>
    <row r="534" spans="2:2" ht="15" customHeight="1">
      <c r="B534" s="48"/>
    </row>
    <row r="535" spans="2:2" ht="15" customHeight="1">
      <c r="B535" s="48"/>
    </row>
    <row r="536" spans="2:2" ht="15" customHeight="1">
      <c r="B536" s="48"/>
    </row>
    <row r="537" spans="2:2" ht="15" customHeight="1">
      <c r="B537" s="48"/>
    </row>
    <row r="538" spans="2:2" ht="15" customHeight="1">
      <c r="B538" s="48"/>
    </row>
    <row r="539" spans="2:2" ht="15" customHeight="1">
      <c r="B539" s="48"/>
    </row>
    <row r="540" spans="2:2" ht="15" customHeight="1">
      <c r="B540" s="48"/>
    </row>
    <row r="541" spans="2:2" ht="15" customHeight="1">
      <c r="B541" s="48"/>
    </row>
    <row r="542" spans="2:2" ht="15" customHeight="1">
      <c r="B542" s="48"/>
    </row>
    <row r="543" spans="2:2" ht="15" customHeight="1">
      <c r="B543" s="48"/>
    </row>
    <row r="544" spans="2:2" ht="15" customHeight="1">
      <c r="B544" s="48"/>
    </row>
    <row r="545" spans="2:2" ht="15" customHeight="1">
      <c r="B545" s="48"/>
    </row>
    <row r="546" spans="2:2" ht="15" customHeight="1">
      <c r="B546" s="48"/>
    </row>
    <row r="547" spans="2:2" ht="15" customHeight="1">
      <c r="B547" s="48"/>
    </row>
    <row r="548" spans="2:2" ht="15" customHeight="1">
      <c r="B548" s="48"/>
    </row>
    <row r="549" spans="2:2" ht="15" customHeight="1">
      <c r="B549" s="48"/>
    </row>
    <row r="550" spans="2:2" ht="15" customHeight="1">
      <c r="B550" s="48"/>
    </row>
    <row r="551" spans="2:2" ht="15" customHeight="1">
      <c r="B551" s="48"/>
    </row>
    <row r="552" spans="2:2" ht="15" customHeight="1">
      <c r="B552" s="48"/>
    </row>
    <row r="553" spans="2:2" ht="15" customHeight="1">
      <c r="B553" s="48"/>
    </row>
    <row r="554" spans="2:2" ht="15" customHeight="1">
      <c r="B554" s="48"/>
    </row>
    <row r="555" spans="2:2" ht="15" customHeight="1">
      <c r="B555" s="48"/>
    </row>
    <row r="556" spans="2:2" ht="15" customHeight="1">
      <c r="B556" s="48"/>
    </row>
    <row r="557" spans="2:2" ht="15" customHeight="1">
      <c r="B557" s="48"/>
    </row>
    <row r="558" spans="2:2" ht="15" customHeight="1">
      <c r="B558" s="48"/>
    </row>
    <row r="559" spans="2:2" ht="15" customHeight="1">
      <c r="B559" s="48"/>
    </row>
    <row r="560" spans="2:2" ht="15" customHeight="1">
      <c r="B560" s="48"/>
    </row>
    <row r="561" spans="2:2" ht="15" customHeight="1">
      <c r="B561" s="48"/>
    </row>
    <row r="562" spans="2:2" ht="15" customHeight="1">
      <c r="B562" s="48"/>
    </row>
    <row r="563" spans="2:2" ht="15" customHeight="1">
      <c r="B563" s="48"/>
    </row>
    <row r="564" spans="2:2" ht="15" customHeight="1">
      <c r="B564" s="48"/>
    </row>
    <row r="565" spans="2:2" ht="15" customHeight="1">
      <c r="B565" s="48"/>
    </row>
    <row r="566" spans="2:2" ht="15" customHeight="1">
      <c r="B566" s="48"/>
    </row>
    <row r="567" spans="2:2" ht="15" customHeight="1">
      <c r="B567" s="48"/>
    </row>
    <row r="568" spans="2:2" ht="15" customHeight="1">
      <c r="B568" s="48"/>
    </row>
    <row r="569" spans="2:2" ht="15" customHeight="1">
      <c r="B569" s="48"/>
    </row>
    <row r="570" spans="2:2" ht="15" customHeight="1">
      <c r="B570" s="48"/>
    </row>
    <row r="571" spans="2:2" ht="15" customHeight="1">
      <c r="B571" s="48"/>
    </row>
    <row r="572" spans="2:2" ht="15" customHeight="1">
      <c r="B572" s="48"/>
    </row>
    <row r="573" spans="2:2" ht="15" customHeight="1">
      <c r="B573" s="48"/>
    </row>
    <row r="574" spans="2:2" ht="15" customHeight="1">
      <c r="B574" s="48"/>
    </row>
    <row r="575" spans="2:2" ht="15" customHeight="1">
      <c r="B575" s="48"/>
    </row>
    <row r="576" spans="2:2" ht="15" customHeight="1">
      <c r="B576" s="48"/>
    </row>
    <row r="577" spans="2:2" ht="15" customHeight="1">
      <c r="B577" s="48"/>
    </row>
    <row r="578" spans="2:2" ht="15" customHeight="1">
      <c r="B578" s="48"/>
    </row>
    <row r="579" spans="2:2" ht="15" customHeight="1">
      <c r="B579" s="48"/>
    </row>
    <row r="580" spans="2:2" ht="15" customHeight="1">
      <c r="B580" s="48"/>
    </row>
    <row r="581" spans="2:2" ht="15" customHeight="1">
      <c r="B581" s="48"/>
    </row>
    <row r="582" spans="2:2" ht="15" customHeight="1">
      <c r="B582" s="48"/>
    </row>
    <row r="583" spans="2:2" ht="15" customHeight="1">
      <c r="B583" s="48"/>
    </row>
    <row r="584" spans="2:2" ht="15" customHeight="1">
      <c r="B584" s="48"/>
    </row>
    <row r="585" spans="2:2" ht="15" customHeight="1">
      <c r="B585" s="48"/>
    </row>
    <row r="586" spans="2:2" ht="15" customHeight="1">
      <c r="B586" s="48"/>
    </row>
    <row r="587" spans="2:2" ht="15" customHeight="1">
      <c r="B587" s="48"/>
    </row>
    <row r="588" spans="2:2" ht="15" customHeight="1">
      <c r="B588" s="48"/>
    </row>
    <row r="589" spans="2:2" ht="15" customHeight="1">
      <c r="B589" s="48"/>
    </row>
    <row r="590" spans="2:2" ht="15" customHeight="1">
      <c r="B590" s="48"/>
    </row>
    <row r="591" spans="2:2" ht="15" customHeight="1">
      <c r="B591" s="48"/>
    </row>
    <row r="592" spans="2:2" ht="15" customHeight="1">
      <c r="B592" s="48"/>
    </row>
    <row r="593" spans="2:2" ht="15" customHeight="1">
      <c r="B593" s="48"/>
    </row>
    <row r="594" spans="2:2" ht="15" customHeight="1">
      <c r="B594" s="48"/>
    </row>
    <row r="595" spans="2:2" ht="15" customHeight="1">
      <c r="B595" s="48"/>
    </row>
    <row r="596" spans="2:2" ht="15" customHeight="1">
      <c r="B596" s="48"/>
    </row>
    <row r="597" spans="2:2" ht="15" customHeight="1">
      <c r="B597" s="48"/>
    </row>
    <row r="598" spans="2:2" ht="15" customHeight="1">
      <c r="B598" s="48"/>
    </row>
    <row r="599" spans="2:2" ht="15" customHeight="1">
      <c r="B599" s="48"/>
    </row>
    <row r="600" spans="2:2" ht="15" customHeight="1">
      <c r="B600" s="48"/>
    </row>
    <row r="601" spans="2:2" ht="15" customHeight="1">
      <c r="B601" s="48"/>
    </row>
    <row r="602" spans="2:2" ht="15" customHeight="1">
      <c r="B602" s="48"/>
    </row>
    <row r="603" spans="2:2" ht="15" customHeight="1">
      <c r="B603" s="48"/>
    </row>
    <row r="604" spans="2:2" ht="15" customHeight="1">
      <c r="B604" s="48"/>
    </row>
    <row r="605" spans="2:2" ht="15" customHeight="1">
      <c r="B605" s="48"/>
    </row>
    <row r="606" spans="2:2" ht="15" customHeight="1">
      <c r="B606" s="48"/>
    </row>
    <row r="607" spans="2:2" ht="15" customHeight="1">
      <c r="B607" s="48"/>
    </row>
    <row r="608" spans="2:2" ht="15" customHeight="1">
      <c r="B608" s="48"/>
    </row>
    <row r="609" spans="2:2" ht="15" customHeight="1">
      <c r="B609" s="48"/>
    </row>
    <row r="610" spans="2:2" ht="15" customHeight="1">
      <c r="B610" s="48"/>
    </row>
    <row r="611" spans="2:2" ht="15" customHeight="1">
      <c r="B611" s="48"/>
    </row>
    <row r="612" spans="2:2" ht="15" customHeight="1">
      <c r="B612" s="48"/>
    </row>
    <row r="613" spans="2:2" ht="15" customHeight="1">
      <c r="B613" s="48"/>
    </row>
    <row r="614" spans="2:2" ht="15" customHeight="1">
      <c r="B614" s="48"/>
    </row>
    <row r="615" spans="2:2" ht="15" customHeight="1">
      <c r="B615" s="48"/>
    </row>
    <row r="616" spans="2:2" ht="15" customHeight="1">
      <c r="B616" s="48"/>
    </row>
    <row r="617" spans="2:2" ht="15" customHeight="1">
      <c r="B617" s="48"/>
    </row>
    <row r="618" spans="2:2" ht="15" customHeight="1">
      <c r="B618" s="48"/>
    </row>
    <row r="619" spans="2:2" ht="15" customHeight="1">
      <c r="B619" s="48"/>
    </row>
    <row r="620" spans="2:2" ht="15" customHeight="1">
      <c r="B620" s="48"/>
    </row>
    <row r="621" spans="2:2" ht="15" customHeight="1">
      <c r="B621" s="48"/>
    </row>
    <row r="622" spans="2:2" ht="15" customHeight="1">
      <c r="B622" s="48"/>
    </row>
    <row r="623" spans="2:2" ht="15" customHeight="1">
      <c r="B623" s="48"/>
    </row>
    <row r="624" spans="2:2" ht="15" customHeight="1">
      <c r="B624" s="48"/>
    </row>
    <row r="625" spans="2:2" ht="15" customHeight="1">
      <c r="B625" s="48"/>
    </row>
    <row r="626" spans="2:2" ht="15" customHeight="1">
      <c r="B626" s="48"/>
    </row>
    <row r="627" spans="2:2" ht="15" customHeight="1">
      <c r="B627" s="48"/>
    </row>
    <row r="628" spans="2:2" ht="15" customHeight="1">
      <c r="B628" s="48"/>
    </row>
    <row r="629" spans="2:2" ht="15" customHeight="1">
      <c r="B629" s="48"/>
    </row>
    <row r="630" spans="2:2" ht="15" customHeight="1">
      <c r="B630" s="48"/>
    </row>
    <row r="631" spans="2:2" ht="15" customHeight="1">
      <c r="B631" s="48"/>
    </row>
    <row r="632" spans="2:2" ht="15" customHeight="1">
      <c r="B632" s="48"/>
    </row>
    <row r="633" spans="2:2" ht="15" customHeight="1">
      <c r="B633" s="48"/>
    </row>
    <row r="634" spans="2:2" ht="15" customHeight="1">
      <c r="B634" s="48"/>
    </row>
    <row r="635" spans="2:2" ht="15" customHeight="1">
      <c r="B635" s="48"/>
    </row>
    <row r="636" spans="2:2" ht="15" customHeight="1">
      <c r="B636" s="48"/>
    </row>
    <row r="637" spans="2:2" ht="15" customHeight="1">
      <c r="B637" s="48"/>
    </row>
    <row r="638" spans="2:2" ht="15" customHeight="1">
      <c r="B638" s="48"/>
    </row>
    <row r="639" spans="2:2" ht="15" customHeight="1">
      <c r="B639" s="48"/>
    </row>
    <row r="640" spans="2:2" ht="15" customHeight="1">
      <c r="B640" s="48"/>
    </row>
    <row r="641" spans="2:2" ht="15" customHeight="1">
      <c r="B641" s="48"/>
    </row>
    <row r="642" spans="2:2" ht="15" customHeight="1">
      <c r="B642" s="48"/>
    </row>
    <row r="643" spans="2:2" ht="15" customHeight="1">
      <c r="B643" s="48"/>
    </row>
    <row r="644" spans="2:2" ht="15" customHeight="1">
      <c r="B644" s="48"/>
    </row>
    <row r="645" spans="2:2" ht="15" customHeight="1">
      <c r="B645" s="48"/>
    </row>
    <row r="646" spans="2:2" ht="15" customHeight="1">
      <c r="B646" s="48"/>
    </row>
    <row r="647" spans="2:2" ht="15" customHeight="1">
      <c r="B647" s="48"/>
    </row>
    <row r="648" spans="2:2" ht="15" customHeight="1">
      <c r="B648" s="48"/>
    </row>
    <row r="649" spans="2:2" ht="15" customHeight="1">
      <c r="B649" s="48"/>
    </row>
    <row r="650" spans="2:2" ht="15" customHeight="1">
      <c r="B650" s="48"/>
    </row>
    <row r="651" spans="2:2" ht="15" customHeight="1">
      <c r="B651" s="48"/>
    </row>
    <row r="652" spans="2:2" ht="15" customHeight="1">
      <c r="B652" s="48"/>
    </row>
    <row r="653" spans="2:2" ht="15" customHeight="1">
      <c r="B653" s="48"/>
    </row>
    <row r="654" spans="2:2" ht="15" customHeight="1">
      <c r="B654" s="48"/>
    </row>
    <row r="655" spans="2:2" ht="15" customHeight="1">
      <c r="B655" s="48"/>
    </row>
    <row r="656" spans="2:2" ht="15" customHeight="1">
      <c r="B656" s="48"/>
    </row>
    <row r="657" spans="2:2" ht="15" customHeight="1">
      <c r="B657" s="48"/>
    </row>
    <row r="658" spans="2:2" ht="15" customHeight="1">
      <c r="B658" s="48"/>
    </row>
    <row r="659" spans="2:2" ht="15" customHeight="1">
      <c r="B659" s="48"/>
    </row>
    <row r="660" spans="2:2" ht="15" customHeight="1">
      <c r="B660" s="48"/>
    </row>
    <row r="661" spans="2:2" ht="15" customHeight="1">
      <c r="B661" s="48"/>
    </row>
    <row r="662" spans="2:2" ht="15" customHeight="1">
      <c r="B662" s="48"/>
    </row>
    <row r="663" spans="2:2" ht="15" customHeight="1">
      <c r="B663" s="48"/>
    </row>
    <row r="664" spans="2:2" ht="15" customHeight="1">
      <c r="B664" s="48"/>
    </row>
    <row r="665" spans="2:2" ht="15" customHeight="1">
      <c r="B665" s="48"/>
    </row>
    <row r="666" spans="2:2" ht="15" customHeight="1">
      <c r="B666" s="48"/>
    </row>
    <row r="667" spans="2:2" ht="15" customHeight="1">
      <c r="B667" s="48"/>
    </row>
    <row r="668" spans="2:2" ht="15" customHeight="1">
      <c r="B668" s="48"/>
    </row>
    <row r="669" spans="2:2" ht="15" customHeight="1">
      <c r="B669" s="48"/>
    </row>
    <row r="670" spans="2:2" ht="15" customHeight="1">
      <c r="B670" s="48"/>
    </row>
    <row r="671" spans="2:2" ht="15" customHeight="1">
      <c r="B671" s="48"/>
    </row>
    <row r="672" spans="2:2" ht="15" customHeight="1">
      <c r="B672" s="48"/>
    </row>
    <row r="673" spans="2:2" ht="15" customHeight="1">
      <c r="B673" s="48"/>
    </row>
    <row r="674" spans="2:2" ht="15" customHeight="1">
      <c r="B674" s="48"/>
    </row>
    <row r="675" spans="2:2" ht="15" customHeight="1">
      <c r="B675" s="48"/>
    </row>
    <row r="676" spans="2:2" ht="15" customHeight="1">
      <c r="B676" s="48"/>
    </row>
    <row r="677" spans="2:2" ht="15" customHeight="1">
      <c r="B677" s="48"/>
    </row>
    <row r="678" spans="2:2" ht="15" customHeight="1">
      <c r="B678" s="48"/>
    </row>
    <row r="679" spans="2:2" ht="15" customHeight="1">
      <c r="B679" s="48"/>
    </row>
    <row r="680" spans="2:2" ht="15" customHeight="1">
      <c r="B680" s="48"/>
    </row>
    <row r="681" spans="2:2" ht="15" customHeight="1">
      <c r="B681" s="48"/>
    </row>
    <row r="682" spans="2:2" ht="15" customHeight="1">
      <c r="B682" s="48"/>
    </row>
    <row r="683" spans="2:2" ht="15" customHeight="1">
      <c r="B683" s="48"/>
    </row>
    <row r="684" spans="2:2" ht="15" customHeight="1">
      <c r="B684" s="48"/>
    </row>
    <row r="685" spans="2:2" ht="15" customHeight="1">
      <c r="B685" s="48"/>
    </row>
    <row r="686" spans="2:2" ht="15" customHeight="1">
      <c r="B686" s="48"/>
    </row>
    <row r="687" spans="2:2" ht="15" customHeight="1">
      <c r="B687" s="48"/>
    </row>
    <row r="688" spans="2:2" ht="15" customHeight="1">
      <c r="B688" s="48"/>
    </row>
    <row r="689" spans="2:2" ht="15" customHeight="1">
      <c r="B689" s="48"/>
    </row>
    <row r="690" spans="2:2" ht="15" customHeight="1">
      <c r="B690" s="48"/>
    </row>
    <row r="691" spans="2:2" ht="15" customHeight="1">
      <c r="B691" s="48"/>
    </row>
    <row r="692" spans="2:2" ht="15" customHeight="1">
      <c r="B692" s="48"/>
    </row>
    <row r="693" spans="2:2" ht="15" customHeight="1">
      <c r="B693" s="48"/>
    </row>
    <row r="694" spans="2:2" ht="15" customHeight="1">
      <c r="B694" s="48"/>
    </row>
    <row r="695" spans="2:2" ht="15" customHeight="1">
      <c r="B695" s="48"/>
    </row>
    <row r="696" spans="2:2" ht="15" customHeight="1">
      <c r="B696" s="48"/>
    </row>
    <row r="697" spans="2:2" ht="15" customHeight="1">
      <c r="B697" s="48"/>
    </row>
    <row r="698" spans="2:2" ht="15" customHeight="1">
      <c r="B698" s="48"/>
    </row>
    <row r="699" spans="2:2" ht="15" customHeight="1">
      <c r="B699" s="48"/>
    </row>
    <row r="700" spans="2:2" ht="15" customHeight="1">
      <c r="B700" s="48"/>
    </row>
    <row r="701" spans="2:2" ht="15" customHeight="1">
      <c r="B701" s="48"/>
    </row>
    <row r="702" spans="2:2" ht="15" customHeight="1">
      <c r="B702" s="48"/>
    </row>
    <row r="703" spans="2:2" ht="15" customHeight="1">
      <c r="B703" s="48"/>
    </row>
    <row r="704" spans="2:2" ht="15" customHeight="1">
      <c r="B704" s="48"/>
    </row>
    <row r="705" spans="2:2" ht="15" customHeight="1">
      <c r="B705" s="48"/>
    </row>
    <row r="706" spans="2:2" ht="15" customHeight="1">
      <c r="B706" s="48"/>
    </row>
    <row r="707" spans="2:2" ht="15" customHeight="1">
      <c r="B707" s="48"/>
    </row>
    <row r="708" spans="2:2" ht="15" customHeight="1">
      <c r="B708" s="48"/>
    </row>
    <row r="709" spans="2:2" ht="15" customHeight="1">
      <c r="B709" s="48"/>
    </row>
    <row r="710" spans="2:2" ht="15" customHeight="1">
      <c r="B710" s="48"/>
    </row>
    <row r="711" spans="2:2" ht="15" customHeight="1">
      <c r="B711" s="48"/>
    </row>
    <row r="712" spans="2:2" ht="15" customHeight="1">
      <c r="B712" s="48"/>
    </row>
    <row r="713" spans="2:2" ht="15" customHeight="1">
      <c r="B713" s="48"/>
    </row>
    <row r="714" spans="2:2" ht="15" customHeight="1">
      <c r="B714" s="48"/>
    </row>
    <row r="715" spans="2:2" ht="15" customHeight="1">
      <c r="B715" s="48"/>
    </row>
    <row r="716" spans="2:2" ht="15" customHeight="1">
      <c r="B716" s="48"/>
    </row>
    <row r="717" spans="2:2" ht="15" customHeight="1">
      <c r="B717" s="48"/>
    </row>
    <row r="718" spans="2:2" ht="15" customHeight="1">
      <c r="B718" s="48"/>
    </row>
    <row r="719" spans="2:2" ht="15" customHeight="1">
      <c r="B719" s="48"/>
    </row>
    <row r="720" spans="2:2" ht="15" customHeight="1">
      <c r="B720" s="48"/>
    </row>
    <row r="721" spans="2:2" ht="15" customHeight="1">
      <c r="B721" s="48"/>
    </row>
    <row r="722" spans="2:2" ht="15" customHeight="1">
      <c r="B722" s="48"/>
    </row>
    <row r="723" spans="2:2" ht="15" customHeight="1">
      <c r="B723" s="48"/>
    </row>
    <row r="724" spans="2:2" ht="15" customHeight="1">
      <c r="B724" s="48"/>
    </row>
    <row r="725" spans="2:2" ht="15" customHeight="1">
      <c r="B725" s="48"/>
    </row>
    <row r="726" spans="2:2" ht="15" customHeight="1">
      <c r="B726" s="48"/>
    </row>
    <row r="727" spans="2:2" ht="15" customHeight="1">
      <c r="B727" s="48"/>
    </row>
    <row r="728" spans="2:2" ht="15" customHeight="1">
      <c r="B728" s="48"/>
    </row>
    <row r="729" spans="2:2" ht="15" customHeight="1">
      <c r="B729" s="48"/>
    </row>
    <row r="730" spans="2:2" ht="15" customHeight="1">
      <c r="B730" s="48"/>
    </row>
    <row r="731" spans="2:2" ht="15" customHeight="1">
      <c r="B731" s="48"/>
    </row>
    <row r="732" spans="2:2" ht="15" customHeight="1">
      <c r="B732" s="48"/>
    </row>
    <row r="733" spans="2:2" ht="15" customHeight="1">
      <c r="B733" s="48"/>
    </row>
    <row r="734" spans="2:2" ht="15" customHeight="1">
      <c r="B734" s="48"/>
    </row>
    <row r="735" spans="2:2" ht="15" customHeight="1">
      <c r="B735" s="48"/>
    </row>
    <row r="736" spans="2:2" ht="15" customHeight="1">
      <c r="B736" s="48"/>
    </row>
    <row r="737" spans="2:2" ht="15" customHeight="1">
      <c r="B737" s="48"/>
    </row>
    <row r="738" spans="2:2" ht="15" customHeight="1">
      <c r="B738" s="48"/>
    </row>
    <row r="739" spans="2:2" ht="15" customHeight="1">
      <c r="B739" s="48"/>
    </row>
    <row r="740" spans="2:2" ht="15" customHeight="1">
      <c r="B740" s="48"/>
    </row>
    <row r="741" spans="2:2" ht="15" customHeight="1">
      <c r="B741" s="48"/>
    </row>
    <row r="742" spans="2:2" ht="15" customHeight="1">
      <c r="B742" s="48"/>
    </row>
    <row r="743" spans="2:2" ht="15" customHeight="1">
      <c r="B743" s="48"/>
    </row>
    <row r="744" spans="2:2" ht="15" customHeight="1">
      <c r="B744" s="48"/>
    </row>
    <row r="745" spans="2:2" ht="15" customHeight="1">
      <c r="B745" s="48"/>
    </row>
    <row r="746" spans="2:2" ht="15" customHeight="1">
      <c r="B746" s="48"/>
    </row>
    <row r="747" spans="2:2" ht="15" customHeight="1">
      <c r="B747" s="48"/>
    </row>
    <row r="748" spans="2:2" ht="15" customHeight="1">
      <c r="B748" s="48"/>
    </row>
    <row r="749" spans="2:2" ht="15" customHeight="1">
      <c r="B749" s="48"/>
    </row>
    <row r="750" spans="2:2" ht="15" customHeight="1">
      <c r="B750" s="48"/>
    </row>
    <row r="751" spans="2:2" ht="15" customHeight="1">
      <c r="B751" s="48"/>
    </row>
    <row r="752" spans="2:2" ht="15" customHeight="1">
      <c r="B752" s="48"/>
    </row>
    <row r="753" spans="2:2" ht="15" customHeight="1">
      <c r="B753" s="48"/>
    </row>
    <row r="754" spans="2:2" ht="15" customHeight="1">
      <c r="B754" s="48"/>
    </row>
    <row r="755" spans="2:2" ht="15" customHeight="1">
      <c r="B755" s="48"/>
    </row>
    <row r="756" spans="2:2" ht="15" customHeight="1">
      <c r="B756" s="48"/>
    </row>
    <row r="757" spans="2:2" ht="15" customHeight="1">
      <c r="B757" s="48"/>
    </row>
    <row r="758" spans="2:2" ht="15" customHeight="1">
      <c r="B758" s="48"/>
    </row>
    <row r="759" spans="2:2" ht="15" customHeight="1">
      <c r="B759" s="48"/>
    </row>
    <row r="760" spans="2:2" ht="15" customHeight="1">
      <c r="B760" s="48"/>
    </row>
    <row r="761" spans="2:2" ht="15" customHeight="1">
      <c r="B761" s="48"/>
    </row>
    <row r="762" spans="2:2" ht="15" customHeight="1">
      <c r="B762" s="48"/>
    </row>
    <row r="763" spans="2:2" ht="15" customHeight="1">
      <c r="B763" s="48"/>
    </row>
    <row r="764" spans="2:2" ht="15" customHeight="1">
      <c r="B764" s="48"/>
    </row>
    <row r="765" spans="2:2" ht="15" customHeight="1">
      <c r="B765" s="48"/>
    </row>
    <row r="766" spans="2:2" ht="15" customHeight="1">
      <c r="B766" s="48"/>
    </row>
    <row r="767" spans="2:2" ht="15" customHeight="1">
      <c r="B767" s="48"/>
    </row>
    <row r="768" spans="2:2" ht="15" customHeight="1">
      <c r="B768" s="48"/>
    </row>
    <row r="769" spans="2:2" ht="15" customHeight="1">
      <c r="B769" s="48"/>
    </row>
    <row r="770" spans="2:2" ht="15" customHeight="1">
      <c r="B770" s="48"/>
    </row>
    <row r="771" spans="2:2" ht="15" customHeight="1">
      <c r="B771" s="48"/>
    </row>
    <row r="772" spans="2:2" ht="15" customHeight="1">
      <c r="B772" s="48"/>
    </row>
    <row r="773" spans="2:2" ht="15" customHeight="1">
      <c r="B773" s="48"/>
    </row>
    <row r="774" spans="2:2" ht="15" customHeight="1">
      <c r="B774" s="48"/>
    </row>
    <row r="775" spans="2:2" ht="15" customHeight="1">
      <c r="B775" s="48"/>
    </row>
    <row r="776" spans="2:2" ht="15" customHeight="1">
      <c r="B776" s="48"/>
    </row>
    <row r="777" spans="2:2" ht="15" customHeight="1">
      <c r="B777" s="48"/>
    </row>
    <row r="778" spans="2:2" ht="15" customHeight="1">
      <c r="B778" s="48"/>
    </row>
    <row r="779" spans="2:2" ht="15" customHeight="1">
      <c r="B779" s="48"/>
    </row>
    <row r="780" spans="2:2" ht="15" customHeight="1">
      <c r="B780" s="48"/>
    </row>
    <row r="781" spans="2:2" ht="15" customHeight="1">
      <c r="B781" s="48"/>
    </row>
    <row r="782" spans="2:2" ht="15" customHeight="1">
      <c r="B782" s="48"/>
    </row>
    <row r="783" spans="2:2" ht="15" customHeight="1">
      <c r="B783" s="48"/>
    </row>
    <row r="784" spans="2:2" ht="15" customHeight="1">
      <c r="B784" s="48"/>
    </row>
    <row r="785" spans="2:2" ht="15" customHeight="1">
      <c r="B785" s="48"/>
    </row>
    <row r="786" spans="2:2" ht="15" customHeight="1">
      <c r="B786" s="48"/>
    </row>
    <row r="787" spans="2:2" ht="15" customHeight="1">
      <c r="B787" s="48"/>
    </row>
    <row r="788" spans="2:2" ht="15" customHeight="1">
      <c r="B788" s="48"/>
    </row>
    <row r="789" spans="2:2" ht="15" customHeight="1">
      <c r="B789" s="48"/>
    </row>
    <row r="790" spans="2:2" ht="15" customHeight="1">
      <c r="B790" s="48"/>
    </row>
    <row r="791" spans="2:2" ht="15" customHeight="1">
      <c r="B791" s="48"/>
    </row>
    <row r="792" spans="2:2" ht="15" customHeight="1">
      <c r="B792" s="48"/>
    </row>
    <row r="793" spans="2:2" ht="15" customHeight="1">
      <c r="B793" s="48"/>
    </row>
    <row r="794" spans="2:2" ht="15" customHeight="1">
      <c r="B794" s="48"/>
    </row>
    <row r="795" spans="2:2" ht="15" customHeight="1">
      <c r="B795" s="48"/>
    </row>
    <row r="796" spans="2:2" ht="15" customHeight="1">
      <c r="B796" s="48"/>
    </row>
    <row r="797" spans="2:2" ht="15" customHeight="1">
      <c r="B797" s="48"/>
    </row>
    <row r="798" spans="2:2" ht="15" customHeight="1">
      <c r="B798" s="48"/>
    </row>
    <row r="799" spans="2:2" ht="15" customHeight="1">
      <c r="B799" s="48"/>
    </row>
    <row r="800" spans="2:2" ht="15" customHeight="1">
      <c r="B800" s="48"/>
    </row>
    <row r="801" spans="2:2" ht="15" customHeight="1">
      <c r="B801" s="48"/>
    </row>
    <row r="802" spans="2:2" ht="15" customHeight="1">
      <c r="B802" s="48"/>
    </row>
    <row r="803" spans="2:2" ht="15" customHeight="1">
      <c r="B803" s="48"/>
    </row>
    <row r="804" spans="2:2" ht="15" customHeight="1">
      <c r="B804" s="48"/>
    </row>
    <row r="805" spans="2:2" ht="15" customHeight="1">
      <c r="B805" s="48"/>
    </row>
    <row r="806" spans="2:2" ht="15" customHeight="1">
      <c r="B806" s="48"/>
    </row>
    <row r="807" spans="2:2" ht="15" customHeight="1">
      <c r="B807" s="48"/>
    </row>
    <row r="808" spans="2:2" ht="15" customHeight="1">
      <c r="B808" s="48"/>
    </row>
    <row r="809" spans="2:2" ht="15" customHeight="1">
      <c r="B809" s="48"/>
    </row>
    <row r="810" spans="2:2" ht="15" customHeight="1">
      <c r="B810" s="48"/>
    </row>
    <row r="811" spans="2:2" ht="15" customHeight="1">
      <c r="B811" s="48"/>
    </row>
    <row r="812" spans="2:2" ht="15" customHeight="1">
      <c r="B812" s="48"/>
    </row>
    <row r="813" spans="2:2" ht="15" customHeight="1">
      <c r="B813" s="48"/>
    </row>
    <row r="814" spans="2:2" ht="15" customHeight="1">
      <c r="B814" s="48"/>
    </row>
    <row r="815" spans="2:2" ht="15" customHeight="1">
      <c r="B815" s="48"/>
    </row>
    <row r="816" spans="2:2" ht="15" customHeight="1">
      <c r="B816" s="48"/>
    </row>
    <row r="817" spans="2:2" ht="15" customHeight="1">
      <c r="B817" s="48"/>
    </row>
    <row r="818" spans="2:2" ht="15" customHeight="1">
      <c r="B818" s="48"/>
    </row>
    <row r="819" spans="2:2" ht="15" customHeight="1">
      <c r="B819" s="48"/>
    </row>
    <row r="820" spans="2:2" ht="15" customHeight="1">
      <c r="B820" s="48"/>
    </row>
    <row r="821" spans="2:2" ht="15" customHeight="1">
      <c r="B821" s="48"/>
    </row>
    <row r="822" spans="2:2" ht="15" customHeight="1">
      <c r="B822" s="48"/>
    </row>
    <row r="823" spans="2:2" ht="15" customHeight="1">
      <c r="B823" s="48"/>
    </row>
    <row r="824" spans="2:2" ht="15" customHeight="1">
      <c r="B824" s="48"/>
    </row>
    <row r="825" spans="2:2" ht="15" customHeight="1">
      <c r="B825" s="48"/>
    </row>
    <row r="826" spans="2:2" ht="15" customHeight="1">
      <c r="B826" s="48"/>
    </row>
    <row r="827" spans="2:2" ht="15" customHeight="1">
      <c r="B827" s="48"/>
    </row>
    <row r="828" spans="2:2" ht="15" customHeight="1">
      <c r="B828" s="48"/>
    </row>
    <row r="829" spans="2:2" ht="15" customHeight="1">
      <c r="B829" s="48"/>
    </row>
    <row r="830" spans="2:2" ht="15" customHeight="1">
      <c r="B830" s="48"/>
    </row>
    <row r="831" spans="2:2" ht="15" customHeight="1">
      <c r="B831" s="48"/>
    </row>
    <row r="832" spans="2:2" ht="15" customHeight="1">
      <c r="B832" s="48"/>
    </row>
    <row r="833" spans="2:2" ht="15" customHeight="1">
      <c r="B833" s="48"/>
    </row>
    <row r="834" spans="2:2" ht="15" customHeight="1">
      <c r="B834" s="48"/>
    </row>
    <row r="835" spans="2:2" ht="15" customHeight="1">
      <c r="B835" s="48"/>
    </row>
    <row r="836" spans="2:2" ht="15" customHeight="1">
      <c r="B836" s="48"/>
    </row>
    <row r="837" spans="2:2" ht="15" customHeight="1">
      <c r="B837" s="48"/>
    </row>
    <row r="838" spans="2:2" ht="15" customHeight="1">
      <c r="B838" s="48"/>
    </row>
    <row r="839" spans="2:2" ht="15" customHeight="1">
      <c r="B839" s="48"/>
    </row>
    <row r="840" spans="2:2" ht="15" customHeight="1">
      <c r="B840" s="48"/>
    </row>
    <row r="841" spans="2:2" ht="15" customHeight="1">
      <c r="B841" s="48"/>
    </row>
    <row r="842" spans="2:2" ht="15" customHeight="1">
      <c r="B842" s="48"/>
    </row>
    <row r="843" spans="2:2" ht="15" customHeight="1">
      <c r="B843" s="48"/>
    </row>
    <row r="844" spans="2:2" ht="15" customHeight="1">
      <c r="B844" s="48"/>
    </row>
    <row r="845" spans="2:2" ht="15" customHeight="1">
      <c r="B845" s="48"/>
    </row>
    <row r="846" spans="2:2" ht="15" customHeight="1">
      <c r="B846" s="48"/>
    </row>
    <row r="847" spans="2:2" ht="15" customHeight="1">
      <c r="B847" s="48"/>
    </row>
    <row r="848" spans="2:2" ht="15" customHeight="1">
      <c r="B848" s="48"/>
    </row>
    <row r="849" spans="2:2" ht="15" customHeight="1">
      <c r="B849" s="48"/>
    </row>
    <row r="850" spans="2:2" ht="15" customHeight="1">
      <c r="B850" s="48"/>
    </row>
    <row r="851" spans="2:2" ht="15" customHeight="1">
      <c r="B851" s="48"/>
    </row>
    <row r="852" spans="2:2" ht="15" customHeight="1">
      <c r="B852" s="48"/>
    </row>
    <row r="853" spans="2:2" ht="15" customHeight="1">
      <c r="B853" s="48"/>
    </row>
    <row r="854" spans="2:2" ht="15" customHeight="1">
      <c r="B854" s="48"/>
    </row>
    <row r="855" spans="2:2" ht="15" customHeight="1">
      <c r="B855" s="48"/>
    </row>
    <row r="856" spans="2:2" ht="15" customHeight="1">
      <c r="B856" s="48"/>
    </row>
    <row r="857" spans="2:2" ht="15" customHeight="1">
      <c r="B857" s="48"/>
    </row>
    <row r="858" spans="2:2" ht="15" customHeight="1">
      <c r="B858" s="48"/>
    </row>
    <row r="859" spans="2:2" ht="15" customHeight="1">
      <c r="B859" s="48"/>
    </row>
    <row r="860" spans="2:2" ht="15" customHeight="1">
      <c r="B860" s="48"/>
    </row>
    <row r="861" spans="2:2" ht="15" customHeight="1">
      <c r="B861" s="48"/>
    </row>
    <row r="862" spans="2:2" ht="15" customHeight="1">
      <c r="B862" s="48"/>
    </row>
    <row r="863" spans="2:2" ht="15" customHeight="1">
      <c r="B863" s="48"/>
    </row>
    <row r="864" spans="2:2" ht="15" customHeight="1">
      <c r="B864" s="48"/>
    </row>
    <row r="865" spans="2:2" ht="15" customHeight="1">
      <c r="B865" s="48"/>
    </row>
    <row r="866" spans="2:2" ht="15" customHeight="1">
      <c r="B866" s="48"/>
    </row>
    <row r="867" spans="2:2" ht="15" customHeight="1">
      <c r="B867" s="48"/>
    </row>
    <row r="868" spans="2:2" ht="15" customHeight="1">
      <c r="B868" s="48"/>
    </row>
    <row r="869" spans="2:2" ht="15" customHeight="1">
      <c r="B869" s="48"/>
    </row>
    <row r="870" spans="2:2" ht="15" customHeight="1">
      <c r="B870" s="48"/>
    </row>
    <row r="871" spans="2:2" ht="15" customHeight="1">
      <c r="B871" s="48"/>
    </row>
    <row r="872" spans="2:2" ht="15" customHeight="1">
      <c r="B872" s="48"/>
    </row>
    <row r="873" spans="2:2" ht="15" customHeight="1">
      <c r="B873" s="48"/>
    </row>
    <row r="874" spans="2:2" ht="15" customHeight="1">
      <c r="B874" s="48"/>
    </row>
    <row r="875" spans="2:2" ht="15" customHeight="1">
      <c r="B875" s="48"/>
    </row>
    <row r="876" spans="2:2" ht="15" customHeight="1">
      <c r="B876" s="48"/>
    </row>
    <row r="877" spans="2:2" ht="15" customHeight="1">
      <c r="B877" s="48"/>
    </row>
    <row r="878" spans="2:2" ht="15" customHeight="1">
      <c r="B878" s="48"/>
    </row>
    <row r="879" spans="2:2" ht="15" customHeight="1">
      <c r="B879" s="48"/>
    </row>
    <row r="880" spans="2:2" ht="15" customHeight="1">
      <c r="B880" s="48"/>
    </row>
    <row r="881" spans="2:2" ht="15" customHeight="1">
      <c r="B881" s="48"/>
    </row>
    <row r="882" spans="2:2" ht="15" customHeight="1">
      <c r="B882" s="48"/>
    </row>
    <row r="883" spans="2:2" ht="15" customHeight="1">
      <c r="B883" s="48"/>
    </row>
    <row r="884" spans="2:2" ht="15" customHeight="1">
      <c r="B884" s="48"/>
    </row>
    <row r="885" spans="2:2" ht="15" customHeight="1">
      <c r="B885" s="48"/>
    </row>
    <row r="886" spans="2:2" ht="15" customHeight="1">
      <c r="B886" s="48"/>
    </row>
    <row r="887" spans="2:2" ht="15" customHeight="1">
      <c r="B887" s="48"/>
    </row>
    <row r="888" spans="2:2" ht="15" customHeight="1">
      <c r="B888" s="48"/>
    </row>
    <row r="889" spans="2:2" ht="15" customHeight="1">
      <c r="B889" s="48"/>
    </row>
    <row r="890" spans="2:2" ht="15" customHeight="1">
      <c r="B890" s="48"/>
    </row>
    <row r="891" spans="2:2" ht="15" customHeight="1">
      <c r="B891" s="48"/>
    </row>
    <row r="892" spans="2:2" ht="15" customHeight="1">
      <c r="B892" s="48"/>
    </row>
    <row r="893" spans="2:2" ht="15" customHeight="1">
      <c r="B893" s="48"/>
    </row>
    <row r="894" spans="2:2" ht="15" customHeight="1">
      <c r="B894" s="48"/>
    </row>
    <row r="895" spans="2:2" ht="15" customHeight="1">
      <c r="B895" s="48"/>
    </row>
    <row r="896" spans="2:2" ht="15" customHeight="1">
      <c r="B896" s="48"/>
    </row>
    <row r="897" spans="2:2" ht="15" customHeight="1">
      <c r="B897" s="48"/>
    </row>
    <row r="898" spans="2:2" ht="15" customHeight="1">
      <c r="B898" s="48"/>
    </row>
    <row r="899" spans="2:2" ht="15" customHeight="1">
      <c r="B899" s="48"/>
    </row>
    <row r="900" spans="2:2" ht="15" customHeight="1">
      <c r="B900" s="48"/>
    </row>
    <row r="901" spans="2:2" ht="15" customHeight="1">
      <c r="B901" s="48"/>
    </row>
    <row r="902" spans="2:2" ht="15" customHeight="1">
      <c r="B902" s="48"/>
    </row>
    <row r="903" spans="2:2" ht="15" customHeight="1">
      <c r="B903" s="48"/>
    </row>
    <row r="904" spans="2:2" ht="15" customHeight="1">
      <c r="B904" s="48"/>
    </row>
    <row r="905" spans="2:2" ht="15" customHeight="1">
      <c r="B905" s="48"/>
    </row>
    <row r="906" spans="2:2" ht="15" customHeight="1">
      <c r="B906" s="48"/>
    </row>
    <row r="907" spans="2:2" ht="15" customHeight="1">
      <c r="B907" s="48"/>
    </row>
    <row r="908" spans="2:2" ht="15" customHeight="1">
      <c r="B908" s="48"/>
    </row>
    <row r="909" spans="2:2" ht="15" customHeight="1">
      <c r="B909" s="48"/>
    </row>
    <row r="910" spans="2:2" ht="15" customHeight="1">
      <c r="B910" s="48"/>
    </row>
    <row r="911" spans="2:2" ht="15" customHeight="1">
      <c r="B911" s="48"/>
    </row>
    <row r="912" spans="2:2" ht="15" customHeight="1">
      <c r="B912" s="48"/>
    </row>
    <row r="913" spans="2:2" ht="15" customHeight="1">
      <c r="B913" s="48"/>
    </row>
    <row r="914" spans="2:2" ht="15" customHeight="1">
      <c r="B914" s="48"/>
    </row>
    <row r="915" spans="2:2" ht="15" customHeight="1">
      <c r="B915" s="48"/>
    </row>
    <row r="916" spans="2:2" ht="15" customHeight="1">
      <c r="B916" s="48"/>
    </row>
    <row r="917" spans="2:2" ht="15" customHeight="1">
      <c r="B917" s="48"/>
    </row>
    <row r="918" spans="2:2" ht="15" customHeight="1">
      <c r="B918" s="48"/>
    </row>
    <row r="919" spans="2:2" ht="15" customHeight="1">
      <c r="B919" s="48"/>
    </row>
    <row r="920" spans="2:2" ht="15" customHeight="1">
      <c r="B920" s="48"/>
    </row>
    <row r="921" spans="2:2" ht="15" customHeight="1">
      <c r="B921" s="48"/>
    </row>
    <row r="922" spans="2:2" ht="15" customHeight="1">
      <c r="B922" s="48"/>
    </row>
    <row r="923" spans="2:2" ht="15" customHeight="1">
      <c r="B923" s="48"/>
    </row>
    <row r="924" spans="2:2" ht="15" customHeight="1">
      <c r="B924" s="48"/>
    </row>
    <row r="925" spans="2:2" ht="15" customHeight="1">
      <c r="B925" s="48"/>
    </row>
    <row r="926" spans="2:2" ht="15" customHeight="1">
      <c r="B926" s="48"/>
    </row>
    <row r="927" spans="2:2" ht="15" customHeight="1">
      <c r="B927" s="48"/>
    </row>
    <row r="928" spans="2:2" ht="15" customHeight="1">
      <c r="B928" s="48"/>
    </row>
    <row r="929" spans="2:2" ht="15" customHeight="1">
      <c r="B929" s="48"/>
    </row>
    <row r="930" spans="2:2" ht="15" customHeight="1">
      <c r="B930" s="48"/>
    </row>
    <row r="931" spans="2:2" ht="15" customHeight="1">
      <c r="B931" s="48"/>
    </row>
    <row r="932" spans="2:2" ht="15" customHeight="1">
      <c r="B932" s="48"/>
    </row>
    <row r="933" spans="2:2" ht="15" customHeight="1">
      <c r="B933" s="48"/>
    </row>
    <row r="934" spans="2:2" ht="15" customHeight="1">
      <c r="B934" s="48"/>
    </row>
    <row r="935" spans="2:2" ht="15" customHeight="1">
      <c r="B935" s="48"/>
    </row>
    <row r="936" spans="2:2" ht="15" customHeight="1">
      <c r="B936" s="48"/>
    </row>
    <row r="937" spans="2:2" ht="15" customHeight="1">
      <c r="B937" s="48"/>
    </row>
    <row r="938" spans="2:2" ht="15" customHeight="1">
      <c r="B938" s="48"/>
    </row>
    <row r="939" spans="2:2" ht="15" customHeight="1">
      <c r="B939" s="48"/>
    </row>
    <row r="940" spans="2:2" ht="15" customHeight="1">
      <c r="B940" s="48"/>
    </row>
    <row r="941" spans="2:2" ht="15" customHeight="1">
      <c r="B941" s="48"/>
    </row>
    <row r="942" spans="2:2" ht="15" customHeight="1">
      <c r="B942" s="48"/>
    </row>
    <row r="943" spans="2:2" ht="15" customHeight="1">
      <c r="B943" s="48"/>
    </row>
    <row r="944" spans="2:2" ht="15" customHeight="1">
      <c r="B944" s="48"/>
    </row>
    <row r="945" spans="2:2" ht="15" customHeight="1">
      <c r="B945" s="48"/>
    </row>
    <row r="946" spans="2:2" ht="15" customHeight="1">
      <c r="B946" s="48"/>
    </row>
    <row r="947" spans="2:2" ht="15" customHeight="1">
      <c r="B947" s="48"/>
    </row>
    <row r="948" spans="2:2" ht="15" customHeight="1">
      <c r="B948" s="48"/>
    </row>
    <row r="949" spans="2:2" ht="15" customHeight="1">
      <c r="B949" s="48"/>
    </row>
    <row r="950" spans="2:2" ht="15" customHeight="1">
      <c r="B950" s="48"/>
    </row>
    <row r="951" spans="2:2" ht="15" customHeight="1">
      <c r="B951" s="48"/>
    </row>
    <row r="952" spans="2:2" ht="15" customHeight="1">
      <c r="B952" s="48"/>
    </row>
    <row r="953" spans="2:2" ht="15" customHeight="1">
      <c r="B953" s="48"/>
    </row>
    <row r="954" spans="2:2" ht="15" customHeight="1">
      <c r="B954" s="48"/>
    </row>
    <row r="955" spans="2:2" ht="15" customHeight="1">
      <c r="B955" s="48"/>
    </row>
    <row r="956" spans="2:2" ht="15" customHeight="1">
      <c r="B956" s="48"/>
    </row>
    <row r="957" spans="2:2" ht="15" customHeight="1">
      <c r="B957" s="48"/>
    </row>
    <row r="958" spans="2:2" ht="15" customHeight="1">
      <c r="B958" s="48"/>
    </row>
    <row r="959" spans="2:2" ht="15" customHeight="1">
      <c r="B959" s="48"/>
    </row>
    <row r="960" spans="2:2" ht="15" customHeight="1">
      <c r="B960" s="48"/>
    </row>
    <row r="961" spans="2:2" ht="15" customHeight="1">
      <c r="B961" s="48"/>
    </row>
    <row r="962" spans="2:2" ht="15" customHeight="1">
      <c r="B962" s="48"/>
    </row>
    <row r="963" spans="2:2" ht="15" customHeight="1">
      <c r="B963" s="48"/>
    </row>
    <row r="964" spans="2:2" ht="15" customHeight="1">
      <c r="B964" s="48"/>
    </row>
    <row r="965" spans="2:2" ht="15" customHeight="1">
      <c r="B965" s="48"/>
    </row>
    <row r="966" spans="2:2" ht="15" customHeight="1">
      <c r="B966" s="48"/>
    </row>
    <row r="967" spans="2:2" ht="15" customHeight="1">
      <c r="B967" s="48"/>
    </row>
    <row r="968" spans="2:2" ht="15" customHeight="1">
      <c r="B968" s="48"/>
    </row>
    <row r="969" spans="2:2" ht="15" customHeight="1">
      <c r="B969" s="48"/>
    </row>
    <row r="970" spans="2:2" ht="15" customHeight="1">
      <c r="B970" s="48"/>
    </row>
    <row r="971" spans="2:2" ht="15" customHeight="1">
      <c r="B971" s="48"/>
    </row>
    <row r="972" spans="2:2" ht="15" customHeight="1">
      <c r="B972" s="48"/>
    </row>
    <row r="973" spans="2:2" ht="15" customHeight="1">
      <c r="B973" s="48"/>
    </row>
    <row r="974" spans="2:2" ht="15" customHeight="1">
      <c r="B974" s="48"/>
    </row>
    <row r="975" spans="2:2" ht="15" customHeight="1">
      <c r="B975" s="48"/>
    </row>
    <row r="976" spans="2:2" ht="15" customHeight="1">
      <c r="B976" s="48"/>
    </row>
    <row r="977" spans="2:2" ht="15" customHeight="1">
      <c r="B977" s="48"/>
    </row>
    <row r="978" spans="2:2" ht="15" customHeight="1">
      <c r="B978" s="48"/>
    </row>
    <row r="979" spans="2:2" ht="15" customHeight="1">
      <c r="B979" s="48"/>
    </row>
    <row r="980" spans="2:2" ht="15" customHeight="1">
      <c r="B980" s="48"/>
    </row>
    <row r="981" spans="2:2" ht="15" customHeight="1">
      <c r="B981" s="48"/>
    </row>
    <row r="982" spans="2:2" ht="15" customHeight="1">
      <c r="B982" s="48"/>
    </row>
    <row r="983" spans="2:2" ht="15" customHeight="1">
      <c r="B983" s="48"/>
    </row>
    <row r="984" spans="2:2" ht="15" customHeight="1">
      <c r="B984" s="48"/>
    </row>
    <row r="985" spans="2:2" ht="15" customHeight="1">
      <c r="B985" s="48"/>
    </row>
    <row r="986" spans="2:2" ht="15" customHeight="1">
      <c r="B986" s="48"/>
    </row>
    <row r="987" spans="2:2" ht="15" customHeight="1">
      <c r="B987" s="48"/>
    </row>
    <row r="988" spans="2:2" ht="15" customHeight="1">
      <c r="B988" s="48"/>
    </row>
    <row r="989" spans="2:2" ht="15" customHeight="1">
      <c r="B989" s="48"/>
    </row>
    <row r="990" spans="2:2" ht="15" customHeight="1">
      <c r="B990" s="48"/>
    </row>
    <row r="991" spans="2:2" ht="15" customHeight="1">
      <c r="B991" s="48"/>
    </row>
    <row r="992" spans="2:2" ht="15" customHeight="1">
      <c r="B992" s="48"/>
    </row>
    <row r="993" spans="2:2" ht="15" customHeight="1">
      <c r="B993" s="48"/>
    </row>
    <row r="994" spans="2:2" ht="15" customHeight="1">
      <c r="B994" s="48"/>
    </row>
    <row r="995" spans="2:2" ht="15" customHeight="1">
      <c r="B995" s="48"/>
    </row>
    <row r="996" spans="2:2" ht="15" customHeight="1">
      <c r="B996" s="48"/>
    </row>
    <row r="997" spans="2:2" ht="15" customHeight="1">
      <c r="B997" s="48"/>
    </row>
    <row r="998" spans="2:2" ht="15" customHeight="1">
      <c r="B998" s="48"/>
    </row>
    <row r="999" spans="2:2" ht="15" customHeight="1">
      <c r="B999" s="48"/>
    </row>
    <row r="1000" spans="2:2" ht="15" customHeight="1">
      <c r="B1000" s="48"/>
    </row>
    <row r="1001" spans="2:2" ht="15" customHeight="1">
      <c r="B1001" s="48"/>
    </row>
  </sheetData>
  <autoFilter ref="B1:O54" xr:uid="{12FC488A-8271-4892-9543-1788054E4D7C}">
    <filterColumn colId="13">
      <filters>
        <filter val="Yes"/>
      </filters>
    </filterColumn>
  </autoFilter>
  <conditionalFormatting sqref="G2:M50">
    <cfRule type="cellIs" dxfId="3" priority="4" operator="equal">
      <formula>"Found"</formula>
    </cfRule>
  </conditionalFormatting>
  <conditionalFormatting sqref="O1">
    <cfRule type="cellIs" dxfId="2" priority="3" operator="equal">
      <formula>"Found"</formula>
    </cfRule>
  </conditionalFormatting>
  <conditionalFormatting sqref="O1">
    <cfRule type="cellIs" dxfId="1" priority="2" operator="equal">
      <formula>"Yes"</formula>
    </cfRule>
  </conditionalFormatting>
  <conditionalFormatting sqref="O2:O54">
    <cfRule type="cellIs" dxfId="0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44648.172235636579</v>
      </c>
      <c r="B2" s="3" t="s">
        <v>21</v>
      </c>
      <c r="C2" s="4" t="s">
        <v>22</v>
      </c>
      <c r="D2" s="4" t="s">
        <v>23</v>
      </c>
      <c r="F2" s="4" t="s">
        <v>24</v>
      </c>
      <c r="I2" s="4" t="s">
        <v>25</v>
      </c>
      <c r="K2" s="4">
        <v>36.4</v>
      </c>
      <c r="L2" s="4">
        <v>24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29</v>
      </c>
      <c r="V2" s="4" t="s">
        <v>30</v>
      </c>
    </row>
    <row r="3" spans="1:22">
      <c r="A3" s="2">
        <v>44648.203718784724</v>
      </c>
      <c r="B3" s="4" t="s">
        <v>31</v>
      </c>
      <c r="C3" s="4" t="s">
        <v>22</v>
      </c>
      <c r="D3" s="4" t="s">
        <v>23</v>
      </c>
      <c r="F3" s="4" t="s">
        <v>32</v>
      </c>
      <c r="I3" s="4" t="s">
        <v>25</v>
      </c>
      <c r="K3" s="4">
        <v>36.299999999999997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33</v>
      </c>
      <c r="U3" s="4" t="s">
        <v>28</v>
      </c>
      <c r="V3" s="4" t="s">
        <v>30</v>
      </c>
    </row>
    <row r="4" spans="1:22">
      <c r="A4" s="2">
        <v>44648.221644212965</v>
      </c>
      <c r="B4" s="3" t="s">
        <v>34</v>
      </c>
      <c r="C4" s="4" t="s">
        <v>35</v>
      </c>
      <c r="G4" s="4" t="s">
        <v>36</v>
      </c>
      <c r="H4" s="4" t="s">
        <v>37</v>
      </c>
      <c r="I4" s="4" t="s">
        <v>25</v>
      </c>
      <c r="K4" s="4">
        <v>35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44648.256895300925</v>
      </c>
      <c r="B5" s="3" t="s">
        <v>38</v>
      </c>
      <c r="C5" s="4" t="s">
        <v>35</v>
      </c>
      <c r="G5" s="4" t="s">
        <v>39</v>
      </c>
      <c r="H5" s="4" t="s">
        <v>40</v>
      </c>
      <c r="I5" s="4" t="s">
        <v>25</v>
      </c>
      <c r="K5" s="4">
        <v>36.299999999999997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41</v>
      </c>
      <c r="V5" s="4" t="s">
        <v>30</v>
      </c>
    </row>
    <row r="6" spans="1:22">
      <c r="A6" s="2">
        <v>44648.257422233801</v>
      </c>
      <c r="B6" s="3" t="s">
        <v>42</v>
      </c>
      <c r="C6" s="4" t="s">
        <v>35</v>
      </c>
      <c r="G6" s="4" t="s">
        <v>43</v>
      </c>
      <c r="H6" s="4" t="s">
        <v>44</v>
      </c>
      <c r="I6" s="4" t="s">
        <v>45</v>
      </c>
      <c r="J6" s="4" t="s">
        <v>27</v>
      </c>
      <c r="K6" s="4">
        <v>36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44648.262668888885</v>
      </c>
      <c r="B7" s="3" t="s">
        <v>46</v>
      </c>
      <c r="C7" s="4" t="s">
        <v>22</v>
      </c>
      <c r="D7" s="4" t="s">
        <v>47</v>
      </c>
      <c r="E7" s="4" t="s">
        <v>48</v>
      </c>
      <c r="I7" s="4" t="s">
        <v>25</v>
      </c>
      <c r="K7" s="4">
        <v>36.299999999999997</v>
      </c>
      <c r="L7" s="4">
        <v>30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44648.272241134255</v>
      </c>
      <c r="B8" s="3" t="s">
        <v>49</v>
      </c>
      <c r="C8" s="4" t="s">
        <v>22</v>
      </c>
      <c r="D8" s="4" t="s">
        <v>23</v>
      </c>
      <c r="F8" s="4" t="s">
        <v>50</v>
      </c>
      <c r="I8" s="4" t="s">
        <v>25</v>
      </c>
      <c r="K8" s="4">
        <v>36.1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51</v>
      </c>
      <c r="S8" s="4" t="s">
        <v>28</v>
      </c>
      <c r="T8" s="4" t="s">
        <v>52</v>
      </c>
      <c r="U8" s="4" t="s">
        <v>53</v>
      </c>
      <c r="V8" s="4" t="s">
        <v>30</v>
      </c>
    </row>
    <row r="9" spans="1:22">
      <c r="A9" s="2">
        <v>44648.286883923611</v>
      </c>
      <c r="B9" s="3" t="s">
        <v>54</v>
      </c>
      <c r="C9" s="4" t="s">
        <v>22</v>
      </c>
      <c r="D9" s="4" t="s">
        <v>47</v>
      </c>
      <c r="E9" s="4">
        <v>247</v>
      </c>
      <c r="I9" s="4" t="s">
        <v>45</v>
      </c>
      <c r="J9" s="4" t="s">
        <v>27</v>
      </c>
      <c r="K9" s="4">
        <v>36.5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41</v>
      </c>
      <c r="V9" s="4" t="s">
        <v>30</v>
      </c>
    </row>
    <row r="10" spans="1:22">
      <c r="A10" s="2">
        <v>44648.295344270839</v>
      </c>
      <c r="B10" s="3" t="s">
        <v>55</v>
      </c>
      <c r="C10" s="4" t="s">
        <v>35</v>
      </c>
      <c r="G10" s="4" t="s">
        <v>56</v>
      </c>
      <c r="H10" s="4" t="s">
        <v>57</v>
      </c>
      <c r="I10" s="4" t="s">
        <v>45</v>
      </c>
      <c r="J10" s="4" t="s">
        <v>27</v>
      </c>
      <c r="K10" s="4">
        <v>36.5</v>
      </c>
      <c r="L10" s="4">
        <v>33</v>
      </c>
      <c r="M10" s="4" t="s">
        <v>26</v>
      </c>
      <c r="N10" s="4" t="s">
        <v>27</v>
      </c>
      <c r="O10" s="4" t="s">
        <v>27</v>
      </c>
      <c r="Q10" s="4" t="s">
        <v>51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44648.304861759258</v>
      </c>
      <c r="B11" s="3" t="s">
        <v>58</v>
      </c>
      <c r="C11" s="4" t="s">
        <v>35</v>
      </c>
      <c r="G11" s="4" t="s">
        <v>59</v>
      </c>
      <c r="H11" s="4" t="s">
        <v>60</v>
      </c>
      <c r="I11" s="4" t="s">
        <v>25</v>
      </c>
      <c r="K11" s="4">
        <v>36.4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44648.306844768522</v>
      </c>
      <c r="B12" s="3" t="s">
        <v>61</v>
      </c>
      <c r="C12" s="4" t="s">
        <v>22</v>
      </c>
      <c r="D12" s="4" t="s">
        <v>47</v>
      </c>
      <c r="E12" s="4" t="s">
        <v>62</v>
      </c>
      <c r="I12" s="4" t="s">
        <v>45</v>
      </c>
      <c r="J12" s="4" t="s">
        <v>27</v>
      </c>
      <c r="K12" s="4">
        <v>36.299999999999997</v>
      </c>
      <c r="L12" s="4">
        <v>19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44648.307010416669</v>
      </c>
      <c r="B13" s="3" t="s">
        <v>63</v>
      </c>
      <c r="C13" s="4" t="s">
        <v>35</v>
      </c>
      <c r="G13" s="4" t="s">
        <v>64</v>
      </c>
      <c r="H13" s="4" t="s">
        <v>65</v>
      </c>
      <c r="I13" s="4" t="s">
        <v>25</v>
      </c>
      <c r="K13" s="4">
        <v>36.299999999999997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66</v>
      </c>
      <c r="V13" s="4" t="s">
        <v>30</v>
      </c>
    </row>
    <row r="14" spans="1:22">
      <c r="A14" s="2">
        <v>44648.309891064811</v>
      </c>
      <c r="B14" s="3" t="s">
        <v>67</v>
      </c>
      <c r="C14" s="4" t="s">
        <v>22</v>
      </c>
      <c r="D14" s="4" t="s">
        <v>23</v>
      </c>
      <c r="F14" s="4" t="s">
        <v>68</v>
      </c>
      <c r="I14" s="4" t="s">
        <v>25</v>
      </c>
      <c r="K14" s="4">
        <v>36.6</v>
      </c>
      <c r="L14" s="4">
        <v>20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>
      <c r="A15" s="2">
        <v>44648.310702962961</v>
      </c>
      <c r="B15" s="4" t="s">
        <v>69</v>
      </c>
      <c r="C15" s="4" t="s">
        <v>35</v>
      </c>
      <c r="G15" s="4" t="s">
        <v>70</v>
      </c>
      <c r="H15" s="4" t="s">
        <v>71</v>
      </c>
      <c r="I15" s="4" t="s">
        <v>25</v>
      </c>
      <c r="K15" s="4">
        <v>36.5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30</v>
      </c>
      <c r="R15" s="4" t="s">
        <v>72</v>
      </c>
      <c r="S15" s="4" t="s">
        <v>28</v>
      </c>
      <c r="T15" s="4" t="s">
        <v>28</v>
      </c>
      <c r="U15" s="4" t="s">
        <v>66</v>
      </c>
      <c r="V15" s="4" t="s">
        <v>30</v>
      </c>
    </row>
    <row r="16" spans="1:22">
      <c r="A16" s="2">
        <v>44648.319902939817</v>
      </c>
      <c r="B16" s="3" t="s">
        <v>73</v>
      </c>
      <c r="C16" s="4" t="s">
        <v>35</v>
      </c>
      <c r="G16" s="4" t="s">
        <v>74</v>
      </c>
      <c r="H16" s="4" t="s">
        <v>75</v>
      </c>
      <c r="I16" s="4" t="s">
        <v>25</v>
      </c>
      <c r="K16" s="4">
        <v>36.4</v>
      </c>
      <c r="L16" s="4">
        <v>16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>
      <c r="A17" s="2">
        <v>44648.331725694443</v>
      </c>
      <c r="B17" s="3" t="s">
        <v>76</v>
      </c>
      <c r="C17" s="4" t="s">
        <v>22</v>
      </c>
      <c r="D17" s="4" t="s">
        <v>23</v>
      </c>
      <c r="F17" s="4" t="s">
        <v>77</v>
      </c>
      <c r="I17" s="4" t="s">
        <v>25</v>
      </c>
      <c r="K17" s="4">
        <v>36.5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51</v>
      </c>
      <c r="S17" s="4" t="s">
        <v>28</v>
      </c>
      <c r="T17" s="4" t="s">
        <v>28</v>
      </c>
      <c r="U17" s="4" t="s">
        <v>28</v>
      </c>
      <c r="V17" s="4" t="s">
        <v>30</v>
      </c>
    </row>
    <row r="18" spans="1:22">
      <c r="A18" s="2">
        <v>44648.33539393518</v>
      </c>
      <c r="B18" s="3" t="s">
        <v>78</v>
      </c>
      <c r="C18" s="4" t="s">
        <v>35</v>
      </c>
      <c r="G18" s="4" t="s">
        <v>79</v>
      </c>
      <c r="H18" s="4" t="s">
        <v>80</v>
      </c>
      <c r="I18" s="4" t="s">
        <v>25</v>
      </c>
      <c r="K18" s="4">
        <v>36.200000000000003</v>
      </c>
      <c r="L18" s="4">
        <v>20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30</v>
      </c>
    </row>
    <row r="19" spans="1:22">
      <c r="A19" s="2">
        <v>44648.335816006947</v>
      </c>
      <c r="B19" s="3" t="s">
        <v>81</v>
      </c>
      <c r="C19" s="4" t="s">
        <v>22</v>
      </c>
      <c r="D19" s="4" t="s">
        <v>47</v>
      </c>
      <c r="E19" s="4">
        <v>505</v>
      </c>
      <c r="I19" s="4" t="s">
        <v>25</v>
      </c>
      <c r="K19" s="4">
        <v>36.200000000000003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51</v>
      </c>
      <c r="S19" s="4" t="s">
        <v>28</v>
      </c>
      <c r="T19" s="4" t="s">
        <v>28</v>
      </c>
      <c r="U19" s="4" t="s">
        <v>66</v>
      </c>
      <c r="V19" s="4" t="s">
        <v>30</v>
      </c>
    </row>
    <row r="20" spans="1:22">
      <c r="A20" s="2">
        <v>44648.336973750003</v>
      </c>
      <c r="B20" s="3" t="s">
        <v>82</v>
      </c>
      <c r="C20" s="4" t="s">
        <v>22</v>
      </c>
      <c r="D20" s="4" t="s">
        <v>23</v>
      </c>
      <c r="F20" s="4" t="s">
        <v>83</v>
      </c>
      <c r="I20" s="4" t="s">
        <v>45</v>
      </c>
      <c r="J20" s="4" t="s">
        <v>27</v>
      </c>
      <c r="K20" s="4">
        <v>35.6</v>
      </c>
      <c r="L20" s="4">
        <v>60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30</v>
      </c>
    </row>
    <row r="21" spans="1:22">
      <c r="A21" s="2">
        <v>44648.337029675924</v>
      </c>
      <c r="B21" s="3" t="s">
        <v>78</v>
      </c>
      <c r="C21" s="4" t="s">
        <v>22</v>
      </c>
      <c r="D21" s="4" t="s">
        <v>23</v>
      </c>
      <c r="F21" s="4" t="s">
        <v>84</v>
      </c>
      <c r="I21" s="4" t="s">
        <v>25</v>
      </c>
      <c r="K21" s="4">
        <v>36.200000000000003</v>
      </c>
      <c r="L21" s="4">
        <v>20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30</v>
      </c>
    </row>
    <row r="22" spans="1:22">
      <c r="A22" s="2">
        <v>44648.338545868057</v>
      </c>
      <c r="B22" s="3" t="s">
        <v>85</v>
      </c>
      <c r="C22" s="4" t="s">
        <v>22</v>
      </c>
      <c r="D22" s="4" t="s">
        <v>47</v>
      </c>
      <c r="E22" s="4">
        <v>480</v>
      </c>
      <c r="I22" s="4" t="s">
        <v>25</v>
      </c>
      <c r="K22" s="4">
        <v>36.5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51</v>
      </c>
      <c r="S22" s="4" t="s">
        <v>28</v>
      </c>
      <c r="T22" s="4" t="s">
        <v>28</v>
      </c>
      <c r="U22" s="4" t="s">
        <v>28</v>
      </c>
      <c r="V22" s="4" t="s">
        <v>30</v>
      </c>
    </row>
    <row r="23" spans="1:22">
      <c r="A23" s="2">
        <v>44648.338858969903</v>
      </c>
      <c r="B23" s="3" t="s">
        <v>86</v>
      </c>
      <c r="C23" s="4" t="s">
        <v>35</v>
      </c>
      <c r="G23" s="4" t="s">
        <v>87</v>
      </c>
      <c r="H23" s="4" t="s">
        <v>88</v>
      </c>
      <c r="I23" s="4" t="s">
        <v>25</v>
      </c>
      <c r="K23" s="4">
        <v>36.5</v>
      </c>
      <c r="L23" s="4">
        <v>22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30</v>
      </c>
    </row>
    <row r="24" spans="1:22">
      <c r="A24" s="2">
        <v>44648.344325636572</v>
      </c>
      <c r="B24" s="3" t="s">
        <v>89</v>
      </c>
      <c r="C24" s="4" t="s">
        <v>35</v>
      </c>
      <c r="G24" s="4" t="s">
        <v>90</v>
      </c>
      <c r="H24" s="4" t="s">
        <v>91</v>
      </c>
      <c r="I24" s="4" t="s">
        <v>25</v>
      </c>
      <c r="K24" s="4">
        <v>36.6</v>
      </c>
      <c r="L24" s="4">
        <v>29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41</v>
      </c>
      <c r="V24" s="4" t="s">
        <v>30</v>
      </c>
    </row>
    <row r="25" spans="1:22">
      <c r="A25" s="2">
        <v>44648.350224641203</v>
      </c>
      <c r="B25" s="3" t="s">
        <v>92</v>
      </c>
      <c r="C25" s="4" t="s">
        <v>22</v>
      </c>
      <c r="D25" s="4" t="s">
        <v>23</v>
      </c>
      <c r="F25" s="4" t="s">
        <v>93</v>
      </c>
      <c r="I25" s="4" t="s">
        <v>25</v>
      </c>
      <c r="K25" s="4">
        <v>36.5</v>
      </c>
      <c r="L25" s="4">
        <v>40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30</v>
      </c>
    </row>
    <row r="26" spans="1:22">
      <c r="A26" s="2">
        <v>44648.411727488427</v>
      </c>
      <c r="B26" s="3" t="s">
        <v>94</v>
      </c>
      <c r="C26" s="4" t="s">
        <v>35</v>
      </c>
      <c r="G26" s="4" t="s">
        <v>95</v>
      </c>
      <c r="H26" s="4" t="s">
        <v>96</v>
      </c>
      <c r="I26" s="4" t="s">
        <v>25</v>
      </c>
      <c r="K26" s="4">
        <v>36.200000000000003</v>
      </c>
      <c r="L26" s="4">
        <v>22</v>
      </c>
      <c r="M26" s="4" t="s">
        <v>26</v>
      </c>
      <c r="N26" s="4" t="s">
        <v>27</v>
      </c>
      <c r="O26" s="4" t="s">
        <v>27</v>
      </c>
      <c r="Q26" s="4" t="s">
        <v>51</v>
      </c>
      <c r="S26" s="4" t="s">
        <v>28</v>
      </c>
      <c r="T26" s="4" t="s">
        <v>28</v>
      </c>
      <c r="U26" s="4" t="s">
        <v>97</v>
      </c>
      <c r="V26" s="4" t="s">
        <v>30</v>
      </c>
    </row>
    <row r="27" spans="1:22">
      <c r="A27" s="2">
        <v>44648.421141770828</v>
      </c>
      <c r="B27" s="3" t="s">
        <v>94</v>
      </c>
      <c r="C27" s="4" t="s">
        <v>35</v>
      </c>
      <c r="G27" s="4" t="s">
        <v>95</v>
      </c>
      <c r="H27" s="4" t="s">
        <v>96</v>
      </c>
      <c r="I27" s="4" t="s">
        <v>25</v>
      </c>
      <c r="K27" s="4">
        <v>36.200000000000003</v>
      </c>
      <c r="L27" s="4">
        <v>22</v>
      </c>
      <c r="M27" s="4" t="s">
        <v>26</v>
      </c>
      <c r="N27" s="4" t="s">
        <v>27</v>
      </c>
      <c r="O27" s="4" t="s">
        <v>27</v>
      </c>
      <c r="Q27" s="4" t="s">
        <v>51</v>
      </c>
      <c r="S27" s="4" t="s">
        <v>28</v>
      </c>
      <c r="T27" s="4" t="s">
        <v>28</v>
      </c>
      <c r="U27" s="4" t="s">
        <v>97</v>
      </c>
      <c r="V27" s="4" t="s">
        <v>30</v>
      </c>
    </row>
    <row r="28" spans="1:22">
      <c r="A28" s="2">
        <v>44648.432077083329</v>
      </c>
      <c r="B28" s="3" t="s">
        <v>98</v>
      </c>
      <c r="C28" s="4" t="s">
        <v>35</v>
      </c>
      <c r="G28" s="4" t="s">
        <v>99</v>
      </c>
      <c r="H28" s="4" t="s">
        <v>100</v>
      </c>
      <c r="I28" s="4" t="s">
        <v>45</v>
      </c>
      <c r="J28" s="4" t="s">
        <v>27</v>
      </c>
      <c r="K28" s="4">
        <v>36.5</v>
      </c>
      <c r="L28" s="4">
        <v>28</v>
      </c>
      <c r="M28" s="4" t="s">
        <v>26</v>
      </c>
      <c r="N28" s="4" t="s">
        <v>27</v>
      </c>
      <c r="O28" s="4" t="s">
        <v>27</v>
      </c>
      <c r="Q28" s="4" t="s">
        <v>51</v>
      </c>
      <c r="S28" s="4" t="s">
        <v>28</v>
      </c>
      <c r="T28" s="4" t="s">
        <v>28</v>
      </c>
      <c r="U28" s="4" t="s">
        <v>28</v>
      </c>
      <c r="V28" s="4" t="s">
        <v>30</v>
      </c>
    </row>
    <row r="29" spans="1:22">
      <c r="A29" s="2">
        <v>44648.446466261579</v>
      </c>
      <c r="B29" s="3" t="s">
        <v>101</v>
      </c>
      <c r="C29" s="4" t="s">
        <v>22</v>
      </c>
      <c r="D29" s="4" t="s">
        <v>23</v>
      </c>
      <c r="F29" s="4" t="s">
        <v>102</v>
      </c>
      <c r="I29" s="4" t="s">
        <v>45</v>
      </c>
      <c r="J29" s="4" t="s">
        <v>27</v>
      </c>
      <c r="K29" s="4">
        <v>36.200000000000003</v>
      </c>
      <c r="L29" s="4">
        <v>30</v>
      </c>
      <c r="M29" s="4" t="s">
        <v>26</v>
      </c>
      <c r="N29" s="4" t="s">
        <v>27</v>
      </c>
      <c r="O29" s="4" t="s">
        <v>27</v>
      </c>
      <c r="Q29" s="4" t="s">
        <v>51</v>
      </c>
      <c r="S29" s="4" t="s">
        <v>28</v>
      </c>
      <c r="T29" s="4" t="s">
        <v>28</v>
      </c>
      <c r="U29" s="4" t="s">
        <v>29</v>
      </c>
      <c r="V29" s="4" t="s">
        <v>30</v>
      </c>
    </row>
    <row r="30" spans="1:22">
      <c r="A30" s="2">
        <v>44648.546374907412</v>
      </c>
      <c r="B30" s="4" t="s">
        <v>103</v>
      </c>
      <c r="C30" s="4" t="s">
        <v>35</v>
      </c>
      <c r="G30" s="4" t="s">
        <v>104</v>
      </c>
      <c r="H30" s="4" t="s">
        <v>105</v>
      </c>
      <c r="I30" s="4" t="s">
        <v>25</v>
      </c>
      <c r="K30" s="4">
        <v>36.4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30</v>
      </c>
    </row>
    <row r="31" spans="1:22">
      <c r="A31" s="2">
        <v>44648.729936643518</v>
      </c>
      <c r="B31" s="3" t="s">
        <v>106</v>
      </c>
      <c r="C31" s="4" t="s">
        <v>22</v>
      </c>
      <c r="D31" s="4" t="s">
        <v>23</v>
      </c>
      <c r="F31" s="4" t="s">
        <v>107</v>
      </c>
      <c r="I31" s="4" t="s">
        <v>25</v>
      </c>
      <c r="K31" s="4">
        <v>35.799999999999997</v>
      </c>
      <c r="L31" s="4">
        <v>16</v>
      </c>
      <c r="M31" s="4" t="s">
        <v>26</v>
      </c>
      <c r="N31" s="4" t="s">
        <v>27</v>
      </c>
      <c r="O31" s="4" t="s">
        <v>27</v>
      </c>
      <c r="Q31" s="4" t="s">
        <v>51</v>
      </c>
      <c r="S31" s="4" t="s">
        <v>28</v>
      </c>
      <c r="T31" s="4" t="s">
        <v>33</v>
      </c>
      <c r="U31" s="4" t="s">
        <v>28</v>
      </c>
      <c r="V31" s="4" t="s">
        <v>30</v>
      </c>
    </row>
    <row r="32" spans="1:22">
      <c r="A32" s="2">
        <v>44648.875882974535</v>
      </c>
      <c r="B32" s="3" t="s">
        <v>108</v>
      </c>
      <c r="C32" s="4" t="s">
        <v>35</v>
      </c>
      <c r="G32" s="4" t="s">
        <v>109</v>
      </c>
      <c r="H32" s="4" t="s">
        <v>110</v>
      </c>
      <c r="I32" s="4" t="s">
        <v>25</v>
      </c>
      <c r="K32" s="4">
        <v>36.4</v>
      </c>
      <c r="L32" s="4">
        <v>30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44649.18018137732</v>
      </c>
      <c r="B2" s="3" t="s">
        <v>34</v>
      </c>
      <c r="C2" s="4" t="s">
        <v>35</v>
      </c>
      <c r="G2" s="4" t="s">
        <v>36</v>
      </c>
      <c r="H2" s="4" t="s">
        <v>37</v>
      </c>
      <c r="I2" s="4" t="s">
        <v>25</v>
      </c>
      <c r="K2" s="4">
        <v>35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33</v>
      </c>
      <c r="U2" s="4" t="s">
        <v>28</v>
      </c>
      <c r="V2" s="4" t="s">
        <v>30</v>
      </c>
    </row>
    <row r="3" spans="1:22">
      <c r="A3" s="2">
        <v>44649.235615729165</v>
      </c>
      <c r="B3" s="3" t="s">
        <v>38</v>
      </c>
      <c r="C3" s="4" t="s">
        <v>35</v>
      </c>
      <c r="G3" s="4" t="s">
        <v>39</v>
      </c>
      <c r="H3" s="4" t="s">
        <v>40</v>
      </c>
      <c r="I3" s="4" t="s">
        <v>25</v>
      </c>
      <c r="K3" s="4">
        <v>36.299999999999997</v>
      </c>
      <c r="L3" s="4">
        <v>19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41</v>
      </c>
      <c r="V3" s="4" t="s">
        <v>30</v>
      </c>
    </row>
    <row r="4" spans="1:22">
      <c r="A4" s="2">
        <v>44649.241488796295</v>
      </c>
      <c r="B4" s="3" t="s">
        <v>92</v>
      </c>
      <c r="C4" s="4" t="s">
        <v>22</v>
      </c>
      <c r="D4" s="4" t="s">
        <v>23</v>
      </c>
      <c r="F4" s="4" t="s">
        <v>93</v>
      </c>
      <c r="I4" s="4" t="s">
        <v>25</v>
      </c>
      <c r="K4" s="4">
        <v>36.4</v>
      </c>
      <c r="L4" s="4">
        <v>40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44649.26219793981</v>
      </c>
      <c r="B5" s="3" t="s">
        <v>46</v>
      </c>
      <c r="C5" s="4" t="s">
        <v>22</v>
      </c>
      <c r="D5" s="4" t="s">
        <v>47</v>
      </c>
      <c r="E5" s="4" t="s">
        <v>48</v>
      </c>
      <c r="I5" s="4" t="s">
        <v>25</v>
      </c>
      <c r="K5" s="4">
        <v>36.5</v>
      </c>
      <c r="L5" s="4">
        <v>30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111</v>
      </c>
      <c r="V5" s="4" t="s">
        <v>30</v>
      </c>
    </row>
    <row r="6" spans="1:22">
      <c r="A6" s="2">
        <v>44649.297891759255</v>
      </c>
      <c r="B6" s="3" t="s">
        <v>55</v>
      </c>
      <c r="C6" s="4" t="s">
        <v>35</v>
      </c>
      <c r="G6" s="4" t="s">
        <v>112</v>
      </c>
      <c r="H6" s="4" t="s">
        <v>113</v>
      </c>
      <c r="I6" s="4" t="s">
        <v>45</v>
      </c>
      <c r="J6" s="4" t="s">
        <v>27</v>
      </c>
      <c r="K6" s="4">
        <v>36.5</v>
      </c>
      <c r="L6" s="4">
        <v>34</v>
      </c>
      <c r="M6" s="4" t="s">
        <v>26</v>
      </c>
      <c r="N6" s="4" t="s">
        <v>27</v>
      </c>
      <c r="O6" s="4" t="s">
        <v>27</v>
      </c>
      <c r="Q6" s="4" t="s">
        <v>51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44649.302497199074</v>
      </c>
      <c r="B7" s="3" t="s">
        <v>67</v>
      </c>
      <c r="C7" s="4" t="s">
        <v>22</v>
      </c>
      <c r="D7" s="4" t="s">
        <v>23</v>
      </c>
      <c r="F7" s="4" t="s">
        <v>68</v>
      </c>
      <c r="I7" s="4" t="s">
        <v>25</v>
      </c>
      <c r="K7" s="4">
        <v>36.6</v>
      </c>
      <c r="L7" s="4">
        <v>21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44649.303857407409</v>
      </c>
      <c r="B8" s="4" t="s">
        <v>31</v>
      </c>
      <c r="C8" s="4" t="s">
        <v>22</v>
      </c>
      <c r="D8" s="4" t="s">
        <v>23</v>
      </c>
      <c r="F8" s="4" t="s">
        <v>32</v>
      </c>
      <c r="I8" s="4" t="s">
        <v>25</v>
      </c>
      <c r="K8" s="4">
        <v>36.4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33</v>
      </c>
      <c r="U8" s="4" t="s">
        <v>28</v>
      </c>
      <c r="V8" s="4" t="s">
        <v>30</v>
      </c>
    </row>
    <row r="9" spans="1:22">
      <c r="A9" s="2">
        <v>44649.309887685187</v>
      </c>
      <c r="B9" s="4" t="s">
        <v>69</v>
      </c>
      <c r="C9" s="4" t="s">
        <v>35</v>
      </c>
      <c r="G9" s="4" t="s">
        <v>70</v>
      </c>
      <c r="H9" s="4" t="s">
        <v>71</v>
      </c>
      <c r="I9" s="4" t="s">
        <v>25</v>
      </c>
      <c r="K9" s="4">
        <v>36.5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30</v>
      </c>
      <c r="R9" s="4" t="s">
        <v>72</v>
      </c>
      <c r="S9" s="4" t="s">
        <v>28</v>
      </c>
      <c r="T9" s="4" t="s">
        <v>28</v>
      </c>
      <c r="U9" s="4" t="s">
        <v>66</v>
      </c>
      <c r="V9" s="4" t="s">
        <v>30</v>
      </c>
    </row>
    <row r="10" spans="1:22">
      <c r="A10" s="2">
        <v>44649.309904965281</v>
      </c>
      <c r="B10" s="3" t="s">
        <v>63</v>
      </c>
      <c r="C10" s="4" t="s">
        <v>35</v>
      </c>
      <c r="G10" s="4" t="s">
        <v>64</v>
      </c>
      <c r="H10" s="4" t="s">
        <v>65</v>
      </c>
      <c r="I10" s="4" t="s">
        <v>25</v>
      </c>
      <c r="K10" s="4">
        <v>36.200000000000003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66</v>
      </c>
      <c r="V10" s="4" t="s">
        <v>30</v>
      </c>
    </row>
    <row r="11" spans="1:22">
      <c r="A11" s="2">
        <v>44649.312828622686</v>
      </c>
      <c r="B11" s="3" t="s">
        <v>73</v>
      </c>
      <c r="C11" s="4" t="s">
        <v>35</v>
      </c>
      <c r="G11" s="4" t="s">
        <v>74</v>
      </c>
      <c r="H11" s="4" t="s">
        <v>75</v>
      </c>
      <c r="I11" s="4" t="s">
        <v>25</v>
      </c>
      <c r="K11" s="4">
        <v>36.4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44649.329867337961</v>
      </c>
      <c r="B12" s="3" t="s">
        <v>76</v>
      </c>
      <c r="C12" s="4" t="s">
        <v>22</v>
      </c>
      <c r="D12" s="4" t="s">
        <v>23</v>
      </c>
      <c r="F12" s="4" t="s">
        <v>77</v>
      </c>
      <c r="I12" s="4" t="s">
        <v>25</v>
      </c>
      <c r="K12" s="4">
        <v>36.4</v>
      </c>
      <c r="L12" s="4">
        <v>17</v>
      </c>
      <c r="M12" s="4" t="s">
        <v>26</v>
      </c>
      <c r="N12" s="4" t="s">
        <v>27</v>
      </c>
      <c r="O12" s="4" t="s">
        <v>27</v>
      </c>
      <c r="Q12" s="4" t="s">
        <v>51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44649.331027858796</v>
      </c>
      <c r="B13" s="3" t="s">
        <v>49</v>
      </c>
      <c r="C13" s="4" t="s">
        <v>22</v>
      </c>
      <c r="D13" s="4" t="s">
        <v>23</v>
      </c>
      <c r="F13" s="4" t="s">
        <v>50</v>
      </c>
      <c r="I13" s="4" t="s">
        <v>25</v>
      </c>
      <c r="K13" s="4">
        <v>36.1</v>
      </c>
      <c r="L13" s="4">
        <v>16</v>
      </c>
      <c r="M13" s="4" t="s">
        <v>26</v>
      </c>
      <c r="N13" s="4" t="s">
        <v>27</v>
      </c>
      <c r="O13" s="4" t="s">
        <v>27</v>
      </c>
      <c r="Q13" s="4" t="s">
        <v>51</v>
      </c>
      <c r="S13" s="4" t="s">
        <v>28</v>
      </c>
      <c r="T13" s="4" t="s">
        <v>28</v>
      </c>
      <c r="U13" s="4" t="s">
        <v>114</v>
      </c>
      <c r="V13" s="4" t="s">
        <v>30</v>
      </c>
    </row>
    <row r="14" spans="1:22">
      <c r="A14" s="2">
        <v>44649.334792430556</v>
      </c>
      <c r="B14" s="3" t="s">
        <v>61</v>
      </c>
      <c r="C14" s="4" t="s">
        <v>22</v>
      </c>
      <c r="D14" s="4" t="s">
        <v>47</v>
      </c>
      <c r="E14" s="4" t="s">
        <v>62</v>
      </c>
      <c r="I14" s="4" t="s">
        <v>45</v>
      </c>
      <c r="J14" s="4" t="s">
        <v>27</v>
      </c>
      <c r="K14" s="4">
        <v>36.5</v>
      </c>
      <c r="L14" s="4">
        <v>19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115</v>
      </c>
      <c r="V14" s="4" t="s">
        <v>30</v>
      </c>
    </row>
    <row r="15" spans="1:22">
      <c r="A15" s="2">
        <v>44649.344369155093</v>
      </c>
      <c r="B15" s="3" t="s">
        <v>54</v>
      </c>
      <c r="C15" s="4" t="s">
        <v>22</v>
      </c>
      <c r="D15" s="4" t="s">
        <v>47</v>
      </c>
      <c r="E15" s="4">
        <v>247</v>
      </c>
      <c r="I15" s="4" t="s">
        <v>45</v>
      </c>
      <c r="J15" s="4" t="s">
        <v>27</v>
      </c>
      <c r="K15" s="4">
        <v>36.5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116</v>
      </c>
      <c r="V15" s="4" t="s">
        <v>30</v>
      </c>
    </row>
    <row r="16" spans="1:22">
      <c r="A16" s="2">
        <v>44649.350685069439</v>
      </c>
      <c r="B16" s="3" t="s">
        <v>85</v>
      </c>
      <c r="C16" s="4" t="s">
        <v>22</v>
      </c>
      <c r="D16" s="4" t="s">
        <v>47</v>
      </c>
      <c r="E16" s="4">
        <v>480</v>
      </c>
      <c r="I16" s="4" t="s">
        <v>25</v>
      </c>
      <c r="K16" s="4">
        <v>36.5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51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>
      <c r="A17" s="2">
        <v>44649.350865138884</v>
      </c>
      <c r="B17" s="3" t="s">
        <v>89</v>
      </c>
      <c r="C17" s="4" t="s">
        <v>35</v>
      </c>
      <c r="G17" s="4" t="s">
        <v>90</v>
      </c>
      <c r="H17" s="4" t="s">
        <v>91</v>
      </c>
      <c r="I17" s="4" t="s">
        <v>25</v>
      </c>
      <c r="K17" s="4">
        <v>36.6</v>
      </c>
      <c r="L17" s="4">
        <v>29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41</v>
      </c>
      <c r="V17" s="4" t="s">
        <v>30</v>
      </c>
    </row>
    <row r="18" spans="1:22">
      <c r="A18" s="2">
        <v>44649.363374918983</v>
      </c>
      <c r="B18" s="3" t="s">
        <v>58</v>
      </c>
      <c r="C18" s="4" t="s">
        <v>35</v>
      </c>
      <c r="G18" s="4" t="s">
        <v>59</v>
      </c>
      <c r="H18" s="4" t="s">
        <v>60</v>
      </c>
      <c r="I18" s="4" t="s">
        <v>25</v>
      </c>
      <c r="K18" s="4">
        <v>36.200000000000003</v>
      </c>
      <c r="L18" s="4">
        <v>20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30</v>
      </c>
    </row>
    <row r="19" spans="1:22">
      <c r="A19" s="2">
        <v>44649.366810613428</v>
      </c>
      <c r="B19" s="3" t="s">
        <v>81</v>
      </c>
      <c r="C19" s="4" t="s">
        <v>22</v>
      </c>
      <c r="D19" s="4" t="s">
        <v>47</v>
      </c>
      <c r="E19" s="4">
        <v>505</v>
      </c>
      <c r="I19" s="4" t="s">
        <v>25</v>
      </c>
      <c r="K19" s="4">
        <v>36.200000000000003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51</v>
      </c>
      <c r="S19" s="4" t="s">
        <v>28</v>
      </c>
      <c r="T19" s="4" t="s">
        <v>28</v>
      </c>
      <c r="U19" s="4" t="s">
        <v>66</v>
      </c>
      <c r="V19" s="4" t="s">
        <v>30</v>
      </c>
    </row>
    <row r="20" spans="1:22">
      <c r="A20" s="2">
        <v>44649.418994872685</v>
      </c>
      <c r="B20" s="3" t="s">
        <v>98</v>
      </c>
      <c r="C20" s="4" t="s">
        <v>35</v>
      </c>
      <c r="G20" s="4" t="s">
        <v>99</v>
      </c>
      <c r="H20" s="4" t="s">
        <v>100</v>
      </c>
      <c r="I20" s="4" t="s">
        <v>45</v>
      </c>
      <c r="J20" s="4" t="s">
        <v>27</v>
      </c>
      <c r="K20" s="4">
        <v>36.5</v>
      </c>
      <c r="L20" s="4">
        <v>30</v>
      </c>
      <c r="M20" s="4" t="s">
        <v>26</v>
      </c>
      <c r="N20" s="4" t="s">
        <v>27</v>
      </c>
      <c r="O20" s="4" t="s">
        <v>27</v>
      </c>
      <c r="Q20" s="4" t="s">
        <v>51</v>
      </c>
      <c r="S20" s="4" t="s">
        <v>28</v>
      </c>
      <c r="T20" s="4" t="s">
        <v>28</v>
      </c>
      <c r="U20" s="4" t="s">
        <v>117</v>
      </c>
      <c r="V20" s="4" t="s">
        <v>30</v>
      </c>
    </row>
    <row r="21" spans="1:22">
      <c r="A21" s="2">
        <v>44649.421862777774</v>
      </c>
      <c r="B21" s="3" t="s">
        <v>106</v>
      </c>
      <c r="C21" s="4" t="s">
        <v>22</v>
      </c>
      <c r="D21" s="4" t="s">
        <v>23</v>
      </c>
      <c r="F21" s="4" t="s">
        <v>107</v>
      </c>
      <c r="I21" s="4" t="s">
        <v>25</v>
      </c>
      <c r="K21" s="4">
        <v>36.200000000000003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51</v>
      </c>
      <c r="S21" s="4" t="s">
        <v>28</v>
      </c>
      <c r="T21" s="4" t="s">
        <v>28</v>
      </c>
      <c r="U21" s="4" t="s">
        <v>28</v>
      </c>
      <c r="V21" s="4" t="s">
        <v>30</v>
      </c>
    </row>
    <row r="22" spans="1:22">
      <c r="A22" s="2">
        <v>44649.438195474533</v>
      </c>
      <c r="B22" s="3" t="s">
        <v>82</v>
      </c>
      <c r="C22" s="4" t="s">
        <v>22</v>
      </c>
      <c r="D22" s="4" t="s">
        <v>23</v>
      </c>
      <c r="F22" s="4" t="s">
        <v>83</v>
      </c>
      <c r="I22" s="4" t="s">
        <v>45</v>
      </c>
      <c r="J22" s="4" t="s">
        <v>27</v>
      </c>
      <c r="K22" s="4">
        <v>36.200000000000003</v>
      </c>
      <c r="L22" s="4">
        <v>60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30</v>
      </c>
    </row>
    <row r="23" spans="1:22">
      <c r="A23" s="2">
        <v>44649.483409224536</v>
      </c>
      <c r="B23" s="3" t="s">
        <v>101</v>
      </c>
      <c r="C23" s="4" t="s">
        <v>22</v>
      </c>
      <c r="D23" s="4" t="s">
        <v>23</v>
      </c>
      <c r="F23" s="4" t="s">
        <v>102</v>
      </c>
      <c r="I23" s="4" t="s">
        <v>45</v>
      </c>
      <c r="J23" s="4" t="s">
        <v>27</v>
      </c>
      <c r="K23" s="4">
        <v>36.299999999999997</v>
      </c>
      <c r="L23" s="4">
        <v>31</v>
      </c>
      <c r="M23" s="4" t="s">
        <v>26</v>
      </c>
      <c r="N23" s="4" t="s">
        <v>27</v>
      </c>
      <c r="O23" s="4" t="s">
        <v>27</v>
      </c>
      <c r="Q23" s="4" t="s">
        <v>51</v>
      </c>
      <c r="S23" s="4" t="s">
        <v>28</v>
      </c>
      <c r="T23" s="4" t="s">
        <v>28</v>
      </c>
      <c r="U23" s="4" t="s">
        <v>29</v>
      </c>
      <c r="V23" s="4" t="s">
        <v>30</v>
      </c>
    </row>
    <row r="24" spans="1:22">
      <c r="A24" s="2">
        <v>44649.485473599532</v>
      </c>
      <c r="B24" s="3" t="s">
        <v>94</v>
      </c>
      <c r="C24" s="4" t="s">
        <v>35</v>
      </c>
      <c r="G24" s="4" t="s">
        <v>95</v>
      </c>
      <c r="H24" s="4" t="s">
        <v>96</v>
      </c>
      <c r="I24" s="4" t="s">
        <v>25</v>
      </c>
      <c r="K24" s="4">
        <v>36.1</v>
      </c>
      <c r="L24" s="4">
        <v>22</v>
      </c>
      <c r="M24" s="4" t="s">
        <v>26</v>
      </c>
      <c r="N24" s="4" t="s">
        <v>27</v>
      </c>
      <c r="O24" s="4" t="s">
        <v>27</v>
      </c>
      <c r="Q24" s="4" t="s">
        <v>51</v>
      </c>
      <c r="S24" s="4" t="s">
        <v>28</v>
      </c>
      <c r="T24" s="4" t="s">
        <v>28</v>
      </c>
      <c r="U24" s="4" t="s">
        <v>97</v>
      </c>
      <c r="V24" s="4" t="s">
        <v>30</v>
      </c>
    </row>
    <row r="25" spans="1:22">
      <c r="A25" s="2">
        <v>44649.503505185188</v>
      </c>
      <c r="B25" s="3" t="s">
        <v>42</v>
      </c>
      <c r="C25" s="4" t="s">
        <v>35</v>
      </c>
      <c r="G25" s="4" t="s">
        <v>43</v>
      </c>
      <c r="H25" s="4" t="s">
        <v>44</v>
      </c>
      <c r="I25" s="4" t="s">
        <v>45</v>
      </c>
      <c r="J25" s="4" t="s">
        <v>27</v>
      </c>
      <c r="K25" s="4">
        <v>36</v>
      </c>
      <c r="L25" s="4">
        <v>16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30</v>
      </c>
    </row>
    <row r="26" spans="1:22">
      <c r="A26" s="2">
        <v>44649.654370902776</v>
      </c>
      <c r="B26" s="3" t="s">
        <v>118</v>
      </c>
      <c r="C26" s="4" t="s">
        <v>22</v>
      </c>
      <c r="D26" s="4" t="s">
        <v>47</v>
      </c>
      <c r="E26" s="4" t="s">
        <v>119</v>
      </c>
      <c r="I26" s="4" t="s">
        <v>45</v>
      </c>
      <c r="J26" s="4" t="s">
        <v>27</v>
      </c>
      <c r="K26" s="4">
        <v>36.4</v>
      </c>
      <c r="L26" s="4">
        <v>19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120</v>
      </c>
      <c r="V26" s="4" t="s">
        <v>30</v>
      </c>
    </row>
    <row r="27" spans="1:22">
      <c r="A27" s="2">
        <v>44649.854279363426</v>
      </c>
      <c r="B27" s="3" t="s">
        <v>108</v>
      </c>
      <c r="C27" s="4" t="s">
        <v>35</v>
      </c>
      <c r="G27" s="4" t="s">
        <v>109</v>
      </c>
      <c r="H27" s="4" t="s">
        <v>110</v>
      </c>
      <c r="I27" s="4" t="s">
        <v>25</v>
      </c>
      <c r="K27" s="4">
        <v>36.4</v>
      </c>
      <c r="L27" s="4">
        <v>30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2" width="18.855468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44650.167635798614</v>
      </c>
      <c r="B2" s="3" t="s">
        <v>125</v>
      </c>
      <c r="C2" s="4" t="s">
        <v>22</v>
      </c>
      <c r="D2" s="4" t="s">
        <v>47</v>
      </c>
      <c r="E2" s="4">
        <v>505</v>
      </c>
      <c r="I2" s="4" t="s">
        <v>126</v>
      </c>
      <c r="K2" s="4" t="s">
        <v>127</v>
      </c>
      <c r="M2" s="4" t="s">
        <v>25</v>
      </c>
      <c r="O2" s="4">
        <v>36.299999999999997</v>
      </c>
      <c r="P2" s="4">
        <v>18</v>
      </c>
      <c r="Q2" s="4" t="s">
        <v>26</v>
      </c>
      <c r="R2" s="4" t="s">
        <v>27</v>
      </c>
      <c r="S2" s="4" t="s">
        <v>27</v>
      </c>
      <c r="U2" s="4" t="s">
        <v>51</v>
      </c>
      <c r="W2" s="4" t="s">
        <v>28</v>
      </c>
      <c r="X2" s="4" t="s">
        <v>28</v>
      </c>
      <c r="Y2" s="4" t="s">
        <v>128</v>
      </c>
      <c r="Z2" s="4" t="s">
        <v>30</v>
      </c>
    </row>
    <row r="3" spans="1:26">
      <c r="A3" s="2">
        <v>44650.195379745375</v>
      </c>
      <c r="B3" s="4" t="s">
        <v>31</v>
      </c>
      <c r="C3" s="4" t="s">
        <v>22</v>
      </c>
      <c r="D3" s="4" t="s">
        <v>23</v>
      </c>
      <c r="F3" s="4" t="s">
        <v>32</v>
      </c>
      <c r="I3" s="4" t="s">
        <v>129</v>
      </c>
      <c r="J3" s="4" t="s">
        <v>130</v>
      </c>
      <c r="M3" s="4" t="s">
        <v>25</v>
      </c>
      <c r="O3" s="4">
        <v>36.4</v>
      </c>
      <c r="P3" s="4">
        <v>16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33</v>
      </c>
      <c r="Y3" s="4" t="s">
        <v>28</v>
      </c>
      <c r="Z3" s="4" t="s">
        <v>30</v>
      </c>
    </row>
    <row r="4" spans="1:26">
      <c r="A4" s="2">
        <v>44650.258647905095</v>
      </c>
      <c r="B4" s="3" t="s">
        <v>131</v>
      </c>
      <c r="C4" s="4" t="s">
        <v>22</v>
      </c>
      <c r="D4" s="4" t="s">
        <v>23</v>
      </c>
      <c r="F4" s="4" t="s">
        <v>50</v>
      </c>
      <c r="I4" s="4" t="s">
        <v>129</v>
      </c>
      <c r="J4" s="4" t="s">
        <v>130</v>
      </c>
      <c r="M4" s="4" t="s">
        <v>25</v>
      </c>
      <c r="O4" s="4">
        <v>36.200000000000003</v>
      </c>
      <c r="P4" s="4">
        <v>16</v>
      </c>
      <c r="Q4" s="4" t="s">
        <v>26</v>
      </c>
      <c r="R4" s="4" t="s">
        <v>27</v>
      </c>
      <c r="S4" s="4" t="s">
        <v>27</v>
      </c>
      <c r="U4" s="4" t="s">
        <v>51</v>
      </c>
      <c r="W4" s="4" t="s">
        <v>28</v>
      </c>
      <c r="X4" s="4" t="s">
        <v>28</v>
      </c>
      <c r="Y4" s="4" t="s">
        <v>132</v>
      </c>
      <c r="Z4" s="4" t="s">
        <v>30</v>
      </c>
    </row>
    <row r="5" spans="1:26">
      <c r="A5" s="2">
        <v>44650.261878460646</v>
      </c>
      <c r="B5" s="3" t="s">
        <v>46</v>
      </c>
      <c r="C5" s="4" t="s">
        <v>22</v>
      </c>
      <c r="D5" s="4" t="s">
        <v>47</v>
      </c>
      <c r="E5" s="4" t="s">
        <v>48</v>
      </c>
      <c r="I5" s="4" t="s">
        <v>129</v>
      </c>
      <c r="J5" s="4" t="s">
        <v>133</v>
      </c>
      <c r="M5" s="4" t="s">
        <v>25</v>
      </c>
      <c r="O5" s="4">
        <v>36.5</v>
      </c>
      <c r="P5" s="4">
        <v>30</v>
      </c>
      <c r="Q5" s="4" t="s">
        <v>26</v>
      </c>
      <c r="R5" s="4" t="s">
        <v>27</v>
      </c>
      <c r="S5" s="4" t="s">
        <v>27</v>
      </c>
      <c r="U5" s="4" t="s">
        <v>28</v>
      </c>
      <c r="W5" s="4" t="s">
        <v>28</v>
      </c>
      <c r="X5" s="4" t="s">
        <v>28</v>
      </c>
      <c r="Y5" s="4" t="s">
        <v>28</v>
      </c>
      <c r="Z5" s="4" t="s">
        <v>30</v>
      </c>
    </row>
    <row r="6" spans="1:26">
      <c r="A6" s="2">
        <v>44650.276368263891</v>
      </c>
      <c r="B6" s="3" t="s">
        <v>86</v>
      </c>
      <c r="C6" s="4" t="s">
        <v>35</v>
      </c>
      <c r="G6" s="4" t="s">
        <v>134</v>
      </c>
      <c r="H6" s="4" t="s">
        <v>135</v>
      </c>
      <c r="I6" s="4" t="s">
        <v>129</v>
      </c>
      <c r="J6" s="4" t="s">
        <v>133</v>
      </c>
      <c r="M6" s="4" t="s">
        <v>25</v>
      </c>
      <c r="O6" s="4">
        <v>36.4</v>
      </c>
      <c r="P6" s="4">
        <v>22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28</v>
      </c>
      <c r="Z6" s="4" t="s">
        <v>30</v>
      </c>
    </row>
    <row r="7" spans="1:26">
      <c r="A7" s="2">
        <v>44650.305148773143</v>
      </c>
      <c r="B7" s="3" t="s">
        <v>98</v>
      </c>
      <c r="C7" s="4" t="s">
        <v>35</v>
      </c>
      <c r="G7" s="4" t="s">
        <v>99</v>
      </c>
      <c r="H7" s="4" t="s">
        <v>100</v>
      </c>
      <c r="I7" s="4" t="s">
        <v>126</v>
      </c>
      <c r="K7" s="4" t="s">
        <v>136</v>
      </c>
      <c r="M7" s="4" t="s">
        <v>45</v>
      </c>
      <c r="N7" s="4" t="s">
        <v>27</v>
      </c>
      <c r="O7" s="4">
        <v>36.5</v>
      </c>
      <c r="P7" s="4">
        <v>30</v>
      </c>
      <c r="Q7" s="4" t="s">
        <v>26</v>
      </c>
      <c r="R7" s="4" t="s">
        <v>27</v>
      </c>
      <c r="S7" s="4" t="s">
        <v>27</v>
      </c>
      <c r="U7" s="4" t="s">
        <v>51</v>
      </c>
      <c r="W7" s="4" t="s">
        <v>28</v>
      </c>
      <c r="X7" s="4" t="s">
        <v>28</v>
      </c>
      <c r="Y7" s="4" t="s">
        <v>117</v>
      </c>
      <c r="Z7" s="4" t="s">
        <v>30</v>
      </c>
    </row>
    <row r="8" spans="1:26">
      <c r="A8" s="2">
        <v>44650.305699583332</v>
      </c>
      <c r="B8" s="3" t="s">
        <v>73</v>
      </c>
      <c r="C8" s="4" t="s">
        <v>35</v>
      </c>
      <c r="G8" s="4" t="s">
        <v>74</v>
      </c>
      <c r="H8" s="4" t="s">
        <v>75</v>
      </c>
      <c r="I8" s="4" t="s">
        <v>137</v>
      </c>
      <c r="M8" s="4" t="s">
        <v>25</v>
      </c>
      <c r="O8" s="4">
        <v>36.4</v>
      </c>
      <c r="P8" s="4">
        <v>14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28</v>
      </c>
      <c r="Z8" s="4" t="s">
        <v>30</v>
      </c>
    </row>
    <row r="9" spans="1:26">
      <c r="A9" s="2">
        <v>44650.305992905094</v>
      </c>
      <c r="B9" s="3" t="s">
        <v>58</v>
      </c>
      <c r="C9" s="4" t="s">
        <v>35</v>
      </c>
      <c r="G9" s="4" t="s">
        <v>59</v>
      </c>
      <c r="H9" s="4" t="s">
        <v>60</v>
      </c>
      <c r="I9" s="4" t="s">
        <v>137</v>
      </c>
      <c r="M9" s="4" t="s">
        <v>25</v>
      </c>
      <c r="O9" s="4">
        <v>36.4</v>
      </c>
      <c r="P9" s="4">
        <v>20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28</v>
      </c>
      <c r="Y9" s="4" t="s">
        <v>28</v>
      </c>
      <c r="Z9" s="4" t="s">
        <v>30</v>
      </c>
    </row>
    <row r="10" spans="1:26">
      <c r="A10" s="2">
        <v>44650.307574409722</v>
      </c>
      <c r="B10" s="3" t="s">
        <v>67</v>
      </c>
      <c r="C10" s="4" t="s">
        <v>22</v>
      </c>
      <c r="D10" s="4" t="s">
        <v>23</v>
      </c>
      <c r="F10" s="4" t="s">
        <v>68</v>
      </c>
      <c r="I10" s="4" t="s">
        <v>137</v>
      </c>
      <c r="M10" s="4" t="s">
        <v>25</v>
      </c>
      <c r="O10" s="4">
        <v>36.6</v>
      </c>
      <c r="P10" s="4">
        <v>20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28</v>
      </c>
      <c r="Z10" s="4" t="s">
        <v>30</v>
      </c>
    </row>
    <row r="11" spans="1:26">
      <c r="A11" s="2">
        <v>44650.315395868056</v>
      </c>
      <c r="B11" s="3" t="s">
        <v>54</v>
      </c>
      <c r="C11" s="4" t="s">
        <v>22</v>
      </c>
      <c r="D11" s="4" t="s">
        <v>47</v>
      </c>
      <c r="E11" s="4">
        <v>247</v>
      </c>
      <c r="I11" s="4" t="s">
        <v>129</v>
      </c>
      <c r="J11" s="4" t="s">
        <v>138</v>
      </c>
      <c r="M11" s="4" t="s">
        <v>45</v>
      </c>
      <c r="N11" s="4" t="s">
        <v>27</v>
      </c>
      <c r="O11" s="4">
        <v>36.200000000000003</v>
      </c>
      <c r="P11" s="4">
        <v>18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28</v>
      </c>
      <c r="Y11" s="4" t="s">
        <v>41</v>
      </c>
      <c r="Z11" s="4" t="s">
        <v>30</v>
      </c>
    </row>
    <row r="12" spans="1:26">
      <c r="A12" s="2">
        <v>44650.31837710648</v>
      </c>
      <c r="B12" s="4" t="s">
        <v>69</v>
      </c>
      <c r="C12" s="4" t="s">
        <v>35</v>
      </c>
      <c r="G12" s="4" t="s">
        <v>70</v>
      </c>
      <c r="H12" s="4" t="s">
        <v>71</v>
      </c>
      <c r="I12" s="4" t="s">
        <v>137</v>
      </c>
      <c r="M12" s="4" t="s">
        <v>25</v>
      </c>
      <c r="O12" s="4">
        <v>36.5</v>
      </c>
      <c r="P12" s="4">
        <v>20</v>
      </c>
      <c r="Q12" s="4" t="s">
        <v>26</v>
      </c>
      <c r="R12" s="4" t="s">
        <v>27</v>
      </c>
      <c r="S12" s="4" t="s">
        <v>27</v>
      </c>
      <c r="U12" s="4" t="s">
        <v>30</v>
      </c>
      <c r="V12" s="4" t="s">
        <v>139</v>
      </c>
      <c r="W12" s="4" t="s">
        <v>28</v>
      </c>
      <c r="X12" s="4" t="s">
        <v>28</v>
      </c>
      <c r="Y12" s="4" t="s">
        <v>66</v>
      </c>
      <c r="Z12" s="4" t="s">
        <v>30</v>
      </c>
    </row>
    <row r="13" spans="1:26">
      <c r="A13" s="2">
        <v>44650.326008414355</v>
      </c>
      <c r="B13" s="3" t="s">
        <v>85</v>
      </c>
      <c r="C13" s="4" t="s">
        <v>22</v>
      </c>
      <c r="D13" s="4" t="s">
        <v>47</v>
      </c>
      <c r="E13" s="4">
        <v>480</v>
      </c>
      <c r="I13" s="4" t="s">
        <v>129</v>
      </c>
      <c r="J13" s="4" t="s">
        <v>133</v>
      </c>
      <c r="M13" s="4" t="s">
        <v>25</v>
      </c>
      <c r="O13" s="4">
        <v>36.5</v>
      </c>
      <c r="P13" s="4">
        <v>18</v>
      </c>
      <c r="Q13" s="4" t="s">
        <v>26</v>
      </c>
      <c r="R13" s="4" t="s">
        <v>27</v>
      </c>
      <c r="S13" s="4" t="s">
        <v>27</v>
      </c>
      <c r="U13" s="4" t="s">
        <v>51</v>
      </c>
      <c r="W13" s="4" t="s">
        <v>28</v>
      </c>
      <c r="X13" s="4" t="s">
        <v>28</v>
      </c>
      <c r="Y13" s="4" t="s">
        <v>28</v>
      </c>
      <c r="Z13" s="4" t="s">
        <v>30</v>
      </c>
    </row>
    <row r="14" spans="1:26">
      <c r="A14" s="2">
        <v>44650.332806458333</v>
      </c>
      <c r="B14" s="3" t="s">
        <v>76</v>
      </c>
      <c r="C14" s="4" t="s">
        <v>22</v>
      </c>
      <c r="D14" s="4" t="s">
        <v>23</v>
      </c>
      <c r="F14" s="4" t="s">
        <v>77</v>
      </c>
      <c r="I14" s="4" t="s">
        <v>137</v>
      </c>
      <c r="M14" s="4" t="s">
        <v>25</v>
      </c>
      <c r="O14" s="4">
        <v>36.200000000000003</v>
      </c>
      <c r="P14" s="4">
        <v>17</v>
      </c>
      <c r="Q14" s="4" t="s">
        <v>26</v>
      </c>
      <c r="R14" s="4" t="s">
        <v>27</v>
      </c>
      <c r="S14" s="4" t="s">
        <v>27</v>
      </c>
      <c r="U14" s="4" t="s">
        <v>51</v>
      </c>
      <c r="W14" s="4" t="s">
        <v>28</v>
      </c>
      <c r="X14" s="4" t="s">
        <v>28</v>
      </c>
      <c r="Y14" s="4" t="s">
        <v>28</v>
      </c>
      <c r="Z14" s="4" t="s">
        <v>30</v>
      </c>
    </row>
    <row r="15" spans="1:26">
      <c r="A15" s="2">
        <v>44650.340052511572</v>
      </c>
      <c r="B15" s="3" t="s">
        <v>89</v>
      </c>
      <c r="C15" s="4" t="s">
        <v>35</v>
      </c>
      <c r="G15" s="4" t="s">
        <v>90</v>
      </c>
      <c r="H15" s="4" t="s">
        <v>91</v>
      </c>
      <c r="I15" s="4" t="s">
        <v>126</v>
      </c>
      <c r="K15" s="4" t="s">
        <v>130</v>
      </c>
      <c r="M15" s="4" t="s">
        <v>25</v>
      </c>
      <c r="O15" s="4">
        <v>36.6</v>
      </c>
      <c r="P15" s="4">
        <v>29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41</v>
      </c>
      <c r="Z15" s="4" t="s">
        <v>30</v>
      </c>
    </row>
    <row r="16" spans="1:26">
      <c r="A16" s="2">
        <v>44650.34059806713</v>
      </c>
      <c r="B16" s="3" t="s">
        <v>61</v>
      </c>
      <c r="C16" s="4" t="s">
        <v>22</v>
      </c>
      <c r="D16" s="4" t="s">
        <v>47</v>
      </c>
      <c r="E16" s="4" t="s">
        <v>62</v>
      </c>
      <c r="I16" s="4" t="s">
        <v>137</v>
      </c>
      <c r="M16" s="4" t="s">
        <v>45</v>
      </c>
      <c r="N16" s="4" t="s">
        <v>27</v>
      </c>
      <c r="O16" s="4">
        <v>36.5</v>
      </c>
      <c r="P16" s="4">
        <v>18</v>
      </c>
      <c r="Q16" s="4" t="s">
        <v>26</v>
      </c>
      <c r="R16" s="4" t="s">
        <v>27</v>
      </c>
      <c r="S16" s="4" t="s">
        <v>27</v>
      </c>
      <c r="U16" s="4" t="s">
        <v>28</v>
      </c>
      <c r="W16" s="4" t="s">
        <v>28</v>
      </c>
      <c r="X16" s="4" t="s">
        <v>28</v>
      </c>
      <c r="Y16" s="4" t="s">
        <v>28</v>
      </c>
      <c r="Z16" s="4" t="s">
        <v>30</v>
      </c>
    </row>
    <row r="17" spans="1:26">
      <c r="A17" s="2">
        <v>44650.357657060187</v>
      </c>
      <c r="B17" s="3" t="s">
        <v>63</v>
      </c>
      <c r="C17" s="4" t="s">
        <v>35</v>
      </c>
      <c r="G17" s="4" t="s">
        <v>64</v>
      </c>
      <c r="H17" s="4" t="s">
        <v>65</v>
      </c>
      <c r="I17" s="4" t="s">
        <v>129</v>
      </c>
      <c r="J17" s="4" t="s">
        <v>138</v>
      </c>
      <c r="M17" s="4" t="s">
        <v>25</v>
      </c>
      <c r="O17" s="4">
        <v>36.299999999999997</v>
      </c>
      <c r="P17" s="4">
        <v>18</v>
      </c>
      <c r="Q17" s="4" t="s">
        <v>26</v>
      </c>
      <c r="R17" s="4" t="s">
        <v>27</v>
      </c>
      <c r="S17" s="4" t="s">
        <v>27</v>
      </c>
      <c r="U17" s="4" t="s">
        <v>28</v>
      </c>
      <c r="W17" s="4" t="s">
        <v>28</v>
      </c>
      <c r="X17" s="4" t="s">
        <v>28</v>
      </c>
      <c r="Y17" s="4" t="s">
        <v>66</v>
      </c>
      <c r="Z17" s="4" t="s">
        <v>30</v>
      </c>
    </row>
    <row r="18" spans="1:26">
      <c r="A18" s="2">
        <v>44650.366393182871</v>
      </c>
      <c r="B18" s="3" t="s">
        <v>38</v>
      </c>
      <c r="C18" s="4" t="s">
        <v>35</v>
      </c>
      <c r="G18" s="4" t="s">
        <v>39</v>
      </c>
      <c r="H18" s="4" t="s">
        <v>40</v>
      </c>
      <c r="I18" s="4" t="s">
        <v>137</v>
      </c>
      <c r="M18" s="4" t="s">
        <v>25</v>
      </c>
      <c r="O18" s="4">
        <v>36.299999999999997</v>
      </c>
      <c r="P18" s="4">
        <v>18</v>
      </c>
      <c r="Q18" s="4" t="s">
        <v>26</v>
      </c>
      <c r="R18" s="4" t="s">
        <v>27</v>
      </c>
      <c r="S18" s="4" t="s">
        <v>27</v>
      </c>
      <c r="U18" s="4" t="s">
        <v>28</v>
      </c>
      <c r="W18" s="4" t="s">
        <v>28</v>
      </c>
      <c r="X18" s="4" t="s">
        <v>28</v>
      </c>
      <c r="Y18" s="4" t="s">
        <v>41</v>
      </c>
      <c r="Z18" s="4" t="s">
        <v>30</v>
      </c>
    </row>
    <row r="19" spans="1:26">
      <c r="A19" s="2">
        <v>44650.376698136577</v>
      </c>
      <c r="B19" s="3" t="s">
        <v>82</v>
      </c>
      <c r="C19" s="4" t="s">
        <v>22</v>
      </c>
      <c r="D19" s="4" t="s">
        <v>23</v>
      </c>
      <c r="F19" s="4" t="s">
        <v>83</v>
      </c>
      <c r="I19" s="4" t="s">
        <v>126</v>
      </c>
      <c r="K19" s="4" t="s">
        <v>136</v>
      </c>
      <c r="M19" s="4" t="s">
        <v>45</v>
      </c>
      <c r="N19" s="4" t="s">
        <v>27</v>
      </c>
      <c r="O19" s="4">
        <v>35.5</v>
      </c>
      <c r="P19" s="4">
        <v>60</v>
      </c>
      <c r="Q19" s="4" t="s">
        <v>26</v>
      </c>
      <c r="R19" s="4" t="s">
        <v>27</v>
      </c>
      <c r="S19" s="4" t="s">
        <v>27</v>
      </c>
      <c r="U19" s="4" t="s">
        <v>28</v>
      </c>
      <c r="W19" s="4" t="s">
        <v>28</v>
      </c>
      <c r="X19" s="4" t="s">
        <v>28</v>
      </c>
      <c r="Y19" s="4" t="s">
        <v>28</v>
      </c>
      <c r="Z19" s="4" t="s">
        <v>30</v>
      </c>
    </row>
    <row r="20" spans="1:26">
      <c r="A20" s="2">
        <v>44650.390360775462</v>
      </c>
      <c r="B20" s="3" t="s">
        <v>92</v>
      </c>
      <c r="C20" s="4" t="s">
        <v>22</v>
      </c>
      <c r="D20" s="4" t="s">
        <v>23</v>
      </c>
      <c r="F20" s="4" t="s">
        <v>93</v>
      </c>
      <c r="I20" s="4" t="s">
        <v>129</v>
      </c>
      <c r="J20" s="4" t="s">
        <v>133</v>
      </c>
      <c r="M20" s="4" t="s">
        <v>25</v>
      </c>
      <c r="O20" s="4">
        <v>36.4</v>
      </c>
      <c r="P20" s="4">
        <v>39</v>
      </c>
      <c r="Q20" s="4" t="s">
        <v>26</v>
      </c>
      <c r="R20" s="4" t="s">
        <v>27</v>
      </c>
      <c r="S20" s="4" t="s">
        <v>27</v>
      </c>
      <c r="U20" s="4" t="s">
        <v>28</v>
      </c>
      <c r="W20" s="4" t="s">
        <v>28</v>
      </c>
      <c r="X20" s="4" t="s">
        <v>28</v>
      </c>
      <c r="Y20" s="4" t="s">
        <v>28</v>
      </c>
      <c r="Z20" s="4" t="s">
        <v>30</v>
      </c>
    </row>
    <row r="21" spans="1:26">
      <c r="A21" s="2">
        <v>44650.390950439818</v>
      </c>
      <c r="B21" s="3" t="s">
        <v>118</v>
      </c>
      <c r="C21" s="4" t="s">
        <v>22</v>
      </c>
      <c r="D21" s="4" t="s">
        <v>47</v>
      </c>
      <c r="E21" s="4" t="s">
        <v>119</v>
      </c>
      <c r="I21" s="4" t="s">
        <v>137</v>
      </c>
      <c r="M21" s="4" t="s">
        <v>45</v>
      </c>
      <c r="N21" s="4" t="s">
        <v>27</v>
      </c>
      <c r="O21" s="4">
        <v>36.200000000000003</v>
      </c>
      <c r="P21" s="4">
        <v>18</v>
      </c>
      <c r="Q21" s="4" t="s">
        <v>26</v>
      </c>
      <c r="R21" s="4" t="s">
        <v>27</v>
      </c>
      <c r="S21" s="4" t="s">
        <v>27</v>
      </c>
      <c r="U21" s="4" t="s">
        <v>28</v>
      </c>
      <c r="W21" s="4" t="s">
        <v>28</v>
      </c>
      <c r="X21" s="4" t="s">
        <v>28</v>
      </c>
      <c r="Y21" s="4" t="s">
        <v>28</v>
      </c>
      <c r="Z21" s="4" t="s">
        <v>30</v>
      </c>
    </row>
    <row r="22" spans="1:26">
      <c r="A22" s="2">
        <v>44650.445826678246</v>
      </c>
      <c r="B22" s="3" t="s">
        <v>101</v>
      </c>
      <c r="C22" s="4" t="s">
        <v>22</v>
      </c>
      <c r="D22" s="4" t="s">
        <v>23</v>
      </c>
      <c r="F22" s="4" t="s">
        <v>102</v>
      </c>
      <c r="I22" s="4" t="s">
        <v>126</v>
      </c>
      <c r="K22" s="4" t="s">
        <v>140</v>
      </c>
      <c r="M22" s="4" t="s">
        <v>45</v>
      </c>
      <c r="N22" s="4" t="s">
        <v>27</v>
      </c>
      <c r="O22" s="4">
        <v>36.299999999999997</v>
      </c>
      <c r="P22" s="4">
        <v>30</v>
      </c>
      <c r="Q22" s="4" t="s">
        <v>26</v>
      </c>
      <c r="R22" s="4" t="s">
        <v>27</v>
      </c>
      <c r="S22" s="4" t="s">
        <v>27</v>
      </c>
      <c r="U22" s="4" t="s">
        <v>51</v>
      </c>
      <c r="W22" s="4" t="s">
        <v>28</v>
      </c>
      <c r="X22" s="4" t="s">
        <v>28</v>
      </c>
      <c r="Y22" s="4" t="s">
        <v>29</v>
      </c>
      <c r="Z22" s="4" t="s">
        <v>30</v>
      </c>
    </row>
    <row r="23" spans="1:26">
      <c r="A23" s="2">
        <v>44650.448763761575</v>
      </c>
      <c r="B23" s="3" t="s">
        <v>55</v>
      </c>
      <c r="C23" s="4" t="s">
        <v>35</v>
      </c>
      <c r="G23" s="4" t="s">
        <v>141</v>
      </c>
      <c r="H23" s="4" t="s">
        <v>57</v>
      </c>
      <c r="I23" s="4" t="s">
        <v>27</v>
      </c>
      <c r="L23" s="4" t="s">
        <v>27</v>
      </c>
      <c r="M23" s="4" t="s">
        <v>45</v>
      </c>
      <c r="N23" s="4" t="s">
        <v>27</v>
      </c>
      <c r="O23" s="4">
        <v>36.5</v>
      </c>
      <c r="P23" s="4">
        <v>33</v>
      </c>
      <c r="Q23" s="4" t="s">
        <v>26</v>
      </c>
      <c r="R23" s="4" t="s">
        <v>27</v>
      </c>
      <c r="S23" s="4" t="s">
        <v>27</v>
      </c>
      <c r="U23" s="4" t="s">
        <v>51</v>
      </c>
      <c r="W23" s="4" t="s">
        <v>28</v>
      </c>
      <c r="X23" s="4" t="s">
        <v>28</v>
      </c>
      <c r="Y23" s="4" t="s">
        <v>28</v>
      </c>
      <c r="Z23" s="4" t="s">
        <v>30</v>
      </c>
    </row>
    <row r="24" spans="1:26">
      <c r="A24" s="2">
        <v>44650.50559079861</v>
      </c>
      <c r="B24" s="3" t="s">
        <v>42</v>
      </c>
      <c r="C24" s="4" t="s">
        <v>35</v>
      </c>
      <c r="G24" s="4" t="s">
        <v>43</v>
      </c>
      <c r="H24" s="4" t="s">
        <v>44</v>
      </c>
      <c r="I24" s="4" t="s">
        <v>129</v>
      </c>
      <c r="J24" s="4" t="s">
        <v>133</v>
      </c>
      <c r="M24" s="4" t="s">
        <v>45</v>
      </c>
      <c r="N24" s="4" t="s">
        <v>27</v>
      </c>
      <c r="O24" s="4">
        <v>36.4</v>
      </c>
      <c r="P24" s="4">
        <v>16</v>
      </c>
      <c r="Q24" s="4" t="s">
        <v>26</v>
      </c>
      <c r="R24" s="4" t="s">
        <v>27</v>
      </c>
      <c r="S24" s="4" t="s">
        <v>27</v>
      </c>
      <c r="U24" s="4" t="s">
        <v>28</v>
      </c>
      <c r="W24" s="4" t="s">
        <v>28</v>
      </c>
      <c r="X24" s="4" t="s">
        <v>28</v>
      </c>
      <c r="Y24" s="4" t="s">
        <v>28</v>
      </c>
      <c r="Z24" s="4" t="s">
        <v>30</v>
      </c>
    </row>
    <row r="25" spans="1:26">
      <c r="A25" s="2">
        <v>44650.581065208331</v>
      </c>
      <c r="B25" s="3" t="s">
        <v>106</v>
      </c>
      <c r="C25" s="4" t="s">
        <v>22</v>
      </c>
      <c r="D25" s="4" t="s">
        <v>23</v>
      </c>
      <c r="F25" s="4" t="s">
        <v>107</v>
      </c>
      <c r="I25" s="4" t="s">
        <v>137</v>
      </c>
      <c r="M25" s="4" t="s">
        <v>25</v>
      </c>
      <c r="O25" s="4">
        <v>36</v>
      </c>
      <c r="P25" s="4">
        <v>18</v>
      </c>
      <c r="Q25" s="4" t="s">
        <v>26</v>
      </c>
      <c r="R25" s="4" t="s">
        <v>27</v>
      </c>
      <c r="S25" s="4" t="s">
        <v>27</v>
      </c>
      <c r="U25" s="4" t="s">
        <v>51</v>
      </c>
      <c r="W25" s="4" t="s">
        <v>28</v>
      </c>
      <c r="X25" s="4" t="s">
        <v>28</v>
      </c>
      <c r="Y25" s="4" t="s">
        <v>28</v>
      </c>
      <c r="Z25" s="4" t="s">
        <v>30</v>
      </c>
    </row>
    <row r="26" spans="1:26">
      <c r="A26" s="2">
        <v>44650.800231273148</v>
      </c>
      <c r="B26" s="3" t="s">
        <v>108</v>
      </c>
      <c r="C26" s="4" t="s">
        <v>35</v>
      </c>
      <c r="G26" s="4" t="s">
        <v>109</v>
      </c>
      <c r="H26" s="4" t="s">
        <v>110</v>
      </c>
      <c r="I26" s="4" t="s">
        <v>137</v>
      </c>
      <c r="M26" s="4" t="s">
        <v>25</v>
      </c>
      <c r="O26" s="4">
        <v>36.4</v>
      </c>
      <c r="P26" s="4">
        <v>30</v>
      </c>
      <c r="Q26" s="4" t="s">
        <v>26</v>
      </c>
      <c r="R26" s="4" t="s">
        <v>27</v>
      </c>
      <c r="S26" s="4" t="s">
        <v>27</v>
      </c>
      <c r="U26" s="4" t="s">
        <v>28</v>
      </c>
      <c r="W26" s="4" t="s">
        <v>28</v>
      </c>
      <c r="X26" s="4" t="s">
        <v>28</v>
      </c>
      <c r="Y26" s="4" t="s">
        <v>28</v>
      </c>
      <c r="Z26" s="4" t="s">
        <v>30</v>
      </c>
    </row>
    <row r="27" spans="1:26">
      <c r="A27" s="2">
        <v>44650.813583993055</v>
      </c>
      <c r="B27" s="3" t="s">
        <v>21</v>
      </c>
      <c r="C27" s="4" t="s">
        <v>22</v>
      </c>
      <c r="D27" s="4" t="s">
        <v>23</v>
      </c>
      <c r="F27" s="4" t="s">
        <v>24</v>
      </c>
      <c r="I27" s="4" t="s">
        <v>129</v>
      </c>
      <c r="J27" s="4" t="s">
        <v>133</v>
      </c>
      <c r="M27" s="4" t="s">
        <v>25</v>
      </c>
      <c r="O27" s="4">
        <v>36.4</v>
      </c>
      <c r="P27" s="4">
        <v>24</v>
      </c>
      <c r="Q27" s="4" t="s">
        <v>26</v>
      </c>
      <c r="R27" s="4" t="s">
        <v>27</v>
      </c>
      <c r="S27" s="4" t="s">
        <v>27</v>
      </c>
      <c r="U27" s="4" t="s">
        <v>28</v>
      </c>
      <c r="W27" s="4" t="s">
        <v>28</v>
      </c>
      <c r="X27" s="4" t="s">
        <v>28</v>
      </c>
      <c r="Y27" s="4" t="s">
        <v>29</v>
      </c>
      <c r="Z27" s="4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44651.267329629627</v>
      </c>
      <c r="B2" s="3" t="s">
        <v>34</v>
      </c>
      <c r="C2" s="4" t="s">
        <v>35</v>
      </c>
      <c r="G2" s="4" t="s">
        <v>36</v>
      </c>
      <c r="H2" s="4" t="s">
        <v>37</v>
      </c>
      <c r="I2" s="4" t="s">
        <v>25</v>
      </c>
      <c r="K2" s="4">
        <v>35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44651.284979930555</v>
      </c>
      <c r="B3" s="3" t="s">
        <v>38</v>
      </c>
      <c r="C3" s="4" t="s">
        <v>35</v>
      </c>
      <c r="G3" s="4" t="s">
        <v>39</v>
      </c>
      <c r="H3" s="4" t="s">
        <v>40</v>
      </c>
      <c r="I3" s="4" t="s">
        <v>25</v>
      </c>
      <c r="K3" s="4">
        <v>36.4</v>
      </c>
      <c r="L3" s="4">
        <v>20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41</v>
      </c>
      <c r="V3" s="4" t="s">
        <v>30</v>
      </c>
    </row>
    <row r="4" spans="1:22">
      <c r="A4" s="2">
        <v>44651.303811481484</v>
      </c>
      <c r="B4" s="3" t="s">
        <v>49</v>
      </c>
      <c r="C4" s="4" t="s">
        <v>22</v>
      </c>
      <c r="D4" s="4" t="s">
        <v>23</v>
      </c>
      <c r="F4" s="4" t="s">
        <v>50</v>
      </c>
      <c r="I4" s="4" t="s">
        <v>25</v>
      </c>
      <c r="K4" s="4">
        <v>36.299999999999997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51</v>
      </c>
      <c r="S4" s="4" t="s">
        <v>28</v>
      </c>
      <c r="T4" s="4" t="s">
        <v>28</v>
      </c>
      <c r="U4" s="4" t="s">
        <v>142</v>
      </c>
      <c r="V4" s="4" t="s">
        <v>30</v>
      </c>
    </row>
    <row r="5" spans="1:22">
      <c r="A5" s="2">
        <v>44651.316828298615</v>
      </c>
      <c r="B5" s="3" t="s">
        <v>63</v>
      </c>
      <c r="C5" s="4" t="s">
        <v>35</v>
      </c>
      <c r="G5" s="4" t="s">
        <v>64</v>
      </c>
      <c r="H5" s="4" t="s">
        <v>65</v>
      </c>
      <c r="I5" s="4" t="s">
        <v>25</v>
      </c>
      <c r="K5" s="4">
        <v>36.200000000000003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29</v>
      </c>
      <c r="V5" s="4" t="s">
        <v>30</v>
      </c>
    </row>
    <row r="6" spans="1:22">
      <c r="A6" s="2">
        <v>44651.317011053237</v>
      </c>
      <c r="B6" s="3" t="s">
        <v>67</v>
      </c>
      <c r="C6" s="4" t="s">
        <v>22</v>
      </c>
      <c r="D6" s="4" t="s">
        <v>23</v>
      </c>
      <c r="F6" s="4" t="s">
        <v>68</v>
      </c>
      <c r="I6" s="4" t="s">
        <v>25</v>
      </c>
      <c r="K6" s="4">
        <v>36.6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44651.318566342597</v>
      </c>
      <c r="B7" s="3" t="s">
        <v>58</v>
      </c>
      <c r="C7" s="4" t="s">
        <v>35</v>
      </c>
      <c r="G7" s="4" t="s">
        <v>59</v>
      </c>
      <c r="H7" s="4" t="s">
        <v>60</v>
      </c>
      <c r="I7" s="4" t="s">
        <v>25</v>
      </c>
      <c r="K7" s="4">
        <v>36.4</v>
      </c>
      <c r="L7" s="4">
        <v>22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44651.325969247686</v>
      </c>
      <c r="B8" s="4" t="s">
        <v>31</v>
      </c>
      <c r="C8" s="4" t="s">
        <v>22</v>
      </c>
      <c r="D8" s="4" t="s">
        <v>23</v>
      </c>
      <c r="F8" s="4" t="s">
        <v>32</v>
      </c>
      <c r="I8" s="4" t="s">
        <v>25</v>
      </c>
      <c r="K8" s="4">
        <v>36.299999999999997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33</v>
      </c>
      <c r="U8" s="4" t="s">
        <v>28</v>
      </c>
      <c r="V8" s="4" t="s">
        <v>30</v>
      </c>
    </row>
    <row r="9" spans="1:22">
      <c r="A9" s="2">
        <v>44651.325979745372</v>
      </c>
      <c r="B9" s="3" t="s">
        <v>85</v>
      </c>
      <c r="C9" s="4" t="s">
        <v>22</v>
      </c>
      <c r="D9" s="4" t="s">
        <v>47</v>
      </c>
      <c r="E9" s="4">
        <v>480</v>
      </c>
      <c r="I9" s="4" t="s">
        <v>25</v>
      </c>
      <c r="K9" s="4">
        <v>36.5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51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44651.329394282409</v>
      </c>
      <c r="B10" s="3" t="s">
        <v>73</v>
      </c>
      <c r="C10" s="4" t="s">
        <v>35</v>
      </c>
      <c r="G10" s="4" t="s">
        <v>74</v>
      </c>
      <c r="H10" s="4" t="s">
        <v>75</v>
      </c>
      <c r="I10" s="4" t="s">
        <v>25</v>
      </c>
      <c r="K10" s="4">
        <v>36.200000000000003</v>
      </c>
      <c r="L10" s="4">
        <v>14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44651.340954699073</v>
      </c>
      <c r="B11" s="3" t="s">
        <v>55</v>
      </c>
      <c r="C11" s="4" t="s">
        <v>35</v>
      </c>
      <c r="G11" s="4" t="s">
        <v>56</v>
      </c>
      <c r="H11" s="4" t="s">
        <v>57</v>
      </c>
      <c r="I11" s="4" t="s">
        <v>45</v>
      </c>
      <c r="J11" s="4" t="s">
        <v>27</v>
      </c>
      <c r="K11" s="4">
        <v>36.5</v>
      </c>
      <c r="L11" s="4">
        <v>34</v>
      </c>
      <c r="M11" s="4" t="s">
        <v>26</v>
      </c>
      <c r="N11" s="4" t="s">
        <v>27</v>
      </c>
      <c r="O11" s="4" t="s">
        <v>27</v>
      </c>
      <c r="Q11" s="4" t="s">
        <v>51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44651.341108206019</v>
      </c>
      <c r="B12" s="3" t="s">
        <v>82</v>
      </c>
      <c r="C12" s="4" t="s">
        <v>22</v>
      </c>
      <c r="D12" s="4" t="s">
        <v>23</v>
      </c>
      <c r="F12" s="4" t="s">
        <v>83</v>
      </c>
      <c r="I12" s="4" t="s">
        <v>45</v>
      </c>
      <c r="J12" s="4" t="s">
        <v>27</v>
      </c>
      <c r="K12" s="4">
        <v>36.299999999999997</v>
      </c>
      <c r="L12" s="4">
        <v>60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44651.349814027781</v>
      </c>
      <c r="B13" s="3" t="s">
        <v>61</v>
      </c>
      <c r="C13" s="4" t="s">
        <v>22</v>
      </c>
      <c r="D13" s="4" t="s">
        <v>47</v>
      </c>
      <c r="E13" s="4" t="s">
        <v>62</v>
      </c>
      <c r="I13" s="4" t="s">
        <v>45</v>
      </c>
      <c r="J13" s="4" t="s">
        <v>27</v>
      </c>
      <c r="K13" s="4">
        <v>36.5</v>
      </c>
      <c r="L13" s="4">
        <v>19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>
      <c r="A14" s="2">
        <v>44651.35233494213</v>
      </c>
      <c r="B14" s="3" t="s">
        <v>21</v>
      </c>
      <c r="C14" s="4" t="s">
        <v>22</v>
      </c>
      <c r="D14" s="4" t="s">
        <v>23</v>
      </c>
      <c r="F14" s="4" t="s">
        <v>24</v>
      </c>
      <c r="I14" s="4" t="s">
        <v>25</v>
      </c>
      <c r="K14" s="4">
        <v>36.4</v>
      </c>
      <c r="L14" s="4">
        <v>24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29</v>
      </c>
      <c r="V14" s="4" t="s">
        <v>30</v>
      </c>
    </row>
    <row r="15" spans="1:22">
      <c r="A15" s="2">
        <v>44651.356274131947</v>
      </c>
      <c r="B15" s="3" t="s">
        <v>78</v>
      </c>
      <c r="C15" s="4" t="s">
        <v>22</v>
      </c>
      <c r="D15" s="4" t="s">
        <v>23</v>
      </c>
      <c r="F15" s="4" t="s">
        <v>84</v>
      </c>
      <c r="I15" s="4" t="s">
        <v>25</v>
      </c>
      <c r="K15" s="4">
        <v>36.4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>
      <c r="A16" s="2">
        <v>44651.357864074074</v>
      </c>
      <c r="B16" s="3" t="s">
        <v>78</v>
      </c>
      <c r="C16" s="4" t="s">
        <v>35</v>
      </c>
      <c r="G16" s="4" t="s">
        <v>79</v>
      </c>
      <c r="H16" s="4" t="s">
        <v>80</v>
      </c>
      <c r="I16" s="4" t="s">
        <v>25</v>
      </c>
      <c r="K16" s="4">
        <v>36.4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>
      <c r="A17" s="2">
        <v>44651.365658379626</v>
      </c>
      <c r="B17" s="3" t="s">
        <v>76</v>
      </c>
      <c r="C17" s="4" t="s">
        <v>22</v>
      </c>
      <c r="D17" s="4" t="s">
        <v>23</v>
      </c>
      <c r="F17" s="4" t="s">
        <v>77</v>
      </c>
      <c r="I17" s="4" t="s">
        <v>25</v>
      </c>
      <c r="K17" s="4">
        <v>36</v>
      </c>
      <c r="L17" s="4">
        <v>17</v>
      </c>
      <c r="M17" s="4" t="s">
        <v>26</v>
      </c>
      <c r="N17" s="4" t="s">
        <v>27</v>
      </c>
      <c r="O17" s="4" t="s">
        <v>27</v>
      </c>
      <c r="Q17" s="4" t="s">
        <v>51</v>
      </c>
      <c r="S17" s="4" t="s">
        <v>28</v>
      </c>
      <c r="T17" s="4" t="s">
        <v>28</v>
      </c>
      <c r="U17" s="4" t="s">
        <v>28</v>
      </c>
      <c r="V17" s="4" t="s">
        <v>30</v>
      </c>
    </row>
    <row r="18" spans="1:22">
      <c r="A18" s="2">
        <v>44651.374051643521</v>
      </c>
      <c r="B18" s="3" t="s">
        <v>92</v>
      </c>
      <c r="C18" s="4" t="s">
        <v>22</v>
      </c>
      <c r="D18" s="4" t="s">
        <v>23</v>
      </c>
      <c r="F18" s="4" t="s">
        <v>93</v>
      </c>
      <c r="I18" s="4" t="s">
        <v>25</v>
      </c>
      <c r="K18" s="4">
        <v>36.200000000000003</v>
      </c>
      <c r="L18" s="4">
        <v>40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30</v>
      </c>
    </row>
    <row r="19" spans="1:22">
      <c r="A19" s="2">
        <v>44651.381083391199</v>
      </c>
      <c r="B19" s="3" t="s">
        <v>81</v>
      </c>
      <c r="C19" s="4" t="s">
        <v>22</v>
      </c>
      <c r="D19" s="4" t="s">
        <v>47</v>
      </c>
      <c r="E19" s="4">
        <v>505</v>
      </c>
      <c r="I19" s="4" t="s">
        <v>25</v>
      </c>
      <c r="K19" s="4">
        <v>36.200000000000003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51</v>
      </c>
      <c r="S19" s="4" t="s">
        <v>28</v>
      </c>
      <c r="T19" s="4" t="s">
        <v>28</v>
      </c>
      <c r="U19" s="4" t="s">
        <v>66</v>
      </c>
      <c r="V19" s="4" t="s">
        <v>30</v>
      </c>
    </row>
    <row r="20" spans="1:22">
      <c r="A20" s="2">
        <v>44651.393461851854</v>
      </c>
      <c r="B20" s="3" t="s">
        <v>101</v>
      </c>
      <c r="C20" s="4" t="s">
        <v>22</v>
      </c>
      <c r="D20" s="4" t="s">
        <v>23</v>
      </c>
      <c r="F20" s="4" t="s">
        <v>102</v>
      </c>
      <c r="I20" s="4" t="s">
        <v>45</v>
      </c>
      <c r="J20" s="4" t="s">
        <v>27</v>
      </c>
      <c r="K20" s="4">
        <v>36.200000000000003</v>
      </c>
      <c r="L20" s="4">
        <v>30</v>
      </c>
      <c r="M20" s="4" t="s">
        <v>26</v>
      </c>
      <c r="N20" s="4" t="s">
        <v>27</v>
      </c>
      <c r="O20" s="4" t="s">
        <v>27</v>
      </c>
      <c r="Q20" s="4" t="s">
        <v>51</v>
      </c>
      <c r="S20" s="4" t="s">
        <v>28</v>
      </c>
      <c r="T20" s="4" t="s">
        <v>28</v>
      </c>
      <c r="U20" s="4" t="s">
        <v>29</v>
      </c>
      <c r="V20" s="4" t="s">
        <v>30</v>
      </c>
    </row>
    <row r="21" spans="1:22">
      <c r="A21" s="2">
        <v>44651.431257962962</v>
      </c>
      <c r="B21" s="3" t="s">
        <v>143</v>
      </c>
      <c r="C21" s="4" t="s">
        <v>22</v>
      </c>
      <c r="D21" s="4" t="s">
        <v>47</v>
      </c>
      <c r="E21" s="4" t="s">
        <v>119</v>
      </c>
      <c r="I21" s="4" t="s">
        <v>45</v>
      </c>
      <c r="J21" s="4" t="s">
        <v>27</v>
      </c>
      <c r="K21" s="4">
        <v>36.1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30</v>
      </c>
    </row>
    <row r="22" spans="1:22">
      <c r="A22" s="2">
        <v>44651.450232488423</v>
      </c>
      <c r="B22" s="3" t="s">
        <v>46</v>
      </c>
      <c r="C22" s="4" t="s">
        <v>22</v>
      </c>
      <c r="D22" s="4" t="s">
        <v>47</v>
      </c>
      <c r="E22" s="4" t="s">
        <v>48</v>
      </c>
      <c r="I22" s="4" t="s">
        <v>25</v>
      </c>
      <c r="K22" s="4">
        <v>36.5</v>
      </c>
      <c r="L22" s="4">
        <v>30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30</v>
      </c>
    </row>
    <row r="23" spans="1:22">
      <c r="A23" s="2">
        <v>44651.490078113427</v>
      </c>
      <c r="B23" s="3" t="s">
        <v>86</v>
      </c>
      <c r="C23" s="4" t="s">
        <v>35</v>
      </c>
      <c r="G23" s="4" t="s">
        <v>87</v>
      </c>
      <c r="H23" s="4" t="s">
        <v>88</v>
      </c>
      <c r="I23" s="4" t="s">
        <v>25</v>
      </c>
      <c r="K23" s="4">
        <v>36.5</v>
      </c>
      <c r="L23" s="4">
        <v>22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30</v>
      </c>
    </row>
    <row r="24" spans="1:22">
      <c r="A24" s="2">
        <v>44651.492110497682</v>
      </c>
      <c r="B24" s="3" t="s">
        <v>98</v>
      </c>
      <c r="C24" s="4" t="s">
        <v>35</v>
      </c>
      <c r="G24" s="4" t="s">
        <v>99</v>
      </c>
      <c r="H24" s="4" t="s">
        <v>144</v>
      </c>
      <c r="I24" s="4" t="s">
        <v>45</v>
      </c>
      <c r="J24" s="4" t="s">
        <v>27</v>
      </c>
      <c r="K24" s="4">
        <v>36.6</v>
      </c>
      <c r="L24" s="4">
        <v>30</v>
      </c>
      <c r="M24" s="4" t="s">
        <v>26</v>
      </c>
      <c r="N24" s="4" t="s">
        <v>27</v>
      </c>
      <c r="O24" s="4" t="s">
        <v>27</v>
      </c>
      <c r="Q24" s="4" t="s">
        <v>51</v>
      </c>
      <c r="S24" s="4" t="s">
        <v>28</v>
      </c>
      <c r="T24" s="4" t="s">
        <v>28</v>
      </c>
      <c r="U24" s="4" t="s">
        <v>117</v>
      </c>
      <c r="V24" s="4" t="s">
        <v>30</v>
      </c>
    </row>
    <row r="25" spans="1:22">
      <c r="A25" s="2">
        <v>44651.496029641203</v>
      </c>
      <c r="B25" s="3" t="s">
        <v>42</v>
      </c>
      <c r="C25" s="4" t="s">
        <v>35</v>
      </c>
      <c r="G25" s="4" t="s">
        <v>43</v>
      </c>
      <c r="H25" s="4" t="s">
        <v>44</v>
      </c>
      <c r="I25" s="4" t="s">
        <v>45</v>
      </c>
      <c r="J25" s="4" t="s">
        <v>27</v>
      </c>
      <c r="K25" s="4">
        <v>36.200000000000003</v>
      </c>
      <c r="L25" s="4">
        <v>16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30</v>
      </c>
    </row>
    <row r="26" spans="1:22">
      <c r="A26" s="2">
        <v>44651.710995370369</v>
      </c>
      <c r="B26" s="3" t="s">
        <v>94</v>
      </c>
      <c r="C26" s="4" t="s">
        <v>35</v>
      </c>
      <c r="G26" s="4" t="s">
        <v>95</v>
      </c>
      <c r="H26" s="4" t="s">
        <v>96</v>
      </c>
      <c r="I26" s="4" t="s">
        <v>25</v>
      </c>
      <c r="K26" s="4">
        <v>36.1</v>
      </c>
      <c r="L26" s="4">
        <v>22</v>
      </c>
      <c r="M26" s="4" t="s">
        <v>26</v>
      </c>
      <c r="N26" s="4" t="s">
        <v>27</v>
      </c>
      <c r="O26" s="4" t="s">
        <v>27</v>
      </c>
      <c r="Q26" s="4" t="s">
        <v>51</v>
      </c>
      <c r="S26" s="4" t="s">
        <v>28</v>
      </c>
      <c r="T26" s="4" t="s">
        <v>28</v>
      </c>
      <c r="U26" s="4" t="s">
        <v>97</v>
      </c>
      <c r="V26" s="4" t="s">
        <v>30</v>
      </c>
    </row>
    <row r="27" spans="1:22">
      <c r="A27" s="2">
        <v>44651.946456018515</v>
      </c>
      <c r="B27" s="3" t="s">
        <v>108</v>
      </c>
      <c r="C27" s="4" t="s">
        <v>35</v>
      </c>
      <c r="G27" s="4" t="s">
        <v>109</v>
      </c>
      <c r="H27" s="4" t="s">
        <v>145</v>
      </c>
      <c r="I27" s="4" t="s">
        <v>25</v>
      </c>
      <c r="K27" s="4">
        <v>36.43</v>
      </c>
      <c r="L27" s="4">
        <v>30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44652.242672986111</v>
      </c>
      <c r="B2" s="3" t="s">
        <v>54</v>
      </c>
      <c r="C2" s="4" t="s">
        <v>22</v>
      </c>
      <c r="D2" s="4" t="s">
        <v>47</v>
      </c>
      <c r="E2" s="3" t="s">
        <v>54</v>
      </c>
      <c r="I2" s="4" t="s">
        <v>45</v>
      </c>
      <c r="J2" s="4" t="s">
        <v>27</v>
      </c>
      <c r="K2" s="4">
        <v>36.4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41</v>
      </c>
      <c r="V2" s="4" t="s">
        <v>30</v>
      </c>
    </row>
    <row r="3" spans="1:22">
      <c r="A3" s="2">
        <v>44652.249489548616</v>
      </c>
      <c r="B3" s="3" t="s">
        <v>34</v>
      </c>
      <c r="C3" s="4" t="s">
        <v>35</v>
      </c>
      <c r="G3" s="4" t="s">
        <v>36</v>
      </c>
      <c r="H3" s="4" t="s">
        <v>37</v>
      </c>
      <c r="I3" s="4" t="s">
        <v>25</v>
      </c>
      <c r="K3" s="4">
        <v>35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44652.25119516204</v>
      </c>
      <c r="B4" s="4" t="s">
        <v>31</v>
      </c>
      <c r="C4" s="4" t="s">
        <v>22</v>
      </c>
      <c r="D4" s="4" t="s">
        <v>23</v>
      </c>
      <c r="F4" s="4" t="s">
        <v>32</v>
      </c>
      <c r="I4" s="4" t="s">
        <v>25</v>
      </c>
      <c r="K4" s="4">
        <v>36.4</v>
      </c>
      <c r="L4" s="4">
        <v>17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33</v>
      </c>
      <c r="U4" s="4" t="s">
        <v>28</v>
      </c>
      <c r="V4" s="4" t="s">
        <v>30</v>
      </c>
    </row>
    <row r="5" spans="1:22">
      <c r="A5" s="2">
        <v>44652.298999363426</v>
      </c>
      <c r="B5" s="3" t="s">
        <v>38</v>
      </c>
      <c r="C5" s="4" t="s">
        <v>35</v>
      </c>
      <c r="G5" s="4" t="s">
        <v>39</v>
      </c>
      <c r="H5" s="4" t="s">
        <v>40</v>
      </c>
      <c r="I5" s="4" t="s">
        <v>25</v>
      </c>
      <c r="K5" s="4">
        <v>36.4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41</v>
      </c>
      <c r="V5" s="4" t="s">
        <v>30</v>
      </c>
    </row>
    <row r="6" spans="1:22">
      <c r="A6" s="2">
        <v>44652.3089271875</v>
      </c>
      <c r="B6" s="3" t="s">
        <v>58</v>
      </c>
      <c r="C6" s="4" t="s">
        <v>35</v>
      </c>
      <c r="G6" s="4" t="s">
        <v>59</v>
      </c>
      <c r="H6" s="4" t="s">
        <v>60</v>
      </c>
      <c r="I6" s="4" t="s">
        <v>25</v>
      </c>
      <c r="K6" s="4">
        <v>36.4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44652.310238599537</v>
      </c>
      <c r="B7" s="3" t="s">
        <v>67</v>
      </c>
      <c r="C7" s="4" t="s">
        <v>22</v>
      </c>
      <c r="D7" s="4" t="s">
        <v>23</v>
      </c>
      <c r="F7" s="4" t="s">
        <v>68</v>
      </c>
      <c r="I7" s="4" t="s">
        <v>25</v>
      </c>
      <c r="K7" s="4">
        <v>36.6</v>
      </c>
      <c r="L7" s="4">
        <v>21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44652.329505081019</v>
      </c>
      <c r="B8" s="3" t="s">
        <v>85</v>
      </c>
      <c r="C8" s="4" t="s">
        <v>22</v>
      </c>
      <c r="D8" s="4" t="s">
        <v>47</v>
      </c>
      <c r="E8" s="4">
        <v>480</v>
      </c>
      <c r="I8" s="4" t="s">
        <v>25</v>
      </c>
      <c r="K8" s="4">
        <v>36.5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51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44652.329836215278</v>
      </c>
      <c r="B9" s="3" t="s">
        <v>73</v>
      </c>
      <c r="C9" s="4" t="s">
        <v>35</v>
      </c>
      <c r="G9" s="4" t="s">
        <v>74</v>
      </c>
      <c r="H9" s="4" t="s">
        <v>75</v>
      </c>
      <c r="I9" s="4" t="s">
        <v>25</v>
      </c>
      <c r="K9" s="4">
        <v>36.5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44652.331290196758</v>
      </c>
      <c r="B10" s="3" t="s">
        <v>86</v>
      </c>
      <c r="C10" s="4" t="s">
        <v>35</v>
      </c>
      <c r="G10" s="4" t="s">
        <v>87</v>
      </c>
      <c r="H10" s="4" t="s">
        <v>88</v>
      </c>
      <c r="I10" s="4" t="s">
        <v>25</v>
      </c>
      <c r="K10" s="4">
        <v>36.5</v>
      </c>
      <c r="L10" s="4">
        <v>22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44652.334813159723</v>
      </c>
      <c r="B11" s="3" t="s">
        <v>61</v>
      </c>
      <c r="C11" s="4" t="s">
        <v>22</v>
      </c>
      <c r="D11" s="4" t="s">
        <v>47</v>
      </c>
      <c r="E11" s="4" t="s">
        <v>62</v>
      </c>
      <c r="I11" s="4" t="s">
        <v>45</v>
      </c>
      <c r="J11" s="4" t="s">
        <v>27</v>
      </c>
      <c r="K11" s="4">
        <v>36.6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44652.343538078705</v>
      </c>
      <c r="B12" s="3" t="s">
        <v>89</v>
      </c>
      <c r="C12" s="4" t="s">
        <v>35</v>
      </c>
      <c r="G12" s="4" t="s">
        <v>90</v>
      </c>
      <c r="H12" s="4" t="s">
        <v>91</v>
      </c>
      <c r="I12" s="4" t="s">
        <v>25</v>
      </c>
      <c r="K12" s="4">
        <v>36.6</v>
      </c>
      <c r="L12" s="4">
        <v>29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41</v>
      </c>
      <c r="V12" s="4" t="s">
        <v>30</v>
      </c>
    </row>
    <row r="13" spans="1:22">
      <c r="A13" s="2">
        <v>44652.364728356479</v>
      </c>
      <c r="B13" s="3" t="s">
        <v>82</v>
      </c>
      <c r="C13" s="4" t="s">
        <v>22</v>
      </c>
      <c r="D13" s="4" t="s">
        <v>23</v>
      </c>
      <c r="F13" s="4" t="s">
        <v>83</v>
      </c>
      <c r="I13" s="4" t="s">
        <v>45</v>
      </c>
      <c r="J13" s="4" t="s">
        <v>27</v>
      </c>
      <c r="K13" s="4">
        <v>35.9</v>
      </c>
      <c r="L13" s="4">
        <v>60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>
      <c r="A14" s="2">
        <v>44652.37710106482</v>
      </c>
      <c r="B14" s="3" t="s">
        <v>92</v>
      </c>
      <c r="C14" s="4" t="s">
        <v>22</v>
      </c>
      <c r="D14" s="4" t="s">
        <v>23</v>
      </c>
      <c r="F14" s="4" t="s">
        <v>93</v>
      </c>
      <c r="I14" s="4" t="s">
        <v>25</v>
      </c>
      <c r="K14" s="4">
        <v>36.4</v>
      </c>
      <c r="L14" s="4">
        <v>40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>
      <c r="A15" s="2">
        <v>44652.377685185187</v>
      </c>
      <c r="B15" s="3" t="s">
        <v>101</v>
      </c>
      <c r="C15" s="4" t="s">
        <v>22</v>
      </c>
      <c r="D15" s="4" t="s">
        <v>23</v>
      </c>
      <c r="F15" s="4" t="s">
        <v>102</v>
      </c>
      <c r="I15" s="4" t="s">
        <v>45</v>
      </c>
      <c r="J15" s="4" t="s">
        <v>27</v>
      </c>
      <c r="K15" s="4">
        <v>36.200000000000003</v>
      </c>
      <c r="L15" s="4">
        <v>30</v>
      </c>
      <c r="M15" s="4" t="s">
        <v>26</v>
      </c>
      <c r="N15" s="4" t="s">
        <v>27</v>
      </c>
      <c r="O15" s="4" t="s">
        <v>27</v>
      </c>
      <c r="Q15" s="4" t="s">
        <v>51</v>
      </c>
      <c r="S15" s="4" t="s">
        <v>28</v>
      </c>
      <c r="T15" s="4" t="s">
        <v>28</v>
      </c>
      <c r="U15" s="4" t="s">
        <v>29</v>
      </c>
      <c r="V15" s="4" t="s">
        <v>30</v>
      </c>
    </row>
    <row r="16" spans="1:22">
      <c r="A16" s="2">
        <v>44652.405674351852</v>
      </c>
      <c r="B16" s="3" t="s">
        <v>63</v>
      </c>
      <c r="C16" s="4" t="s">
        <v>35</v>
      </c>
      <c r="G16" s="4" t="s">
        <v>64</v>
      </c>
      <c r="H16" s="4" t="s">
        <v>65</v>
      </c>
      <c r="I16" s="4" t="s">
        <v>25</v>
      </c>
      <c r="K16" s="4">
        <v>36.299999999999997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29</v>
      </c>
      <c r="V16" s="4" t="s">
        <v>30</v>
      </c>
    </row>
    <row r="17" spans="1:22">
      <c r="A17" s="2">
        <v>44652.445672164351</v>
      </c>
      <c r="B17" s="3" t="s">
        <v>98</v>
      </c>
      <c r="C17" s="4" t="s">
        <v>35</v>
      </c>
      <c r="G17" s="4" t="s">
        <v>99</v>
      </c>
      <c r="H17" s="4" t="s">
        <v>100</v>
      </c>
      <c r="I17" s="4" t="s">
        <v>45</v>
      </c>
      <c r="J17" s="4" t="s">
        <v>27</v>
      </c>
      <c r="K17" s="4">
        <v>36.6</v>
      </c>
      <c r="L17" s="4">
        <v>32</v>
      </c>
      <c r="M17" s="4" t="s">
        <v>26</v>
      </c>
      <c r="N17" s="4" t="s">
        <v>27</v>
      </c>
      <c r="O17" s="4" t="s">
        <v>27</v>
      </c>
      <c r="Q17" s="4" t="s">
        <v>51</v>
      </c>
      <c r="S17" s="4" t="s">
        <v>28</v>
      </c>
      <c r="T17" s="4" t="s">
        <v>28</v>
      </c>
      <c r="U17" s="4" t="s">
        <v>117</v>
      </c>
      <c r="V17" s="4" t="s">
        <v>30</v>
      </c>
    </row>
    <row r="18" spans="1:22">
      <c r="A18" s="2">
        <v>44652.487353749995</v>
      </c>
      <c r="B18" s="3" t="s">
        <v>42</v>
      </c>
      <c r="C18" s="4" t="s">
        <v>35</v>
      </c>
      <c r="G18" s="4" t="s">
        <v>43</v>
      </c>
      <c r="H18" s="4" t="s">
        <v>44</v>
      </c>
      <c r="I18" s="4" t="s">
        <v>45</v>
      </c>
      <c r="J18" s="4" t="s">
        <v>27</v>
      </c>
      <c r="K18" s="4">
        <v>36.200000000000003</v>
      </c>
      <c r="L18" s="4">
        <v>16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146</v>
      </c>
      <c r="V18" s="4" t="s">
        <v>30</v>
      </c>
    </row>
    <row r="19" spans="1:22">
      <c r="A19" s="2">
        <v>44652.540873020829</v>
      </c>
      <c r="B19" s="3" t="s">
        <v>81</v>
      </c>
      <c r="C19" s="4" t="s">
        <v>22</v>
      </c>
      <c r="D19" s="4" t="s">
        <v>47</v>
      </c>
      <c r="E19" s="4">
        <v>505</v>
      </c>
      <c r="I19" s="4" t="s">
        <v>25</v>
      </c>
      <c r="K19" s="4">
        <v>36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51</v>
      </c>
      <c r="S19" s="4" t="s">
        <v>28</v>
      </c>
      <c r="T19" s="4" t="s">
        <v>28</v>
      </c>
      <c r="U19" s="4" t="s">
        <v>66</v>
      </c>
      <c r="V19" s="4" t="s">
        <v>30</v>
      </c>
    </row>
    <row r="20" spans="1:22">
      <c r="A20" s="2">
        <v>44652.541194085643</v>
      </c>
      <c r="B20" s="3" t="s">
        <v>46</v>
      </c>
      <c r="C20" s="4" t="s">
        <v>22</v>
      </c>
      <c r="D20" s="4" t="s">
        <v>47</v>
      </c>
      <c r="E20" s="4" t="s">
        <v>48</v>
      </c>
      <c r="I20" s="4" t="s">
        <v>25</v>
      </c>
      <c r="K20" s="4">
        <v>36.5</v>
      </c>
      <c r="L20" s="4">
        <v>31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30</v>
      </c>
    </row>
    <row r="21" spans="1:22">
      <c r="A21" s="2">
        <v>44652.557353773147</v>
      </c>
      <c r="B21" s="3" t="s">
        <v>106</v>
      </c>
      <c r="C21" s="4" t="s">
        <v>22</v>
      </c>
      <c r="D21" s="4" t="s">
        <v>23</v>
      </c>
      <c r="F21" s="4" t="s">
        <v>107</v>
      </c>
      <c r="I21" s="4" t="s">
        <v>25</v>
      </c>
      <c r="K21" s="4">
        <v>36.1</v>
      </c>
      <c r="L21" s="4">
        <v>16</v>
      </c>
      <c r="M21" s="4" t="s">
        <v>26</v>
      </c>
      <c r="N21" s="4" t="s">
        <v>27</v>
      </c>
      <c r="O21" s="4" t="s">
        <v>27</v>
      </c>
      <c r="Q21" s="4" t="s">
        <v>51</v>
      </c>
      <c r="S21" s="4" t="s">
        <v>28</v>
      </c>
      <c r="T21" s="4" t="s">
        <v>28</v>
      </c>
      <c r="U21" s="4" t="s">
        <v>28</v>
      </c>
      <c r="V21" s="4" t="s">
        <v>30</v>
      </c>
    </row>
    <row r="22" spans="1:22">
      <c r="A22" s="2">
        <v>44652.563199791664</v>
      </c>
      <c r="B22" s="4" t="s">
        <v>69</v>
      </c>
      <c r="C22" s="4" t="s">
        <v>35</v>
      </c>
      <c r="G22" s="4" t="s">
        <v>70</v>
      </c>
      <c r="H22" s="4" t="s">
        <v>71</v>
      </c>
      <c r="I22" s="4" t="s">
        <v>25</v>
      </c>
      <c r="K22" s="4">
        <v>36.5</v>
      </c>
      <c r="L22" s="4">
        <v>20</v>
      </c>
      <c r="M22" s="4" t="s">
        <v>26</v>
      </c>
      <c r="N22" s="4" t="s">
        <v>27</v>
      </c>
      <c r="O22" s="4" t="s">
        <v>27</v>
      </c>
      <c r="Q22" s="4" t="s">
        <v>30</v>
      </c>
      <c r="R22" s="4" t="s">
        <v>72</v>
      </c>
      <c r="S22" s="4" t="s">
        <v>28</v>
      </c>
      <c r="T22" s="4" t="s">
        <v>28</v>
      </c>
      <c r="U22" s="4" t="s">
        <v>66</v>
      </c>
      <c r="V22" s="4" t="s">
        <v>30</v>
      </c>
    </row>
    <row r="23" spans="1:22">
      <c r="A23" s="2">
        <v>44652.601039895831</v>
      </c>
      <c r="B23" s="3" t="s">
        <v>55</v>
      </c>
      <c r="C23" s="4" t="s">
        <v>35</v>
      </c>
      <c r="G23" s="4" t="s">
        <v>112</v>
      </c>
      <c r="H23" s="4" t="s">
        <v>57</v>
      </c>
      <c r="I23" s="4" t="s">
        <v>45</v>
      </c>
      <c r="J23" s="4" t="s">
        <v>27</v>
      </c>
      <c r="K23" s="4">
        <v>36.5</v>
      </c>
      <c r="L23" s="4">
        <v>33</v>
      </c>
      <c r="M23" s="4" t="s">
        <v>26</v>
      </c>
      <c r="N23" s="4" t="s">
        <v>27</v>
      </c>
      <c r="O23" s="4" t="s">
        <v>27</v>
      </c>
      <c r="Q23" s="4" t="s">
        <v>51</v>
      </c>
      <c r="S23" s="4" t="s">
        <v>28</v>
      </c>
      <c r="T23" s="4" t="s">
        <v>28</v>
      </c>
      <c r="U23" s="4" t="s">
        <v>28</v>
      </c>
      <c r="V23" s="4" t="s">
        <v>30</v>
      </c>
    </row>
    <row r="24" spans="1:22">
      <c r="A24" s="2">
        <v>44652.658259768519</v>
      </c>
      <c r="B24" s="3" t="s">
        <v>76</v>
      </c>
      <c r="C24" s="4" t="s">
        <v>22</v>
      </c>
      <c r="D24" s="4" t="s">
        <v>23</v>
      </c>
      <c r="F24" s="4" t="s">
        <v>77</v>
      </c>
      <c r="I24" s="4" t="s">
        <v>25</v>
      </c>
      <c r="K24" s="4">
        <v>36</v>
      </c>
      <c r="L24" s="4">
        <v>17</v>
      </c>
      <c r="M24" s="4" t="s">
        <v>26</v>
      </c>
      <c r="N24" s="4" t="s">
        <v>27</v>
      </c>
      <c r="O24" s="4" t="s">
        <v>27</v>
      </c>
      <c r="Q24" s="4" t="s">
        <v>51</v>
      </c>
      <c r="S24" s="4" t="s">
        <v>28</v>
      </c>
      <c r="T24" s="4" t="s">
        <v>28</v>
      </c>
      <c r="U24" s="4" t="s">
        <v>28</v>
      </c>
      <c r="V24" s="4" t="s">
        <v>30</v>
      </c>
    </row>
    <row r="25" spans="1:22">
      <c r="A25" s="2">
        <v>44652.677252083333</v>
      </c>
      <c r="B25" s="3" t="s">
        <v>49</v>
      </c>
      <c r="C25" s="4" t="s">
        <v>22</v>
      </c>
      <c r="D25" s="4" t="s">
        <v>23</v>
      </c>
      <c r="F25" s="4" t="s">
        <v>50</v>
      </c>
      <c r="I25" s="4" t="s">
        <v>25</v>
      </c>
      <c r="K25" s="4">
        <v>36.200000000000003</v>
      </c>
      <c r="L25" s="4">
        <v>16</v>
      </c>
      <c r="M25" s="4" t="s">
        <v>26</v>
      </c>
      <c r="N25" s="4" t="s">
        <v>27</v>
      </c>
      <c r="O25" s="4" t="s">
        <v>27</v>
      </c>
      <c r="Q25" s="4" t="s">
        <v>51</v>
      </c>
      <c r="S25" s="4" t="s">
        <v>28</v>
      </c>
      <c r="T25" s="4" t="s">
        <v>28</v>
      </c>
      <c r="U25" s="4" t="s">
        <v>147</v>
      </c>
      <c r="V25" s="4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44653.244436261579</v>
      </c>
      <c r="B2" s="3" t="s">
        <v>108</v>
      </c>
      <c r="C2" s="4" t="s">
        <v>35</v>
      </c>
      <c r="G2" s="4" t="s">
        <v>109</v>
      </c>
      <c r="H2" s="4" t="s">
        <v>110</v>
      </c>
      <c r="I2" s="4" t="s">
        <v>25</v>
      </c>
      <c r="K2" s="4">
        <v>36.5</v>
      </c>
      <c r="L2" s="4">
        <v>30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44653.257455925923</v>
      </c>
      <c r="B3" s="3" t="s">
        <v>34</v>
      </c>
      <c r="C3" s="4" t="s">
        <v>35</v>
      </c>
      <c r="G3" s="4" t="s">
        <v>36</v>
      </c>
      <c r="H3" s="4" t="s">
        <v>37</v>
      </c>
      <c r="I3" s="4" t="s">
        <v>25</v>
      </c>
      <c r="K3" s="4">
        <v>35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148</v>
      </c>
      <c r="T3" s="4" t="s">
        <v>28</v>
      </c>
      <c r="U3" s="4" t="s">
        <v>28</v>
      </c>
      <c r="V3" s="4" t="s">
        <v>30</v>
      </c>
    </row>
    <row r="4" spans="1:22">
      <c r="A4" s="2">
        <v>44653.300487384258</v>
      </c>
      <c r="B4" s="3" t="s">
        <v>73</v>
      </c>
      <c r="C4" s="4" t="s">
        <v>35</v>
      </c>
      <c r="G4" s="4" t="s">
        <v>74</v>
      </c>
      <c r="H4" s="4" t="s">
        <v>75</v>
      </c>
      <c r="I4" s="4" t="s">
        <v>25</v>
      </c>
      <c r="K4" s="4">
        <v>36.299999999999997</v>
      </c>
      <c r="L4" s="4">
        <v>14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44653.357474791672</v>
      </c>
      <c r="B5" s="4" t="s">
        <v>31</v>
      </c>
      <c r="C5" s="4" t="s">
        <v>22</v>
      </c>
      <c r="D5" s="4" t="s">
        <v>23</v>
      </c>
      <c r="F5" s="4" t="s">
        <v>32</v>
      </c>
      <c r="I5" s="4" t="s">
        <v>25</v>
      </c>
      <c r="K5" s="4">
        <v>36.299999999999997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44653.390345868058</v>
      </c>
      <c r="B6" s="3" t="s">
        <v>38</v>
      </c>
      <c r="C6" s="4" t="s">
        <v>35</v>
      </c>
      <c r="G6" s="4" t="s">
        <v>39</v>
      </c>
      <c r="H6" s="4" t="s">
        <v>40</v>
      </c>
      <c r="I6" s="4" t="s">
        <v>25</v>
      </c>
      <c r="K6" s="4">
        <v>36.4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41</v>
      </c>
      <c r="V6" s="4" t="s">
        <v>30</v>
      </c>
    </row>
    <row r="7" spans="1:22">
      <c r="A7" s="2">
        <v>44653.428096134259</v>
      </c>
      <c r="B7" s="3" t="s">
        <v>86</v>
      </c>
      <c r="C7" s="4" t="s">
        <v>35</v>
      </c>
      <c r="G7" s="4" t="s">
        <v>134</v>
      </c>
      <c r="H7" s="4" t="s">
        <v>135</v>
      </c>
      <c r="I7" s="4" t="s">
        <v>25</v>
      </c>
      <c r="K7" s="4">
        <v>36.5</v>
      </c>
      <c r="L7" s="4">
        <v>22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44653.464381724538</v>
      </c>
      <c r="B8" s="3" t="s">
        <v>92</v>
      </c>
      <c r="C8" s="4" t="s">
        <v>22</v>
      </c>
      <c r="D8" s="4" t="s">
        <v>23</v>
      </c>
      <c r="F8" s="4" t="s">
        <v>93</v>
      </c>
      <c r="I8" s="4" t="s">
        <v>25</v>
      </c>
      <c r="K8" s="4">
        <v>36.200000000000003</v>
      </c>
      <c r="L8" s="4">
        <v>40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44653.53968170139</v>
      </c>
      <c r="B9" s="3" t="s">
        <v>85</v>
      </c>
      <c r="C9" s="4" t="s">
        <v>22</v>
      </c>
      <c r="D9" s="4" t="s">
        <v>47</v>
      </c>
      <c r="E9" s="4">
        <v>480</v>
      </c>
      <c r="I9" s="4" t="s">
        <v>25</v>
      </c>
      <c r="K9" s="4">
        <v>36.5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51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44653.601697152779</v>
      </c>
      <c r="B10" s="3" t="s">
        <v>49</v>
      </c>
      <c r="C10" s="4" t="s">
        <v>22</v>
      </c>
      <c r="D10" s="4" t="s">
        <v>23</v>
      </c>
      <c r="F10" s="4" t="s">
        <v>50</v>
      </c>
      <c r="I10" s="4" t="s">
        <v>25</v>
      </c>
      <c r="K10" s="4">
        <v>36.200000000000003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51</v>
      </c>
      <c r="S10" s="4" t="s">
        <v>28</v>
      </c>
      <c r="T10" s="4" t="s">
        <v>28</v>
      </c>
      <c r="U10" s="4" t="s">
        <v>149</v>
      </c>
      <c r="V10" s="4" t="s">
        <v>30</v>
      </c>
    </row>
    <row r="11" spans="1:22">
      <c r="A11" s="2">
        <v>44653.61485726852</v>
      </c>
      <c r="B11" s="3" t="s">
        <v>42</v>
      </c>
      <c r="C11" s="4" t="s">
        <v>35</v>
      </c>
      <c r="G11" s="4" t="s">
        <v>43</v>
      </c>
      <c r="H11" s="4" t="s">
        <v>44</v>
      </c>
      <c r="I11" s="4" t="s">
        <v>45</v>
      </c>
      <c r="J11" s="4" t="s">
        <v>27</v>
      </c>
      <c r="K11" s="4">
        <v>36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44653.646084259264</v>
      </c>
      <c r="B12" s="3" t="s">
        <v>81</v>
      </c>
      <c r="C12" s="4" t="s">
        <v>22</v>
      </c>
      <c r="D12" s="4" t="s">
        <v>47</v>
      </c>
      <c r="E12" s="4">
        <v>505</v>
      </c>
      <c r="I12" s="4" t="s">
        <v>25</v>
      </c>
      <c r="K12" s="4">
        <v>36.4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51</v>
      </c>
      <c r="S12" s="4" t="s">
        <v>28</v>
      </c>
      <c r="T12" s="4" t="s">
        <v>28</v>
      </c>
      <c r="U12" s="4" t="s">
        <v>66</v>
      </c>
      <c r="V12" s="4" t="s">
        <v>30</v>
      </c>
    </row>
    <row r="13" spans="1:22">
      <c r="A13" s="2">
        <v>44653.646686388893</v>
      </c>
      <c r="B13" s="3" t="s">
        <v>76</v>
      </c>
      <c r="C13" s="4" t="s">
        <v>22</v>
      </c>
      <c r="D13" s="4" t="s">
        <v>23</v>
      </c>
      <c r="F13" s="4" t="s">
        <v>77</v>
      </c>
      <c r="I13" s="4" t="s">
        <v>25</v>
      </c>
      <c r="K13" s="4">
        <v>36.4</v>
      </c>
      <c r="L13" s="4">
        <v>17</v>
      </c>
      <c r="M13" s="4" t="s">
        <v>26</v>
      </c>
      <c r="N13" s="4" t="s">
        <v>27</v>
      </c>
      <c r="O13" s="4" t="s">
        <v>27</v>
      </c>
      <c r="Q13" s="4" t="s">
        <v>51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>
      <c r="A14" s="2">
        <v>44653.895926076388</v>
      </c>
      <c r="B14" s="3" t="s">
        <v>101</v>
      </c>
      <c r="C14" s="4" t="s">
        <v>22</v>
      </c>
      <c r="D14" s="4" t="s">
        <v>23</v>
      </c>
      <c r="F14" s="4" t="s">
        <v>102</v>
      </c>
      <c r="I14" s="4" t="s">
        <v>45</v>
      </c>
      <c r="J14" s="4" t="s">
        <v>27</v>
      </c>
      <c r="K14" s="4">
        <v>36.299999999999997</v>
      </c>
      <c r="L14" s="4">
        <v>31</v>
      </c>
      <c r="M14" s="4" t="s">
        <v>26</v>
      </c>
      <c r="N14" s="4" t="s">
        <v>27</v>
      </c>
      <c r="O14" s="4" t="s">
        <v>27</v>
      </c>
      <c r="Q14" s="4" t="s">
        <v>51</v>
      </c>
      <c r="S14" s="4" t="s">
        <v>28</v>
      </c>
      <c r="T14" s="4" t="s">
        <v>28</v>
      </c>
      <c r="U14" s="4" t="s">
        <v>29</v>
      </c>
      <c r="V14" s="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PKII-Davao HC Recepients </vt:lpstr>
      <vt:lpstr>Non-compliance (Filtered)</vt:lpstr>
      <vt:lpstr>Mar 28</vt:lpstr>
      <vt:lpstr>Mar 29</vt:lpstr>
      <vt:lpstr>Mar 30</vt:lpstr>
      <vt:lpstr>Mar 31</vt:lpstr>
      <vt:lpstr>Apr 1</vt:lpstr>
      <vt:lpstr>Apr 2</vt:lpstr>
      <vt:lpstr>Apr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2022-05-10T07:32:18Z</dcterms:modified>
</cp:coreProperties>
</file>