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pdsalvador\Documents\Owenn\"/>
    </mc:Choice>
  </mc:AlternateContent>
  <xr:revisionPtr revIDLastSave="0" documentId="13_ncr:1_{F2E8F060-EF2E-4654-9884-AEEF9469336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KII Employee Details" sheetId="8" r:id="rId1"/>
    <sheet name="PKII Health Check Recepient" sheetId="9" r:id="rId2"/>
    <sheet name="Non-compliance (Filtered)" sheetId="10" r:id="rId3"/>
    <sheet name="May 23" sheetId="1" r:id="rId4"/>
    <sheet name="May 24" sheetId="2" r:id="rId5"/>
    <sheet name="May 25" sheetId="3" r:id="rId6"/>
    <sheet name="May 26" sheetId="4" r:id="rId7"/>
    <sheet name="May 27" sheetId="5" r:id="rId8"/>
    <sheet name="May 28" sheetId="6" r:id="rId9"/>
    <sheet name="May 29" sheetId="7" r:id="rId10"/>
  </sheets>
  <definedNames>
    <definedName name="_xlnm._FilterDatabase" localSheetId="2" hidden="1">'Non-compliance (Filtered)'!$A$1:$N$173</definedName>
    <definedName name="_xlnm._FilterDatabase" localSheetId="1" hidden="1">'PKII Health Check Recepient'!$A$1:$N$173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0" i="9" l="1"/>
  <c r="H180" i="9"/>
  <c r="I180" i="9"/>
  <c r="J180" i="9"/>
  <c r="K180" i="9"/>
  <c r="L180" i="9"/>
  <c r="F180" i="9"/>
  <c r="L172" i="10"/>
  <c r="K172" i="10"/>
  <c r="J172" i="10"/>
  <c r="I172" i="10"/>
  <c r="H172" i="10"/>
  <c r="G172" i="10"/>
  <c r="F172" i="10"/>
  <c r="M172" i="10" s="1"/>
  <c r="L171" i="10"/>
  <c r="K171" i="10"/>
  <c r="J171" i="10"/>
  <c r="I171" i="10"/>
  <c r="H171" i="10"/>
  <c r="G171" i="10"/>
  <c r="F171" i="10"/>
  <c r="L170" i="10"/>
  <c r="K170" i="10"/>
  <c r="J170" i="10"/>
  <c r="I170" i="10"/>
  <c r="H170" i="10"/>
  <c r="G170" i="10"/>
  <c r="F170" i="10"/>
  <c r="L169" i="10"/>
  <c r="K169" i="10"/>
  <c r="J169" i="10"/>
  <c r="I169" i="10"/>
  <c r="H169" i="10"/>
  <c r="G169" i="10"/>
  <c r="F169" i="10"/>
  <c r="L168" i="10"/>
  <c r="K168" i="10"/>
  <c r="J168" i="10"/>
  <c r="I168" i="10"/>
  <c r="H168" i="10"/>
  <c r="G168" i="10"/>
  <c r="F168" i="10"/>
  <c r="L167" i="10"/>
  <c r="K167" i="10"/>
  <c r="J167" i="10"/>
  <c r="I167" i="10"/>
  <c r="H167" i="10"/>
  <c r="G167" i="10"/>
  <c r="F167" i="10"/>
  <c r="L166" i="10"/>
  <c r="K166" i="10"/>
  <c r="J166" i="10"/>
  <c r="I166" i="10"/>
  <c r="H166" i="10"/>
  <c r="G166" i="10"/>
  <c r="F166" i="10"/>
  <c r="L165" i="10"/>
  <c r="K165" i="10"/>
  <c r="J165" i="10"/>
  <c r="I165" i="10"/>
  <c r="H165" i="10"/>
  <c r="G165" i="10"/>
  <c r="F165" i="10"/>
  <c r="M165" i="10" s="1"/>
  <c r="L164" i="10"/>
  <c r="K164" i="10"/>
  <c r="J164" i="10"/>
  <c r="I164" i="10"/>
  <c r="H164" i="10"/>
  <c r="G164" i="10"/>
  <c r="F164" i="10"/>
  <c r="M164" i="10" s="1"/>
  <c r="L163" i="10"/>
  <c r="K163" i="10"/>
  <c r="J163" i="10"/>
  <c r="I163" i="10"/>
  <c r="H163" i="10"/>
  <c r="G163" i="10"/>
  <c r="F163" i="10"/>
  <c r="N163" i="10" s="1"/>
  <c r="L162" i="10"/>
  <c r="K162" i="10"/>
  <c r="J162" i="10"/>
  <c r="I162" i="10"/>
  <c r="H162" i="10"/>
  <c r="G162" i="10"/>
  <c r="F162" i="10"/>
  <c r="L161" i="10"/>
  <c r="K161" i="10"/>
  <c r="J161" i="10"/>
  <c r="I161" i="10"/>
  <c r="H161" i="10"/>
  <c r="G161" i="10"/>
  <c r="F161" i="10"/>
  <c r="L160" i="10"/>
  <c r="K160" i="10"/>
  <c r="J160" i="10"/>
  <c r="I160" i="10"/>
  <c r="H160" i="10"/>
  <c r="G160" i="10"/>
  <c r="F160" i="10"/>
  <c r="L159" i="10"/>
  <c r="K159" i="10"/>
  <c r="J159" i="10"/>
  <c r="I159" i="10"/>
  <c r="H159" i="10"/>
  <c r="G159" i="10"/>
  <c r="F159" i="10"/>
  <c r="L158" i="10"/>
  <c r="K158" i="10"/>
  <c r="J158" i="10"/>
  <c r="I158" i="10"/>
  <c r="H158" i="10"/>
  <c r="G158" i="10"/>
  <c r="F158" i="10"/>
  <c r="L157" i="10"/>
  <c r="K157" i="10"/>
  <c r="J157" i="10"/>
  <c r="I157" i="10"/>
  <c r="H157" i="10"/>
  <c r="G157" i="10"/>
  <c r="F157" i="10"/>
  <c r="M157" i="10" s="1"/>
  <c r="L156" i="10"/>
  <c r="K156" i="10"/>
  <c r="J156" i="10"/>
  <c r="I156" i="10"/>
  <c r="H156" i="10"/>
  <c r="G156" i="10"/>
  <c r="F156" i="10"/>
  <c r="L155" i="10"/>
  <c r="K155" i="10"/>
  <c r="J155" i="10"/>
  <c r="I155" i="10"/>
  <c r="H155" i="10"/>
  <c r="G155" i="10"/>
  <c r="F155" i="10"/>
  <c r="N155" i="10" s="1"/>
  <c r="L154" i="10"/>
  <c r="K154" i="10"/>
  <c r="J154" i="10"/>
  <c r="I154" i="10"/>
  <c r="H154" i="10"/>
  <c r="G154" i="10"/>
  <c r="F154" i="10"/>
  <c r="N154" i="10" s="1"/>
  <c r="L153" i="10"/>
  <c r="K153" i="10"/>
  <c r="J153" i="10"/>
  <c r="I153" i="10"/>
  <c r="H153" i="10"/>
  <c r="G153" i="10"/>
  <c r="F153" i="10"/>
  <c r="L152" i="10"/>
  <c r="K152" i="10"/>
  <c r="J152" i="10"/>
  <c r="I152" i="10"/>
  <c r="H152" i="10"/>
  <c r="G152" i="10"/>
  <c r="F152" i="10"/>
  <c r="L151" i="10"/>
  <c r="K151" i="10"/>
  <c r="J151" i="10"/>
  <c r="I151" i="10"/>
  <c r="H151" i="10"/>
  <c r="G151" i="10"/>
  <c r="F151" i="10"/>
  <c r="L150" i="10"/>
  <c r="K150" i="10"/>
  <c r="J150" i="10"/>
  <c r="I150" i="10"/>
  <c r="H150" i="10"/>
  <c r="G150" i="10"/>
  <c r="F150" i="10"/>
  <c r="L149" i="10"/>
  <c r="K149" i="10"/>
  <c r="J149" i="10"/>
  <c r="I149" i="10"/>
  <c r="H149" i="10"/>
  <c r="G149" i="10"/>
  <c r="M149" i="10" s="1"/>
  <c r="F149" i="10"/>
  <c r="L148" i="10"/>
  <c r="K148" i="10"/>
  <c r="J148" i="10"/>
  <c r="I148" i="10"/>
  <c r="H148" i="10"/>
  <c r="G148" i="10"/>
  <c r="F148" i="10"/>
  <c r="L147" i="10"/>
  <c r="K147" i="10"/>
  <c r="J147" i="10"/>
  <c r="I147" i="10"/>
  <c r="H147" i="10"/>
  <c r="G147" i="10"/>
  <c r="F147" i="10"/>
  <c r="L146" i="10"/>
  <c r="K146" i="10"/>
  <c r="J146" i="10"/>
  <c r="I146" i="10"/>
  <c r="H146" i="10"/>
  <c r="G146" i="10"/>
  <c r="F146" i="10"/>
  <c r="N146" i="10" s="1"/>
  <c r="L145" i="10"/>
  <c r="K145" i="10"/>
  <c r="J145" i="10"/>
  <c r="I145" i="10"/>
  <c r="H145" i="10"/>
  <c r="G145" i="10"/>
  <c r="F145" i="10"/>
  <c r="N145" i="10" s="1"/>
  <c r="L144" i="10"/>
  <c r="K144" i="10"/>
  <c r="J144" i="10"/>
  <c r="I144" i="10"/>
  <c r="H144" i="10"/>
  <c r="G144" i="10"/>
  <c r="F144" i="10"/>
  <c r="L143" i="10"/>
  <c r="K143" i="10"/>
  <c r="M143" i="10" s="1"/>
  <c r="J143" i="10"/>
  <c r="I143" i="10"/>
  <c r="H143" i="10"/>
  <c r="G143" i="10"/>
  <c r="F143" i="10"/>
  <c r="L142" i="10"/>
  <c r="K142" i="10"/>
  <c r="J142" i="10"/>
  <c r="I142" i="10"/>
  <c r="H142" i="10"/>
  <c r="G142" i="10"/>
  <c r="F142" i="10"/>
  <c r="L141" i="10"/>
  <c r="K141" i="10"/>
  <c r="J141" i="10"/>
  <c r="I141" i="10"/>
  <c r="H141" i="10"/>
  <c r="G141" i="10"/>
  <c r="F141" i="10"/>
  <c r="M141" i="10" s="1"/>
  <c r="L140" i="10"/>
  <c r="K140" i="10"/>
  <c r="J140" i="10"/>
  <c r="I140" i="10"/>
  <c r="H140" i="10"/>
  <c r="G140" i="10"/>
  <c r="F140" i="10"/>
  <c r="L139" i="10"/>
  <c r="K139" i="10"/>
  <c r="J139" i="10"/>
  <c r="I139" i="10"/>
  <c r="H139" i="10"/>
  <c r="G139" i="10"/>
  <c r="F139" i="10"/>
  <c r="L138" i="10"/>
  <c r="K138" i="10"/>
  <c r="J138" i="10"/>
  <c r="I138" i="10"/>
  <c r="H138" i="10"/>
  <c r="G138" i="10"/>
  <c r="F138" i="10"/>
  <c r="L137" i="10"/>
  <c r="K137" i="10"/>
  <c r="J137" i="10"/>
  <c r="I137" i="10"/>
  <c r="H137" i="10"/>
  <c r="G137" i="10"/>
  <c r="F137" i="10"/>
  <c r="N137" i="10" s="1"/>
  <c r="L136" i="10"/>
  <c r="K136" i="10"/>
  <c r="J136" i="10"/>
  <c r="I136" i="10"/>
  <c r="H136" i="10"/>
  <c r="G136" i="10"/>
  <c r="F136" i="10"/>
  <c r="N136" i="10" s="1"/>
  <c r="L135" i="10"/>
  <c r="K135" i="10"/>
  <c r="J135" i="10"/>
  <c r="I135" i="10"/>
  <c r="H135" i="10"/>
  <c r="G135" i="10"/>
  <c r="F135" i="10"/>
  <c r="L134" i="10"/>
  <c r="K134" i="10"/>
  <c r="J134" i="10"/>
  <c r="I134" i="10"/>
  <c r="H134" i="10"/>
  <c r="G134" i="10"/>
  <c r="F134" i="10"/>
  <c r="L133" i="10"/>
  <c r="K133" i="10"/>
  <c r="J133" i="10"/>
  <c r="I133" i="10"/>
  <c r="H133" i="10"/>
  <c r="G133" i="10"/>
  <c r="F133" i="10"/>
  <c r="M133" i="10" s="1"/>
  <c r="L132" i="10"/>
  <c r="K132" i="10"/>
  <c r="J132" i="10"/>
  <c r="I132" i="10"/>
  <c r="H132" i="10"/>
  <c r="G132" i="10"/>
  <c r="F132" i="10"/>
  <c r="L131" i="10"/>
  <c r="K131" i="10"/>
  <c r="J131" i="10"/>
  <c r="I131" i="10"/>
  <c r="H131" i="10"/>
  <c r="G131" i="10"/>
  <c r="F131" i="10"/>
  <c r="L130" i="10"/>
  <c r="K130" i="10"/>
  <c r="J130" i="10"/>
  <c r="I130" i="10"/>
  <c r="H130" i="10"/>
  <c r="G130" i="10"/>
  <c r="F130" i="10"/>
  <c r="L129" i="10"/>
  <c r="K129" i="10"/>
  <c r="J129" i="10"/>
  <c r="I129" i="10"/>
  <c r="H129" i="10"/>
  <c r="G129" i="10"/>
  <c r="M129" i="10" s="1"/>
  <c r="F129" i="10"/>
  <c r="L128" i="10"/>
  <c r="K128" i="10"/>
  <c r="J128" i="10"/>
  <c r="I128" i="10"/>
  <c r="H128" i="10"/>
  <c r="G128" i="10"/>
  <c r="F128" i="10"/>
  <c r="N128" i="10" s="1"/>
  <c r="L127" i="10"/>
  <c r="K127" i="10"/>
  <c r="J127" i="10"/>
  <c r="I127" i="10"/>
  <c r="H127" i="10"/>
  <c r="G127" i="10"/>
  <c r="F127" i="10"/>
  <c r="N127" i="10" s="1"/>
  <c r="L126" i="10"/>
  <c r="K126" i="10"/>
  <c r="J126" i="10"/>
  <c r="I126" i="10"/>
  <c r="H126" i="10"/>
  <c r="G126" i="10"/>
  <c r="F126" i="10"/>
  <c r="L125" i="10"/>
  <c r="M125" i="10" s="1"/>
  <c r="K125" i="10"/>
  <c r="J125" i="10"/>
  <c r="I125" i="10"/>
  <c r="H125" i="10"/>
  <c r="G125" i="10"/>
  <c r="F125" i="10"/>
  <c r="L124" i="10"/>
  <c r="K124" i="10"/>
  <c r="J124" i="10"/>
  <c r="I124" i="10"/>
  <c r="H124" i="10"/>
  <c r="G124" i="10"/>
  <c r="F124" i="10"/>
  <c r="L123" i="10"/>
  <c r="K123" i="10"/>
  <c r="J123" i="10"/>
  <c r="I123" i="10"/>
  <c r="H123" i="10"/>
  <c r="G123" i="10"/>
  <c r="F123" i="10"/>
  <c r="L122" i="10"/>
  <c r="K122" i="10"/>
  <c r="J122" i="10"/>
  <c r="I122" i="10"/>
  <c r="H122" i="10"/>
  <c r="G122" i="10"/>
  <c r="F122" i="10"/>
  <c r="L121" i="10"/>
  <c r="K121" i="10"/>
  <c r="J121" i="10"/>
  <c r="I121" i="10"/>
  <c r="H121" i="10"/>
  <c r="G121" i="10"/>
  <c r="F121" i="10"/>
  <c r="L120" i="10"/>
  <c r="K120" i="10"/>
  <c r="J120" i="10"/>
  <c r="I120" i="10"/>
  <c r="H120" i="10"/>
  <c r="G120" i="10"/>
  <c r="F120" i="10"/>
  <c r="L119" i="10"/>
  <c r="K119" i="10"/>
  <c r="J119" i="10"/>
  <c r="I119" i="10"/>
  <c r="H119" i="10"/>
  <c r="G119" i="10"/>
  <c r="F119" i="10"/>
  <c r="N119" i="10" s="1"/>
  <c r="L118" i="10"/>
  <c r="K118" i="10"/>
  <c r="J118" i="10"/>
  <c r="I118" i="10"/>
  <c r="H118" i="10"/>
  <c r="G118" i="10"/>
  <c r="F118" i="10"/>
  <c r="N118" i="10" s="1"/>
  <c r="M117" i="10"/>
  <c r="L117" i="10"/>
  <c r="K117" i="10"/>
  <c r="J117" i="10"/>
  <c r="I117" i="10"/>
  <c r="H117" i="10"/>
  <c r="G117" i="10"/>
  <c r="F117" i="10"/>
  <c r="N117" i="10" s="1"/>
  <c r="L116" i="10"/>
  <c r="K116" i="10"/>
  <c r="J116" i="10"/>
  <c r="I116" i="10"/>
  <c r="H116" i="10"/>
  <c r="G116" i="10"/>
  <c r="F116" i="10"/>
  <c r="L115" i="10"/>
  <c r="K115" i="10"/>
  <c r="J115" i="10"/>
  <c r="I115" i="10"/>
  <c r="H115" i="10"/>
  <c r="G115" i="10"/>
  <c r="F115" i="10"/>
  <c r="L114" i="10"/>
  <c r="K114" i="10"/>
  <c r="J114" i="10"/>
  <c r="I114" i="10"/>
  <c r="H114" i="10"/>
  <c r="G114" i="10"/>
  <c r="F114" i="10"/>
  <c r="L113" i="10"/>
  <c r="K113" i="10"/>
  <c r="J113" i="10"/>
  <c r="I113" i="10"/>
  <c r="H113" i="10"/>
  <c r="G113" i="10"/>
  <c r="F113" i="10"/>
  <c r="L112" i="10"/>
  <c r="K112" i="10"/>
  <c r="J112" i="10"/>
  <c r="I112" i="10"/>
  <c r="H112" i="10"/>
  <c r="G112" i="10"/>
  <c r="F112" i="10"/>
  <c r="L111" i="10"/>
  <c r="K111" i="10"/>
  <c r="J111" i="10"/>
  <c r="I111" i="10"/>
  <c r="H111" i="10"/>
  <c r="G111" i="10"/>
  <c r="F111" i="10"/>
  <c r="L110" i="10"/>
  <c r="K110" i="10"/>
  <c r="J110" i="10"/>
  <c r="I110" i="10"/>
  <c r="H110" i="10"/>
  <c r="G110" i="10"/>
  <c r="F110" i="10"/>
  <c r="N110" i="10" s="1"/>
  <c r="L109" i="10"/>
  <c r="K109" i="10"/>
  <c r="J109" i="10"/>
  <c r="I109" i="10"/>
  <c r="H109" i="10"/>
  <c r="G109" i="10"/>
  <c r="F109" i="10"/>
  <c r="N109" i="10" s="1"/>
  <c r="L108" i="10"/>
  <c r="K108" i="10"/>
  <c r="J108" i="10"/>
  <c r="I108" i="10"/>
  <c r="H108" i="10"/>
  <c r="G108" i="10"/>
  <c r="F108" i="10"/>
  <c r="M108" i="10" s="1"/>
  <c r="L107" i="10"/>
  <c r="K107" i="10"/>
  <c r="J107" i="10"/>
  <c r="I107" i="10"/>
  <c r="H107" i="10"/>
  <c r="G107" i="10"/>
  <c r="F107" i="10"/>
  <c r="L106" i="10"/>
  <c r="K106" i="10"/>
  <c r="J106" i="10"/>
  <c r="I106" i="10"/>
  <c r="H106" i="10"/>
  <c r="G106" i="10"/>
  <c r="F106" i="10"/>
  <c r="L105" i="10"/>
  <c r="K105" i="10"/>
  <c r="J105" i="10"/>
  <c r="I105" i="10"/>
  <c r="H105" i="10"/>
  <c r="G105" i="10"/>
  <c r="F105" i="10"/>
  <c r="L104" i="10"/>
  <c r="K104" i="10"/>
  <c r="J104" i="10"/>
  <c r="I104" i="10"/>
  <c r="H104" i="10"/>
  <c r="G104" i="10"/>
  <c r="F104" i="10"/>
  <c r="L103" i="10"/>
  <c r="K103" i="10"/>
  <c r="J103" i="10"/>
  <c r="I103" i="10"/>
  <c r="H103" i="10"/>
  <c r="G103" i="10"/>
  <c r="F103" i="10"/>
  <c r="L102" i="10"/>
  <c r="K102" i="10"/>
  <c r="J102" i="10"/>
  <c r="I102" i="10"/>
  <c r="H102" i="10"/>
  <c r="G102" i="10"/>
  <c r="F102" i="10"/>
  <c r="L101" i="10"/>
  <c r="K101" i="10"/>
  <c r="J101" i="10"/>
  <c r="I101" i="10"/>
  <c r="H101" i="10"/>
  <c r="G101" i="10"/>
  <c r="M101" i="10" s="1"/>
  <c r="F101" i="10"/>
  <c r="L100" i="10"/>
  <c r="K100" i="10"/>
  <c r="J100" i="10"/>
  <c r="I100" i="10"/>
  <c r="H100" i="10"/>
  <c r="G100" i="10"/>
  <c r="F100" i="10"/>
  <c r="M100" i="10" s="1"/>
  <c r="L99" i="10"/>
  <c r="K99" i="10"/>
  <c r="J99" i="10"/>
  <c r="I99" i="10"/>
  <c r="H99" i="10"/>
  <c r="G99" i="10"/>
  <c r="F99" i="10"/>
  <c r="N99" i="10" s="1"/>
  <c r="L98" i="10"/>
  <c r="K98" i="10"/>
  <c r="J98" i="10"/>
  <c r="I98" i="10"/>
  <c r="H98" i="10"/>
  <c r="G98" i="10"/>
  <c r="F98" i="10"/>
  <c r="L97" i="10"/>
  <c r="K97" i="10"/>
  <c r="J97" i="10"/>
  <c r="I97" i="10"/>
  <c r="H97" i="10"/>
  <c r="G97" i="10"/>
  <c r="F97" i="10"/>
  <c r="L96" i="10"/>
  <c r="K96" i="10"/>
  <c r="J96" i="10"/>
  <c r="I96" i="10"/>
  <c r="H96" i="10"/>
  <c r="G96" i="10"/>
  <c r="F96" i="10"/>
  <c r="L95" i="10"/>
  <c r="K95" i="10"/>
  <c r="J95" i="10"/>
  <c r="I95" i="10"/>
  <c r="H95" i="10"/>
  <c r="G95" i="10"/>
  <c r="F95" i="10"/>
  <c r="L94" i="10"/>
  <c r="K94" i="10"/>
  <c r="J94" i="10"/>
  <c r="I94" i="10"/>
  <c r="H94" i="10"/>
  <c r="G94" i="10"/>
  <c r="F94" i="10"/>
  <c r="L93" i="10"/>
  <c r="K93" i="10"/>
  <c r="J93" i="10"/>
  <c r="I93" i="10"/>
  <c r="H93" i="10"/>
  <c r="G93" i="10"/>
  <c r="F93" i="10"/>
  <c r="M93" i="10" s="1"/>
  <c r="L92" i="10"/>
  <c r="K92" i="10"/>
  <c r="J92" i="10"/>
  <c r="I92" i="10"/>
  <c r="H92" i="10"/>
  <c r="G92" i="10"/>
  <c r="F92" i="10"/>
  <c r="L91" i="10"/>
  <c r="K91" i="10"/>
  <c r="J91" i="10"/>
  <c r="I91" i="10"/>
  <c r="H91" i="10"/>
  <c r="G91" i="10"/>
  <c r="F91" i="10"/>
  <c r="N91" i="10" s="1"/>
  <c r="L90" i="10"/>
  <c r="K90" i="10"/>
  <c r="J90" i="10"/>
  <c r="I90" i="10"/>
  <c r="H90" i="10"/>
  <c r="G90" i="10"/>
  <c r="F90" i="10"/>
  <c r="N90" i="10" s="1"/>
  <c r="L89" i="10"/>
  <c r="K89" i="10"/>
  <c r="J89" i="10"/>
  <c r="I89" i="10"/>
  <c r="H89" i="10"/>
  <c r="G89" i="10"/>
  <c r="F89" i="10"/>
  <c r="L88" i="10"/>
  <c r="K88" i="10"/>
  <c r="J88" i="10"/>
  <c r="I88" i="10"/>
  <c r="H88" i="10"/>
  <c r="G88" i="10"/>
  <c r="F88" i="10"/>
  <c r="L87" i="10"/>
  <c r="K87" i="10"/>
  <c r="J87" i="10"/>
  <c r="I87" i="10"/>
  <c r="H87" i="10"/>
  <c r="G87" i="10"/>
  <c r="F87" i="10"/>
  <c r="L86" i="10"/>
  <c r="K86" i="10"/>
  <c r="J86" i="10"/>
  <c r="I86" i="10"/>
  <c r="H86" i="10"/>
  <c r="G86" i="10"/>
  <c r="F86" i="10"/>
  <c r="L85" i="10"/>
  <c r="K85" i="10"/>
  <c r="J85" i="10"/>
  <c r="I85" i="10"/>
  <c r="H85" i="10"/>
  <c r="G85" i="10"/>
  <c r="M85" i="10" s="1"/>
  <c r="F85" i="10"/>
  <c r="L84" i="10"/>
  <c r="K84" i="10"/>
  <c r="J84" i="10"/>
  <c r="I84" i="10"/>
  <c r="H84" i="10"/>
  <c r="G84" i="10"/>
  <c r="F84" i="10"/>
  <c r="L83" i="10"/>
  <c r="K83" i="10"/>
  <c r="J83" i="10"/>
  <c r="I83" i="10"/>
  <c r="H83" i="10"/>
  <c r="G83" i="10"/>
  <c r="M83" i="10" s="1"/>
  <c r="F83" i="10"/>
  <c r="L82" i="10"/>
  <c r="K82" i="10"/>
  <c r="J82" i="10"/>
  <c r="I82" i="10"/>
  <c r="H82" i="10"/>
  <c r="G82" i="10"/>
  <c r="F82" i="10"/>
  <c r="N82" i="10" s="1"/>
  <c r="L81" i="10"/>
  <c r="K81" i="10"/>
  <c r="J81" i="10"/>
  <c r="I81" i="10"/>
  <c r="H81" i="10"/>
  <c r="G81" i="10"/>
  <c r="F81" i="10"/>
  <c r="N81" i="10" s="1"/>
  <c r="L80" i="10"/>
  <c r="K80" i="10"/>
  <c r="J80" i="10"/>
  <c r="I80" i="10"/>
  <c r="H80" i="10"/>
  <c r="G80" i="10"/>
  <c r="F80" i="10"/>
  <c r="L79" i="10"/>
  <c r="K79" i="10"/>
  <c r="M79" i="10" s="1"/>
  <c r="J79" i="10"/>
  <c r="I79" i="10"/>
  <c r="H79" i="10"/>
  <c r="G79" i="10"/>
  <c r="F79" i="10"/>
  <c r="L78" i="10"/>
  <c r="K78" i="10"/>
  <c r="J78" i="10"/>
  <c r="I78" i="10"/>
  <c r="H78" i="10"/>
  <c r="G78" i="10"/>
  <c r="F78" i="10"/>
  <c r="L77" i="10"/>
  <c r="K77" i="10"/>
  <c r="J77" i="10"/>
  <c r="I77" i="10"/>
  <c r="H77" i="10"/>
  <c r="G77" i="10"/>
  <c r="F77" i="10"/>
  <c r="M77" i="10" s="1"/>
  <c r="L76" i="10"/>
  <c r="K76" i="10"/>
  <c r="J76" i="10"/>
  <c r="I76" i="10"/>
  <c r="H76" i="10"/>
  <c r="G76" i="10"/>
  <c r="F76" i="10"/>
  <c r="L75" i="10"/>
  <c r="K75" i="10"/>
  <c r="J75" i="10"/>
  <c r="I75" i="10"/>
  <c r="H75" i="10"/>
  <c r="G75" i="10"/>
  <c r="F75" i="10"/>
  <c r="L74" i="10"/>
  <c r="K74" i="10"/>
  <c r="J74" i="10"/>
  <c r="I74" i="10"/>
  <c r="H74" i="10"/>
  <c r="G74" i="10"/>
  <c r="F74" i="10"/>
  <c r="L73" i="10"/>
  <c r="K73" i="10"/>
  <c r="J73" i="10"/>
  <c r="I73" i="10"/>
  <c r="H73" i="10"/>
  <c r="G73" i="10"/>
  <c r="F73" i="10"/>
  <c r="N73" i="10" s="1"/>
  <c r="L72" i="10"/>
  <c r="K72" i="10"/>
  <c r="J72" i="10"/>
  <c r="I72" i="10"/>
  <c r="H72" i="10"/>
  <c r="G72" i="10"/>
  <c r="F72" i="10"/>
  <c r="N72" i="10" s="1"/>
  <c r="L71" i="10"/>
  <c r="K71" i="10"/>
  <c r="J71" i="10"/>
  <c r="I71" i="10"/>
  <c r="H71" i="10"/>
  <c r="G71" i="10"/>
  <c r="F71" i="10"/>
  <c r="L70" i="10"/>
  <c r="K70" i="10"/>
  <c r="J70" i="10"/>
  <c r="I70" i="10"/>
  <c r="H70" i="10"/>
  <c r="G70" i="10"/>
  <c r="F70" i="10"/>
  <c r="L69" i="10"/>
  <c r="K69" i="10"/>
  <c r="J69" i="10"/>
  <c r="I69" i="10"/>
  <c r="M69" i="10" s="1"/>
  <c r="H69" i="10"/>
  <c r="G69" i="10"/>
  <c r="F69" i="10"/>
  <c r="L68" i="10"/>
  <c r="K68" i="10"/>
  <c r="J68" i="10"/>
  <c r="I68" i="10"/>
  <c r="H68" i="10"/>
  <c r="G68" i="10"/>
  <c r="F68" i="10"/>
  <c r="L67" i="10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M65" i="10" s="1"/>
  <c r="F65" i="10"/>
  <c r="L64" i="10"/>
  <c r="K64" i="10"/>
  <c r="J64" i="10"/>
  <c r="I64" i="10"/>
  <c r="H64" i="10"/>
  <c r="G64" i="10"/>
  <c r="F64" i="10"/>
  <c r="N64" i="10" s="1"/>
  <c r="L63" i="10"/>
  <c r="K63" i="10"/>
  <c r="J63" i="10"/>
  <c r="I63" i="10"/>
  <c r="H63" i="10"/>
  <c r="G63" i="10"/>
  <c r="F63" i="10"/>
  <c r="N63" i="10" s="1"/>
  <c r="L62" i="10"/>
  <c r="K62" i="10"/>
  <c r="J62" i="10"/>
  <c r="I62" i="10"/>
  <c r="H62" i="10"/>
  <c r="G62" i="10"/>
  <c r="F62" i="10"/>
  <c r="L61" i="10"/>
  <c r="M61" i="10" s="1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N55" i="10" s="1"/>
  <c r="L54" i="10"/>
  <c r="K54" i="10"/>
  <c r="J54" i="10"/>
  <c r="I54" i="10"/>
  <c r="H54" i="10"/>
  <c r="G54" i="10"/>
  <c r="F54" i="10"/>
  <c r="N54" i="10" s="1"/>
  <c r="M53" i="10"/>
  <c r="L53" i="10"/>
  <c r="K53" i="10"/>
  <c r="J53" i="10"/>
  <c r="I53" i="10"/>
  <c r="H53" i="10"/>
  <c r="G53" i="10"/>
  <c r="F53" i="10"/>
  <c r="N53" i="10" s="1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N46" i="10" s="1"/>
  <c r="L45" i="10"/>
  <c r="K45" i="10"/>
  <c r="J45" i="10"/>
  <c r="I45" i="10"/>
  <c r="H45" i="10"/>
  <c r="G45" i="10"/>
  <c r="F45" i="10"/>
  <c r="N45" i="10" s="1"/>
  <c r="L44" i="10"/>
  <c r="K44" i="10"/>
  <c r="J44" i="10"/>
  <c r="I44" i="10"/>
  <c r="H44" i="10"/>
  <c r="G44" i="10"/>
  <c r="F44" i="10"/>
  <c r="M44" i="10" s="1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L38" i="10"/>
  <c r="K38" i="10"/>
  <c r="J38" i="10"/>
  <c r="I38" i="10"/>
  <c r="H38" i="10"/>
  <c r="G38" i="10"/>
  <c r="F38" i="10"/>
  <c r="L37" i="10"/>
  <c r="K37" i="10"/>
  <c r="J37" i="10"/>
  <c r="I37" i="10"/>
  <c r="H37" i="10"/>
  <c r="G37" i="10"/>
  <c r="M37" i="10" s="1"/>
  <c r="F37" i="10"/>
  <c r="L36" i="10"/>
  <c r="K36" i="10"/>
  <c r="J36" i="10"/>
  <c r="I36" i="10"/>
  <c r="H36" i="10"/>
  <c r="G36" i="10"/>
  <c r="F36" i="10"/>
  <c r="M36" i="10" s="1"/>
  <c r="L35" i="10"/>
  <c r="K35" i="10"/>
  <c r="J35" i="10"/>
  <c r="I35" i="10"/>
  <c r="H35" i="10"/>
  <c r="G35" i="10"/>
  <c r="F35" i="10"/>
  <c r="N35" i="10" s="1"/>
  <c r="L34" i="10"/>
  <c r="K34" i="10"/>
  <c r="J34" i="10"/>
  <c r="I34" i="10"/>
  <c r="H34" i="10"/>
  <c r="G34" i="10"/>
  <c r="F34" i="10"/>
  <c r="L33" i="10"/>
  <c r="K33" i="10"/>
  <c r="J33" i="10"/>
  <c r="I33" i="10"/>
  <c r="H33" i="10"/>
  <c r="G33" i="10"/>
  <c r="F33" i="10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L30" i="10"/>
  <c r="K30" i="10"/>
  <c r="J30" i="10"/>
  <c r="I30" i="10"/>
  <c r="H30" i="10"/>
  <c r="G30" i="10"/>
  <c r="F30" i="10"/>
  <c r="L29" i="10"/>
  <c r="K29" i="10"/>
  <c r="J29" i="10"/>
  <c r="I29" i="10"/>
  <c r="H29" i="10"/>
  <c r="G29" i="10"/>
  <c r="F29" i="10"/>
  <c r="M29" i="10" s="1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N27" i="10" s="1"/>
  <c r="L26" i="10"/>
  <c r="K26" i="10"/>
  <c r="J26" i="10"/>
  <c r="I26" i="10"/>
  <c r="H26" i="10"/>
  <c r="G26" i="10"/>
  <c r="F26" i="10"/>
  <c r="N26" i="10" s="1"/>
  <c r="L25" i="10"/>
  <c r="K25" i="10"/>
  <c r="J25" i="10"/>
  <c r="I25" i="10"/>
  <c r="H25" i="10"/>
  <c r="G25" i="10"/>
  <c r="F25" i="10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L22" i="10"/>
  <c r="K22" i="10"/>
  <c r="J22" i="10"/>
  <c r="I22" i="10"/>
  <c r="H22" i="10"/>
  <c r="G22" i="10"/>
  <c r="F22" i="10"/>
  <c r="L21" i="10"/>
  <c r="K21" i="10"/>
  <c r="J21" i="10"/>
  <c r="I21" i="10"/>
  <c r="H21" i="10"/>
  <c r="G21" i="10"/>
  <c r="M21" i="10" s="1"/>
  <c r="F21" i="10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M19" i="10" s="1"/>
  <c r="F19" i="10"/>
  <c r="L18" i="10"/>
  <c r="K18" i="10"/>
  <c r="J18" i="10"/>
  <c r="I18" i="10"/>
  <c r="H18" i="10"/>
  <c r="G18" i="10"/>
  <c r="F18" i="10"/>
  <c r="N18" i="10" s="1"/>
  <c r="L17" i="10"/>
  <c r="K17" i="10"/>
  <c r="J17" i="10"/>
  <c r="I17" i="10"/>
  <c r="H17" i="10"/>
  <c r="G17" i="10"/>
  <c r="F17" i="10"/>
  <c r="N17" i="10" s="1"/>
  <c r="L16" i="10"/>
  <c r="K16" i="10"/>
  <c r="J16" i="10"/>
  <c r="I16" i="10"/>
  <c r="H16" i="10"/>
  <c r="G16" i="10"/>
  <c r="F16" i="10"/>
  <c r="L15" i="10"/>
  <c r="K15" i="10"/>
  <c r="M15" i="10" s="1"/>
  <c r="J15" i="10"/>
  <c r="I15" i="10"/>
  <c r="H15" i="10"/>
  <c r="G15" i="10"/>
  <c r="F15" i="10"/>
  <c r="L14" i="10"/>
  <c r="K14" i="10"/>
  <c r="J14" i="10"/>
  <c r="I14" i="10"/>
  <c r="H14" i="10"/>
  <c r="G14" i="10"/>
  <c r="F14" i="10"/>
  <c r="L13" i="10"/>
  <c r="K13" i="10"/>
  <c r="J13" i="10"/>
  <c r="M13" i="10" s="1"/>
  <c r="I13" i="10"/>
  <c r="H13" i="10"/>
  <c r="G13" i="10"/>
  <c r="F13" i="10"/>
  <c r="L12" i="10"/>
  <c r="K12" i="10"/>
  <c r="J12" i="10"/>
  <c r="I12" i="10"/>
  <c r="H12" i="10"/>
  <c r="G12" i="10"/>
  <c r="F12" i="10"/>
  <c r="L11" i="10"/>
  <c r="K11" i="10"/>
  <c r="J11" i="10"/>
  <c r="I11" i="10"/>
  <c r="H11" i="10"/>
  <c r="G11" i="10"/>
  <c r="F11" i="10"/>
  <c r="L10" i="10"/>
  <c r="K10" i="10"/>
  <c r="J10" i="10"/>
  <c r="I10" i="10"/>
  <c r="H10" i="10"/>
  <c r="G10" i="10"/>
  <c r="F10" i="10"/>
  <c r="L9" i="10"/>
  <c r="K9" i="10"/>
  <c r="J9" i="10"/>
  <c r="I9" i="10"/>
  <c r="H9" i="10"/>
  <c r="G9" i="10"/>
  <c r="F9" i="10"/>
  <c r="N9" i="10" s="1"/>
  <c r="L8" i="10"/>
  <c r="K8" i="10"/>
  <c r="J8" i="10"/>
  <c r="I8" i="10"/>
  <c r="H8" i="10"/>
  <c r="G8" i="10"/>
  <c r="F8" i="10"/>
  <c r="N8" i="10" s="1"/>
  <c r="L7" i="10"/>
  <c r="K7" i="10"/>
  <c r="J7" i="10"/>
  <c r="I7" i="10"/>
  <c r="H7" i="10"/>
  <c r="G7" i="10"/>
  <c r="F7" i="10"/>
  <c r="L6" i="10"/>
  <c r="K6" i="10"/>
  <c r="J6" i="10"/>
  <c r="I6" i="10"/>
  <c r="H6" i="10"/>
  <c r="G6" i="10"/>
  <c r="F6" i="10"/>
  <c r="L5" i="10"/>
  <c r="K5" i="10"/>
  <c r="M5" i="10" s="1"/>
  <c r="J5" i="10"/>
  <c r="I5" i="10"/>
  <c r="H5" i="10"/>
  <c r="G5" i="10"/>
  <c r="F5" i="10"/>
  <c r="L4" i="10"/>
  <c r="K4" i="10"/>
  <c r="J4" i="10"/>
  <c r="I4" i="10"/>
  <c r="H4" i="10"/>
  <c r="G4" i="10"/>
  <c r="F4" i="10"/>
  <c r="L3" i="10"/>
  <c r="K3" i="10"/>
  <c r="J3" i="10"/>
  <c r="I3" i="10"/>
  <c r="H3" i="10"/>
  <c r="G3" i="10"/>
  <c r="F3" i="10"/>
  <c r="L2" i="10"/>
  <c r="K2" i="10"/>
  <c r="J2" i="10"/>
  <c r="I2" i="10"/>
  <c r="H2" i="10"/>
  <c r="H173" i="10" s="1"/>
  <c r="G2" i="10"/>
  <c r="F2" i="10"/>
  <c r="L3" i="9"/>
  <c r="L4" i="9"/>
  <c r="L5" i="9"/>
  <c r="L6" i="9"/>
  <c r="L7" i="9"/>
  <c r="L8" i="9"/>
  <c r="L9" i="9"/>
  <c r="N9" i="9" s="1"/>
  <c r="L10" i="9"/>
  <c r="L11" i="9"/>
  <c r="L12" i="9"/>
  <c r="L13" i="9"/>
  <c r="L14" i="9"/>
  <c r="N14" i="9" s="1"/>
  <c r="L15" i="9"/>
  <c r="L16" i="9"/>
  <c r="L17" i="9"/>
  <c r="M17" i="9" s="1"/>
  <c r="L18" i="9"/>
  <c r="L19" i="9"/>
  <c r="L20" i="9"/>
  <c r="L21" i="9"/>
  <c r="L22" i="9"/>
  <c r="N22" i="9" s="1"/>
  <c r="L23" i="9"/>
  <c r="L24" i="9"/>
  <c r="L25" i="9"/>
  <c r="L26" i="9"/>
  <c r="L27" i="9"/>
  <c r="L28" i="9"/>
  <c r="L29" i="9"/>
  <c r="L30" i="9"/>
  <c r="N30" i="9" s="1"/>
  <c r="L31" i="9"/>
  <c r="L32" i="9"/>
  <c r="L33" i="9"/>
  <c r="M33" i="9" s="1"/>
  <c r="L34" i="9"/>
  <c r="L35" i="9"/>
  <c r="L36" i="9"/>
  <c r="L37" i="9"/>
  <c r="L38" i="9"/>
  <c r="L39" i="9"/>
  <c r="L40" i="9"/>
  <c r="L41" i="9"/>
  <c r="M41" i="9" s="1"/>
  <c r="L42" i="9"/>
  <c r="L43" i="9"/>
  <c r="L44" i="9"/>
  <c r="L45" i="9"/>
  <c r="L46" i="9"/>
  <c r="N46" i="9" s="1"/>
  <c r="L47" i="9"/>
  <c r="L48" i="9"/>
  <c r="L49" i="9"/>
  <c r="M49" i="9" s="1"/>
  <c r="L50" i="9"/>
  <c r="L51" i="9"/>
  <c r="L52" i="9"/>
  <c r="L53" i="9"/>
  <c r="L54" i="9"/>
  <c r="N54" i="9" s="1"/>
  <c r="L55" i="9"/>
  <c r="L56" i="9"/>
  <c r="L57" i="9"/>
  <c r="L58" i="9"/>
  <c r="L59" i="9"/>
  <c r="L60" i="9"/>
  <c r="L61" i="9"/>
  <c r="L62" i="9"/>
  <c r="N62" i="9" s="1"/>
  <c r="L63" i="9"/>
  <c r="L64" i="9"/>
  <c r="L65" i="9"/>
  <c r="M65" i="9" s="1"/>
  <c r="L66" i="9"/>
  <c r="L67" i="9"/>
  <c r="L68" i="9"/>
  <c r="L69" i="9"/>
  <c r="L70" i="9"/>
  <c r="L71" i="9"/>
  <c r="L72" i="9"/>
  <c r="L73" i="9"/>
  <c r="M73" i="9" s="1"/>
  <c r="L74" i="9"/>
  <c r="L75" i="9"/>
  <c r="L76" i="9"/>
  <c r="L77" i="9"/>
  <c r="L78" i="9"/>
  <c r="N78" i="9" s="1"/>
  <c r="L79" i="9"/>
  <c r="L80" i="9"/>
  <c r="L81" i="9"/>
  <c r="N81" i="9" s="1"/>
  <c r="L82" i="9"/>
  <c r="L83" i="9"/>
  <c r="L84" i="9"/>
  <c r="L85" i="9"/>
  <c r="L86" i="9"/>
  <c r="N86" i="9" s="1"/>
  <c r="L87" i="9"/>
  <c r="L88" i="9"/>
  <c r="L89" i="9"/>
  <c r="M89" i="9" s="1"/>
  <c r="L90" i="9"/>
  <c r="L91" i="9"/>
  <c r="L92" i="9"/>
  <c r="L93" i="9"/>
  <c r="L94" i="9"/>
  <c r="N94" i="9" s="1"/>
  <c r="L95" i="9"/>
  <c r="L96" i="9"/>
  <c r="L97" i="9"/>
  <c r="M97" i="9" s="1"/>
  <c r="L98" i="9"/>
  <c r="L99" i="9"/>
  <c r="L100" i="9"/>
  <c r="L101" i="9"/>
  <c r="L102" i="9"/>
  <c r="M102" i="9" s="1"/>
  <c r="L103" i="9"/>
  <c r="L104" i="9"/>
  <c r="L105" i="9"/>
  <c r="M105" i="9" s="1"/>
  <c r="L106" i="9"/>
  <c r="L107" i="9"/>
  <c r="L108" i="9"/>
  <c r="L109" i="9"/>
  <c r="L110" i="9"/>
  <c r="N110" i="9" s="1"/>
  <c r="L111" i="9"/>
  <c r="L112" i="9"/>
  <c r="L113" i="9"/>
  <c r="N113" i="9" s="1"/>
  <c r="L114" i="9"/>
  <c r="L115" i="9"/>
  <c r="L116" i="9"/>
  <c r="L117" i="9"/>
  <c r="L118" i="9"/>
  <c r="N118" i="9" s="1"/>
  <c r="L119" i="9"/>
  <c r="L120" i="9"/>
  <c r="L121" i="9"/>
  <c r="N121" i="9" s="1"/>
  <c r="L122" i="9"/>
  <c r="L123" i="9"/>
  <c r="L124" i="9"/>
  <c r="L125" i="9"/>
  <c r="L126" i="9"/>
  <c r="L127" i="9"/>
  <c r="L128" i="9"/>
  <c r="L129" i="9"/>
  <c r="N129" i="9" s="1"/>
  <c r="L130" i="9"/>
  <c r="L131" i="9"/>
  <c r="N131" i="9" s="1"/>
  <c r="L132" i="9"/>
  <c r="L133" i="9"/>
  <c r="L134" i="9"/>
  <c r="N134" i="9" s="1"/>
  <c r="L135" i="9"/>
  <c r="L136" i="9"/>
  <c r="L137" i="9"/>
  <c r="L138" i="9"/>
  <c r="L139" i="9"/>
  <c r="L140" i="9"/>
  <c r="L141" i="9"/>
  <c r="L142" i="9"/>
  <c r="N142" i="9" s="1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M161" i="9" s="1"/>
  <c r="L162" i="9"/>
  <c r="L163" i="9"/>
  <c r="L164" i="9"/>
  <c r="L165" i="9"/>
  <c r="L166" i="9"/>
  <c r="L167" i="9"/>
  <c r="L168" i="9"/>
  <c r="L169" i="9"/>
  <c r="L170" i="9"/>
  <c r="L171" i="9"/>
  <c r="L172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N112" i="9" s="1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N141" i="9" s="1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2" i="9"/>
  <c r="H3" i="9"/>
  <c r="H4" i="9"/>
  <c r="H5" i="9"/>
  <c r="H6" i="9"/>
  <c r="H7" i="9"/>
  <c r="H8" i="9"/>
  <c r="N8" i="9" s="1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N24" i="9" s="1"/>
  <c r="H25" i="9"/>
  <c r="H26" i="9"/>
  <c r="H27" i="9"/>
  <c r="H28" i="9"/>
  <c r="H29" i="9"/>
  <c r="H30" i="9"/>
  <c r="H31" i="9"/>
  <c r="H32" i="9"/>
  <c r="N32" i="9" s="1"/>
  <c r="H33" i="9"/>
  <c r="H34" i="9"/>
  <c r="H35" i="9"/>
  <c r="H36" i="9"/>
  <c r="H37" i="9"/>
  <c r="H38" i="9"/>
  <c r="H39" i="9"/>
  <c r="H40" i="9"/>
  <c r="N40" i="9" s="1"/>
  <c r="H41" i="9"/>
  <c r="H42" i="9"/>
  <c r="H43" i="9"/>
  <c r="H44" i="9"/>
  <c r="H45" i="9"/>
  <c r="H46" i="9"/>
  <c r="H47" i="9"/>
  <c r="H48" i="9"/>
  <c r="N48" i="9" s="1"/>
  <c r="H49" i="9"/>
  <c r="H50" i="9"/>
  <c r="H51" i="9"/>
  <c r="H52" i="9"/>
  <c r="H53" i="9"/>
  <c r="H54" i="9"/>
  <c r="H55" i="9"/>
  <c r="H56" i="9"/>
  <c r="N56" i="9" s="1"/>
  <c r="H57" i="9"/>
  <c r="H58" i="9"/>
  <c r="H59" i="9"/>
  <c r="H60" i="9"/>
  <c r="H61" i="9"/>
  <c r="H62" i="9"/>
  <c r="H63" i="9"/>
  <c r="H64" i="9"/>
  <c r="N64" i="9" s="1"/>
  <c r="H65" i="9"/>
  <c r="H66" i="9"/>
  <c r="H67" i="9"/>
  <c r="H68" i="9"/>
  <c r="H69" i="9"/>
  <c r="H70" i="9"/>
  <c r="H71" i="9"/>
  <c r="H72" i="9"/>
  <c r="N72" i="9" s="1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N88" i="9" s="1"/>
  <c r="H89" i="9"/>
  <c r="H90" i="9"/>
  <c r="H91" i="9"/>
  <c r="H92" i="9"/>
  <c r="H93" i="9"/>
  <c r="H94" i="9"/>
  <c r="H95" i="9"/>
  <c r="H96" i="9"/>
  <c r="N96" i="9" s="1"/>
  <c r="H97" i="9"/>
  <c r="H98" i="9"/>
  <c r="H99" i="9"/>
  <c r="H100" i="9"/>
  <c r="H101" i="9"/>
  <c r="H102" i="9"/>
  <c r="H103" i="9"/>
  <c r="H104" i="9"/>
  <c r="N104" i="9" s="1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N120" i="9" s="1"/>
  <c r="H121" i="9"/>
  <c r="H122" i="9"/>
  <c r="H123" i="9"/>
  <c r="H124" i="9"/>
  <c r="H125" i="9"/>
  <c r="H126" i="9"/>
  <c r="N126" i="9" s="1"/>
  <c r="H127" i="9"/>
  <c r="H128" i="9"/>
  <c r="N128" i="9" s="1"/>
  <c r="H129" i="9"/>
  <c r="H130" i="9"/>
  <c r="H131" i="9"/>
  <c r="H132" i="9"/>
  <c r="H133" i="9"/>
  <c r="H134" i="9"/>
  <c r="M134" i="9" s="1"/>
  <c r="H135" i="9"/>
  <c r="H136" i="9"/>
  <c r="N136" i="9" s="1"/>
  <c r="H137" i="9"/>
  <c r="H138" i="9"/>
  <c r="H139" i="9"/>
  <c r="H140" i="9"/>
  <c r="H141" i="9"/>
  <c r="H142" i="9"/>
  <c r="M142" i="9" s="1"/>
  <c r="H143" i="9"/>
  <c r="H144" i="9"/>
  <c r="N144" i="9" s="1"/>
  <c r="H145" i="9"/>
  <c r="H146" i="9"/>
  <c r="H147" i="9"/>
  <c r="H148" i="9"/>
  <c r="H149" i="9"/>
  <c r="H150" i="9"/>
  <c r="N150" i="9" s="1"/>
  <c r="H151" i="9"/>
  <c r="H152" i="9"/>
  <c r="N152" i="9" s="1"/>
  <c r="H153" i="9"/>
  <c r="H154" i="9"/>
  <c r="H155" i="9"/>
  <c r="H156" i="9"/>
  <c r="H157" i="9"/>
  <c r="H158" i="9"/>
  <c r="M158" i="9" s="1"/>
  <c r="H159" i="9"/>
  <c r="H160" i="9"/>
  <c r="N160" i="9" s="1"/>
  <c r="H161" i="9"/>
  <c r="H162" i="9"/>
  <c r="H163" i="9"/>
  <c r="H164" i="9"/>
  <c r="H165" i="9"/>
  <c r="H166" i="9"/>
  <c r="M166" i="9" s="1"/>
  <c r="H167" i="9"/>
  <c r="H168" i="9"/>
  <c r="H169" i="9"/>
  <c r="H170" i="9"/>
  <c r="H171" i="9"/>
  <c r="H172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M164" i="9" s="1"/>
  <c r="G165" i="9"/>
  <c r="G166" i="9"/>
  <c r="G167" i="9"/>
  <c r="G168" i="9"/>
  <c r="G169" i="9"/>
  <c r="G170" i="9"/>
  <c r="G171" i="9"/>
  <c r="G17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M101" i="9" s="1"/>
  <c r="F102" i="9"/>
  <c r="F103" i="9"/>
  <c r="F104" i="9"/>
  <c r="F105" i="9"/>
  <c r="F106" i="9"/>
  <c r="F107" i="9"/>
  <c r="F108" i="9"/>
  <c r="F109" i="9"/>
  <c r="M109" i="9" s="1"/>
  <c r="F110" i="9"/>
  <c r="F111" i="9"/>
  <c r="F112" i="9"/>
  <c r="F113" i="9"/>
  <c r="F114" i="9"/>
  <c r="F115" i="9"/>
  <c r="F116" i="9"/>
  <c r="F117" i="9"/>
  <c r="M117" i="9" s="1"/>
  <c r="F118" i="9"/>
  <c r="F119" i="9"/>
  <c r="F120" i="9"/>
  <c r="F121" i="9"/>
  <c r="F122" i="9"/>
  <c r="F123" i="9"/>
  <c r="F124" i="9"/>
  <c r="F125" i="9"/>
  <c r="M125" i="9" s="1"/>
  <c r="F126" i="9"/>
  <c r="F127" i="9"/>
  <c r="F128" i="9"/>
  <c r="F129" i="9"/>
  <c r="F130" i="9"/>
  <c r="F131" i="9"/>
  <c r="F132" i="9"/>
  <c r="F133" i="9"/>
  <c r="M133" i="9" s="1"/>
  <c r="F134" i="9"/>
  <c r="F135" i="9"/>
  <c r="M135" i="9" s="1"/>
  <c r="F136" i="9"/>
  <c r="F137" i="9"/>
  <c r="F138" i="9"/>
  <c r="F139" i="9"/>
  <c r="F140" i="9"/>
  <c r="F141" i="9"/>
  <c r="M141" i="9" s="1"/>
  <c r="F142" i="9"/>
  <c r="F143" i="9"/>
  <c r="M143" i="9" s="1"/>
  <c r="F144" i="9"/>
  <c r="F145" i="9"/>
  <c r="F146" i="9"/>
  <c r="F147" i="9"/>
  <c r="F148" i="9"/>
  <c r="F149" i="9"/>
  <c r="M149" i="9" s="1"/>
  <c r="F150" i="9"/>
  <c r="F151" i="9"/>
  <c r="M151" i="9" s="1"/>
  <c r="F152" i="9"/>
  <c r="F153" i="9"/>
  <c r="F154" i="9"/>
  <c r="F155" i="9"/>
  <c r="F156" i="9"/>
  <c r="F157" i="9"/>
  <c r="F158" i="9"/>
  <c r="F159" i="9"/>
  <c r="M159" i="9" s="1"/>
  <c r="F160" i="9"/>
  <c r="F161" i="9"/>
  <c r="F162" i="9"/>
  <c r="F163" i="9"/>
  <c r="F164" i="9"/>
  <c r="F165" i="9"/>
  <c r="F166" i="9"/>
  <c r="F167" i="9"/>
  <c r="M167" i="9" s="1"/>
  <c r="F168" i="9"/>
  <c r="F169" i="9"/>
  <c r="F170" i="9"/>
  <c r="F171" i="9"/>
  <c r="F172" i="9"/>
  <c r="F2" i="9"/>
  <c r="N167" i="9"/>
  <c r="N166" i="9"/>
  <c r="N163" i="9"/>
  <c r="M156" i="9"/>
  <c r="N151" i="9"/>
  <c r="M148" i="9"/>
  <c r="M140" i="9"/>
  <c r="N137" i="9"/>
  <c r="N135" i="9"/>
  <c r="M132" i="9"/>
  <c r="M129" i="9"/>
  <c r="M127" i="9"/>
  <c r="N127" i="9"/>
  <c r="M126" i="9"/>
  <c r="N125" i="9"/>
  <c r="M124" i="9"/>
  <c r="N123" i="9"/>
  <c r="M121" i="9"/>
  <c r="M119" i="9"/>
  <c r="N119" i="9"/>
  <c r="M118" i="9"/>
  <c r="M116" i="9"/>
  <c r="N115" i="9"/>
  <c r="M113" i="9"/>
  <c r="M111" i="9"/>
  <c r="N111" i="9"/>
  <c r="M110" i="9"/>
  <c r="N109" i="9"/>
  <c r="M108" i="9"/>
  <c r="N107" i="9"/>
  <c r="M103" i="9"/>
  <c r="N103" i="9"/>
  <c r="M100" i="9"/>
  <c r="N99" i="9"/>
  <c r="M95" i="9"/>
  <c r="N95" i="9"/>
  <c r="M93" i="9"/>
  <c r="N93" i="9"/>
  <c r="M92" i="9"/>
  <c r="N91" i="9"/>
  <c r="N89" i="9"/>
  <c r="M87" i="9"/>
  <c r="N87" i="9"/>
  <c r="M85" i="9"/>
  <c r="N85" i="9"/>
  <c r="M84" i="9"/>
  <c r="M83" i="9"/>
  <c r="N83" i="9"/>
  <c r="M81" i="9"/>
  <c r="N80" i="9"/>
  <c r="M79" i="9"/>
  <c r="N79" i="9"/>
  <c r="M77" i="9"/>
  <c r="N77" i="9"/>
  <c r="M76" i="9"/>
  <c r="M75" i="9"/>
  <c r="N75" i="9"/>
  <c r="N73" i="9"/>
  <c r="M71" i="9"/>
  <c r="N71" i="9"/>
  <c r="N70" i="9"/>
  <c r="M69" i="9"/>
  <c r="N69" i="9"/>
  <c r="M68" i="9"/>
  <c r="M67" i="9"/>
  <c r="N67" i="9"/>
  <c r="M63" i="9"/>
  <c r="N63" i="9"/>
  <c r="M61" i="9"/>
  <c r="N61" i="9"/>
  <c r="M60" i="9"/>
  <c r="M59" i="9"/>
  <c r="N59" i="9"/>
  <c r="M57" i="9"/>
  <c r="N57" i="9"/>
  <c r="M55" i="9"/>
  <c r="N55" i="9"/>
  <c r="M53" i="9"/>
  <c r="N53" i="9"/>
  <c r="M52" i="9"/>
  <c r="M51" i="9"/>
  <c r="N51" i="9"/>
  <c r="M47" i="9"/>
  <c r="N47" i="9"/>
  <c r="M45" i="9"/>
  <c r="N45" i="9"/>
  <c r="M44" i="9"/>
  <c r="M43" i="9"/>
  <c r="N43" i="9"/>
  <c r="N41" i="9"/>
  <c r="M39" i="9"/>
  <c r="N39" i="9"/>
  <c r="N38" i="9"/>
  <c r="M37" i="9"/>
  <c r="N37" i="9"/>
  <c r="M36" i="9"/>
  <c r="M35" i="9"/>
  <c r="N35" i="9"/>
  <c r="M31" i="9"/>
  <c r="N31" i="9"/>
  <c r="M29" i="9"/>
  <c r="N29" i="9"/>
  <c r="M28" i="9"/>
  <c r="M27" i="9"/>
  <c r="N27" i="9"/>
  <c r="M25" i="9"/>
  <c r="N25" i="9"/>
  <c r="M23" i="9"/>
  <c r="N23" i="9"/>
  <c r="M21" i="9"/>
  <c r="N21" i="9"/>
  <c r="M20" i="9"/>
  <c r="M19" i="9"/>
  <c r="N19" i="9"/>
  <c r="N16" i="9"/>
  <c r="M15" i="9"/>
  <c r="N15" i="9"/>
  <c r="M13" i="9"/>
  <c r="N13" i="9"/>
  <c r="M12" i="9"/>
  <c r="M11" i="9"/>
  <c r="N11" i="9"/>
  <c r="M9" i="9"/>
  <c r="M7" i="9"/>
  <c r="N7" i="9"/>
  <c r="N6" i="9"/>
  <c r="M5" i="9"/>
  <c r="N5" i="9"/>
  <c r="M4" i="9"/>
  <c r="M3" i="9"/>
  <c r="N3" i="9"/>
  <c r="M137" i="10" l="1"/>
  <c r="M151" i="10"/>
  <c r="M23" i="10"/>
  <c r="N7" i="10"/>
  <c r="N16" i="10"/>
  <c r="M17" i="10"/>
  <c r="N25" i="10"/>
  <c r="M31" i="10"/>
  <c r="N34" i="10"/>
  <c r="M35" i="10"/>
  <c r="N43" i="10"/>
  <c r="M52" i="10"/>
  <c r="N61" i="10"/>
  <c r="N62" i="10"/>
  <c r="N71" i="10"/>
  <c r="N80" i="10"/>
  <c r="M81" i="10"/>
  <c r="N89" i="10"/>
  <c r="M95" i="10"/>
  <c r="N98" i="10"/>
  <c r="N107" i="10"/>
  <c r="M116" i="10"/>
  <c r="N125" i="10"/>
  <c r="N126" i="10"/>
  <c r="N135" i="10"/>
  <c r="N144" i="10"/>
  <c r="M145" i="10"/>
  <c r="N153" i="10"/>
  <c r="M159" i="10"/>
  <c r="N162" i="10"/>
  <c r="N171" i="10"/>
  <c r="I173" i="10"/>
  <c r="M91" i="10"/>
  <c r="M25" i="10"/>
  <c r="N33" i="10"/>
  <c r="M39" i="10"/>
  <c r="N42" i="10"/>
  <c r="M43" i="10"/>
  <c r="N51" i="10"/>
  <c r="M60" i="10"/>
  <c r="N69" i="10"/>
  <c r="N70" i="10"/>
  <c r="N79" i="10"/>
  <c r="N88" i="10"/>
  <c r="M89" i="10"/>
  <c r="N97" i="10"/>
  <c r="M103" i="10"/>
  <c r="N106" i="10"/>
  <c r="N115" i="10"/>
  <c r="M124" i="10"/>
  <c r="N133" i="10"/>
  <c r="N134" i="10"/>
  <c r="N143" i="10"/>
  <c r="N152" i="10"/>
  <c r="M153" i="10"/>
  <c r="N161" i="10"/>
  <c r="M167" i="10"/>
  <c r="N170" i="10"/>
  <c r="M171" i="10"/>
  <c r="M73" i="10"/>
  <c r="J173" i="10"/>
  <c r="N6" i="10"/>
  <c r="N24" i="10"/>
  <c r="L173" i="10"/>
  <c r="N13" i="10"/>
  <c r="N14" i="10"/>
  <c r="N23" i="10"/>
  <c r="N32" i="10"/>
  <c r="M33" i="10"/>
  <c r="N41" i="10"/>
  <c r="M47" i="10"/>
  <c r="N50" i="10"/>
  <c r="M51" i="10"/>
  <c r="N59" i="10"/>
  <c r="M68" i="10"/>
  <c r="N77" i="10"/>
  <c r="N78" i="10"/>
  <c r="N87" i="10"/>
  <c r="N96" i="10"/>
  <c r="M97" i="10"/>
  <c r="N105" i="10"/>
  <c r="M111" i="10"/>
  <c r="N114" i="10"/>
  <c r="N123" i="10"/>
  <c r="M132" i="10"/>
  <c r="N141" i="10"/>
  <c r="N142" i="10"/>
  <c r="N151" i="10"/>
  <c r="N160" i="10"/>
  <c r="M161" i="10"/>
  <c r="N169" i="10"/>
  <c r="M87" i="10"/>
  <c r="N5" i="10"/>
  <c r="N15" i="10"/>
  <c r="M4" i="10"/>
  <c r="N3" i="10"/>
  <c r="M12" i="10"/>
  <c r="N21" i="10"/>
  <c r="N22" i="10"/>
  <c r="N31" i="10"/>
  <c r="N40" i="10"/>
  <c r="M41" i="10"/>
  <c r="N49" i="10"/>
  <c r="M55" i="10"/>
  <c r="N58" i="10"/>
  <c r="M59" i="10"/>
  <c r="N67" i="10"/>
  <c r="M76" i="10"/>
  <c r="N85" i="10"/>
  <c r="N86" i="10"/>
  <c r="N95" i="10"/>
  <c r="N104" i="10"/>
  <c r="M105" i="10"/>
  <c r="N113" i="10"/>
  <c r="M119" i="10"/>
  <c r="N122" i="10"/>
  <c r="N131" i="10"/>
  <c r="M140" i="10"/>
  <c r="N149" i="10"/>
  <c r="N150" i="10"/>
  <c r="N159" i="10"/>
  <c r="N168" i="10"/>
  <c r="M169" i="10"/>
  <c r="M9" i="10"/>
  <c r="M27" i="10"/>
  <c r="N2" i="10"/>
  <c r="M3" i="10"/>
  <c r="N11" i="10"/>
  <c r="M20" i="10"/>
  <c r="N29" i="10"/>
  <c r="N30" i="10"/>
  <c r="N39" i="10"/>
  <c r="N48" i="10"/>
  <c r="M49" i="10"/>
  <c r="N57" i="10"/>
  <c r="M63" i="10"/>
  <c r="N66" i="10"/>
  <c r="M67" i="10"/>
  <c r="N75" i="10"/>
  <c r="M84" i="10"/>
  <c r="N93" i="10"/>
  <c r="N94" i="10"/>
  <c r="N103" i="10"/>
  <c r="N112" i="10"/>
  <c r="M113" i="10"/>
  <c r="N121" i="10"/>
  <c r="M127" i="10"/>
  <c r="N130" i="10"/>
  <c r="N139" i="10"/>
  <c r="M148" i="10"/>
  <c r="N157" i="10"/>
  <c r="N158" i="10"/>
  <c r="M160" i="10"/>
  <c r="N167" i="10"/>
  <c r="K173" i="10"/>
  <c r="G173" i="10"/>
  <c r="M7" i="10"/>
  <c r="N10" i="10"/>
  <c r="M11" i="10"/>
  <c r="N19" i="10"/>
  <c r="M28" i="10"/>
  <c r="N37" i="10"/>
  <c r="N38" i="10"/>
  <c r="M45" i="10"/>
  <c r="N47" i="10"/>
  <c r="N56" i="10"/>
  <c r="M57" i="10"/>
  <c r="N65" i="10"/>
  <c r="M71" i="10"/>
  <c r="N74" i="10"/>
  <c r="M75" i="10"/>
  <c r="N83" i="10"/>
  <c r="M92" i="10"/>
  <c r="N101" i="10"/>
  <c r="N102" i="10"/>
  <c r="M109" i="10"/>
  <c r="N111" i="10"/>
  <c r="N120" i="10"/>
  <c r="M121" i="10"/>
  <c r="N129" i="10"/>
  <c r="M135" i="10"/>
  <c r="N138" i="10"/>
  <c r="N147" i="10"/>
  <c r="M156" i="10"/>
  <c r="N165" i="10"/>
  <c r="N166" i="10"/>
  <c r="N20" i="10"/>
  <c r="N132" i="10"/>
  <c r="N156" i="10"/>
  <c r="N164" i="10"/>
  <c r="N172" i="10"/>
  <c r="M6" i="10"/>
  <c r="M14" i="10"/>
  <c r="M22" i="10"/>
  <c r="M30" i="10"/>
  <c r="M38" i="10"/>
  <c r="M46" i="10"/>
  <c r="M54" i="10"/>
  <c r="M62" i="10"/>
  <c r="M70" i="10"/>
  <c r="M78" i="10"/>
  <c r="M86" i="10"/>
  <c r="M94" i="10"/>
  <c r="M102" i="10"/>
  <c r="M110" i="10"/>
  <c r="M118" i="10"/>
  <c r="M126" i="10"/>
  <c r="M134" i="10"/>
  <c r="M142" i="10"/>
  <c r="M150" i="10"/>
  <c r="M158" i="10"/>
  <c r="M166" i="10"/>
  <c r="F173" i="10"/>
  <c r="N4" i="10"/>
  <c r="N68" i="10"/>
  <c r="N76" i="10"/>
  <c r="N100" i="10"/>
  <c r="N60" i="10"/>
  <c r="N116" i="10"/>
  <c r="M8" i="10"/>
  <c r="M16" i="10"/>
  <c r="M24" i="10"/>
  <c r="M32" i="10"/>
  <c r="M40" i="10"/>
  <c r="M48" i="10"/>
  <c r="M56" i="10"/>
  <c r="M64" i="10"/>
  <c r="M72" i="10"/>
  <c r="M80" i="10"/>
  <c r="M88" i="10"/>
  <c r="M96" i="10"/>
  <c r="M104" i="10"/>
  <c r="M112" i="10"/>
  <c r="M120" i="10"/>
  <c r="M128" i="10"/>
  <c r="M136" i="10"/>
  <c r="M144" i="10"/>
  <c r="M152" i="10"/>
  <c r="M168" i="10"/>
  <c r="N36" i="10"/>
  <c r="N108" i="10"/>
  <c r="N12" i="10"/>
  <c r="N148" i="10"/>
  <c r="M2" i="10"/>
  <c r="M10" i="10"/>
  <c r="M18" i="10"/>
  <c r="M26" i="10"/>
  <c r="M34" i="10"/>
  <c r="M42" i="10"/>
  <c r="M50" i="10"/>
  <c r="M58" i="10"/>
  <c r="M66" i="10"/>
  <c r="M74" i="10"/>
  <c r="M82" i="10"/>
  <c r="M90" i="10"/>
  <c r="M98" i="10"/>
  <c r="M106" i="10"/>
  <c r="M114" i="10"/>
  <c r="M122" i="10"/>
  <c r="M130" i="10"/>
  <c r="M138" i="10"/>
  <c r="M146" i="10"/>
  <c r="M154" i="10"/>
  <c r="M162" i="10"/>
  <c r="M170" i="10"/>
  <c r="N28" i="10"/>
  <c r="N44" i="10"/>
  <c r="N92" i="10"/>
  <c r="N124" i="10"/>
  <c r="M99" i="10"/>
  <c r="M107" i="10"/>
  <c r="M115" i="10"/>
  <c r="M123" i="10"/>
  <c r="M131" i="10"/>
  <c r="M139" i="10"/>
  <c r="M147" i="10"/>
  <c r="M155" i="10"/>
  <c r="M163" i="10"/>
  <c r="N52" i="10"/>
  <c r="N84" i="10"/>
  <c r="N140" i="10"/>
  <c r="N33" i="9"/>
  <c r="N65" i="9"/>
  <c r="N97" i="9"/>
  <c r="N105" i="9"/>
  <c r="M145" i="9"/>
  <c r="M137" i="9"/>
  <c r="N17" i="9"/>
  <c r="N49" i="9"/>
  <c r="N102" i="9"/>
  <c r="N155" i="9"/>
  <c r="N147" i="9"/>
  <c r="N139" i="9"/>
  <c r="M169" i="9"/>
  <c r="N169" i="9"/>
  <c r="M153" i="9"/>
  <c r="N157" i="9"/>
  <c r="N171" i="9"/>
  <c r="N10" i="9"/>
  <c r="M150" i="9"/>
  <c r="N168" i="9"/>
  <c r="N158" i="9"/>
  <c r="N145" i="9"/>
  <c r="N153" i="9"/>
  <c r="M165" i="9"/>
  <c r="M172" i="9"/>
  <c r="N170" i="9"/>
  <c r="N162" i="9"/>
  <c r="N154" i="9"/>
  <c r="N146" i="9"/>
  <c r="N138" i="9"/>
  <c r="N130" i="9"/>
  <c r="N122" i="9"/>
  <c r="N114" i="9"/>
  <c r="N106" i="9"/>
  <c r="N98" i="9"/>
  <c r="N90" i="9"/>
  <c r="N82" i="9"/>
  <c r="N74" i="9"/>
  <c r="N66" i="9"/>
  <c r="N58" i="9"/>
  <c r="N50" i="9"/>
  <c r="N42" i="9"/>
  <c r="N34" i="9"/>
  <c r="N26" i="9"/>
  <c r="N18" i="9"/>
  <c r="N161" i="9"/>
  <c r="N2" i="9"/>
  <c r="N101" i="9"/>
  <c r="N117" i="9"/>
  <c r="N133" i="9"/>
  <c r="N143" i="9"/>
  <c r="N149" i="9"/>
  <c r="N159" i="9"/>
  <c r="N165" i="9"/>
  <c r="M157" i="9"/>
  <c r="N20" i="9"/>
  <c r="N28" i="9"/>
  <c r="N36" i="9"/>
  <c r="N44" i="9"/>
  <c r="N52" i="9"/>
  <c r="N60" i="9"/>
  <c r="N68" i="9"/>
  <c r="N76" i="9"/>
  <c r="N84" i="9"/>
  <c r="N92" i="9"/>
  <c r="N100" i="9"/>
  <c r="N108" i="9"/>
  <c r="N116" i="9"/>
  <c r="N124" i="9"/>
  <c r="N132" i="9"/>
  <c r="N140" i="9"/>
  <c r="N148" i="9"/>
  <c r="N156" i="9"/>
  <c r="N164" i="9"/>
  <c r="N172" i="9"/>
  <c r="N4" i="9"/>
  <c r="N12" i="9"/>
  <c r="M6" i="9"/>
  <c r="M14" i="9"/>
  <c r="M22" i="9"/>
  <c r="M30" i="9"/>
  <c r="M38" i="9"/>
  <c r="M46" i="9"/>
  <c r="M54" i="9"/>
  <c r="M62" i="9"/>
  <c r="M70" i="9"/>
  <c r="M78" i="9"/>
  <c r="M86" i="9"/>
  <c r="M94" i="9"/>
  <c r="M8" i="9"/>
  <c r="M16" i="9"/>
  <c r="M24" i="9"/>
  <c r="M32" i="9"/>
  <c r="M40" i="9"/>
  <c r="M48" i="9"/>
  <c r="M56" i="9"/>
  <c r="M64" i="9"/>
  <c r="M72" i="9"/>
  <c r="M80" i="9"/>
  <c r="M88" i="9"/>
  <c r="M96" i="9"/>
  <c r="M104" i="9"/>
  <c r="M112" i="9"/>
  <c r="M120" i="9"/>
  <c r="M128" i="9"/>
  <c r="M136" i="9"/>
  <c r="M144" i="9"/>
  <c r="M152" i="9"/>
  <c r="M160" i="9"/>
  <c r="M168" i="9"/>
  <c r="M2" i="9"/>
  <c r="M10" i="9"/>
  <c r="M18" i="9"/>
  <c r="M26" i="9"/>
  <c r="M34" i="9"/>
  <c r="M42" i="9"/>
  <c r="M50" i="9"/>
  <c r="M58" i="9"/>
  <c r="M66" i="9"/>
  <c r="M74" i="9"/>
  <c r="M82" i="9"/>
  <c r="M90" i="9"/>
  <c r="M98" i="9"/>
  <c r="M106" i="9"/>
  <c r="M114" i="9"/>
  <c r="M122" i="9"/>
  <c r="M130" i="9"/>
  <c r="M138" i="9"/>
  <c r="M146" i="9"/>
  <c r="M154" i="9"/>
  <c r="M162" i="9"/>
  <c r="M170" i="9"/>
  <c r="M91" i="9"/>
  <c r="M99" i="9"/>
  <c r="M107" i="9"/>
  <c r="M115" i="9"/>
  <c r="M123" i="9"/>
  <c r="M131" i="9"/>
  <c r="M139" i="9"/>
  <c r="M147" i="9"/>
  <c r="M155" i="9"/>
  <c r="M163" i="9"/>
  <c r="M171" i="9"/>
  <c r="B160" i="5"/>
</calcChain>
</file>

<file path=xl/sharedStrings.xml><?xml version="1.0" encoding="utf-8"?>
<sst xmlns="http://schemas.openxmlformats.org/spreadsheetml/2006/main" count="13166" uniqueCount="1729">
  <si>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</si>
  <si>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</si>
  <si>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</si>
  <si>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</si>
  <si>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</si>
  <si>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</si>
  <si>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</si>
  <si>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</si>
  <si>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</si>
  <si>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</si>
  <si>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</si>
  <si>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</si>
  <si>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</si>
  <si>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</si>
  <si>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</si>
  <si>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</si>
  <si>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</si>
  <si>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</si>
  <si>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</si>
  <si>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</si>
  <si>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</si>
  <si>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09672332493</t>
  </si>
  <si>
    <t>Input First and Last Name</t>
  </si>
  <si>
    <t>Dominador</t>
  </si>
  <si>
    <t>Galima</t>
  </si>
  <si>
    <t>Male</t>
  </si>
  <si>
    <t>None of the above</t>
  </si>
  <si>
    <t>No</t>
  </si>
  <si>
    <t>N/A</t>
  </si>
  <si>
    <t>Yes</t>
  </si>
  <si>
    <t>09954751202</t>
  </si>
  <si>
    <t>Input Employee Number</t>
  </si>
  <si>
    <t>Employee (Regular/Temporary)</t>
  </si>
  <si>
    <t>09155995083</t>
  </si>
  <si>
    <t>Consultant</t>
  </si>
  <si>
    <t>C807</t>
  </si>
  <si>
    <t>Female</t>
  </si>
  <si>
    <t>09991877320</t>
  </si>
  <si>
    <t>09278822281</t>
  </si>
  <si>
    <t>09277301453</t>
  </si>
  <si>
    <t>09154865257</t>
  </si>
  <si>
    <t>n/a</t>
  </si>
  <si>
    <t>09163791096</t>
  </si>
  <si>
    <t>09159034879</t>
  </si>
  <si>
    <t>NA</t>
  </si>
  <si>
    <t>09174207820</t>
  </si>
  <si>
    <t>N/a</t>
  </si>
  <si>
    <t>09988433048</t>
  </si>
  <si>
    <t>Masashi</t>
  </si>
  <si>
    <t>Sadaie</t>
  </si>
  <si>
    <t>Restaurant (Dined-in)</t>
  </si>
  <si>
    <t>Market (Supermarkets, Local "Palengke and Talipapa")</t>
  </si>
  <si>
    <t>N / A</t>
  </si>
  <si>
    <t>09052000187</t>
  </si>
  <si>
    <t>na</t>
  </si>
  <si>
    <t>09269881127</t>
  </si>
  <si>
    <t>09464916703</t>
  </si>
  <si>
    <t>09167104916</t>
  </si>
  <si>
    <t>pangasinan</t>
  </si>
  <si>
    <t>Bataan</t>
  </si>
  <si>
    <t>09673167771</t>
  </si>
  <si>
    <t>09057022261</t>
  </si>
  <si>
    <t>09285590527</t>
  </si>
  <si>
    <t>Yes, refer to previous response</t>
  </si>
  <si>
    <t>Pasig City</t>
  </si>
  <si>
    <t>09183884774</t>
  </si>
  <si>
    <t>+639054303753</t>
  </si>
  <si>
    <t>Makati City</t>
  </si>
  <si>
    <t>09690133395</t>
  </si>
  <si>
    <t>SHOJI</t>
  </si>
  <si>
    <t>SAITO</t>
  </si>
  <si>
    <t>09750615979</t>
  </si>
  <si>
    <t>pasig city</t>
  </si>
  <si>
    <t>09264764560</t>
  </si>
  <si>
    <t>09153432089</t>
  </si>
  <si>
    <t>Danny</t>
  </si>
  <si>
    <t>Cris</t>
  </si>
  <si>
    <t>09192099754</t>
  </si>
  <si>
    <t>09202811924</t>
  </si>
  <si>
    <t>Chihiro</t>
  </si>
  <si>
    <t>Hiraoka</t>
  </si>
  <si>
    <t>09189446758</t>
  </si>
  <si>
    <t>087</t>
  </si>
  <si>
    <t>09988844959</t>
  </si>
  <si>
    <t>C365</t>
  </si>
  <si>
    <t>09475759830</t>
  </si>
  <si>
    <t>+639218975956</t>
  </si>
  <si>
    <t>C798</t>
  </si>
  <si>
    <t>09178977077</t>
  </si>
  <si>
    <t>+639179361176</t>
  </si>
  <si>
    <t>09993210700</t>
  </si>
  <si>
    <t>09394142119</t>
  </si>
  <si>
    <t>09478033701</t>
  </si>
  <si>
    <t>09053466355</t>
  </si>
  <si>
    <t>09563647696</t>
  </si>
  <si>
    <t>N/A.</t>
  </si>
  <si>
    <t>09286965628</t>
  </si>
  <si>
    <t>09065620262</t>
  </si>
  <si>
    <t>09981351197</t>
  </si>
  <si>
    <t>shogo</t>
  </si>
  <si>
    <t>yamamsaki</t>
  </si>
  <si>
    <t>09122556940</t>
  </si>
  <si>
    <t>Sports Stadium</t>
  </si>
  <si>
    <t>Famy Laguna</t>
  </si>
  <si>
    <t>09455027859</t>
  </si>
  <si>
    <t>09088925404</t>
  </si>
  <si>
    <t>09178213999</t>
  </si>
  <si>
    <t>Na</t>
  </si>
  <si>
    <t>09759903382</t>
  </si>
  <si>
    <t>09064046822</t>
  </si>
  <si>
    <t>Wedding or funeral</t>
  </si>
  <si>
    <t>09062655815</t>
  </si>
  <si>
    <t>Hypertension</t>
  </si>
  <si>
    <t>09166409353</t>
  </si>
  <si>
    <t>+8801949653628</t>
  </si>
  <si>
    <t>C533</t>
  </si>
  <si>
    <t>Chakaria and Matarbari, Cox's Bazar District, Bangladesh</t>
  </si>
  <si>
    <t>09357985313</t>
  </si>
  <si>
    <t>09988433372</t>
  </si>
  <si>
    <t>Jose Leonides</t>
  </si>
  <si>
    <t>David</t>
  </si>
  <si>
    <t>09273454200</t>
  </si>
  <si>
    <t>09778358275</t>
  </si>
  <si>
    <t>Helen</t>
  </si>
  <si>
    <t>Difuntorum</t>
  </si>
  <si>
    <t>09392103256</t>
  </si>
  <si>
    <t>09561560106</t>
  </si>
  <si>
    <t>09985600853</t>
  </si>
  <si>
    <t>09208709938</t>
  </si>
  <si>
    <t>C799</t>
  </si>
  <si>
    <t>09457948632</t>
  </si>
  <si>
    <t>09175801148</t>
  </si>
  <si>
    <t>09478170780</t>
  </si>
  <si>
    <t>09988870549</t>
  </si>
  <si>
    <t>09218483618</t>
  </si>
  <si>
    <t>09567033687</t>
  </si>
  <si>
    <t>09209592240</t>
  </si>
  <si>
    <t>035</t>
  </si>
  <si>
    <t>Ortigas Center</t>
  </si>
  <si>
    <t>09336323431</t>
  </si>
  <si>
    <t>KASAHARA</t>
  </si>
  <si>
    <t>KEI</t>
  </si>
  <si>
    <t>09178038526</t>
  </si>
  <si>
    <t>09194723519</t>
  </si>
  <si>
    <t>09089771774</t>
  </si>
  <si>
    <t>09151354711</t>
  </si>
  <si>
    <t>09693204627</t>
  </si>
  <si>
    <t>SHINJI</t>
  </si>
  <si>
    <t>KOTANI</t>
  </si>
  <si>
    <t>+639677810815</t>
  </si>
  <si>
    <t>C381</t>
  </si>
  <si>
    <t>Davao City</t>
  </si>
  <si>
    <t>09278417154</t>
  </si>
  <si>
    <t>09774004481</t>
  </si>
  <si>
    <t>Francis</t>
  </si>
  <si>
    <t>Palomique</t>
  </si>
  <si>
    <t>09224968953</t>
  </si>
  <si>
    <t>Body ache</t>
  </si>
  <si>
    <t>09171351492</t>
  </si>
  <si>
    <t>Batangas</t>
  </si>
  <si>
    <t>09163790288</t>
  </si>
  <si>
    <t>yUKIHIRO</t>
  </si>
  <si>
    <t>KAWAHARA</t>
  </si>
  <si>
    <t>nO</t>
  </si>
  <si>
    <t>09989737964</t>
  </si>
  <si>
    <t>+639295722337</t>
  </si>
  <si>
    <t>09551772325</t>
  </si>
  <si>
    <t>09055446880</t>
  </si>
  <si>
    <t>eric</t>
  </si>
  <si>
    <t>cea</t>
  </si>
  <si>
    <t>09173342478</t>
  </si>
  <si>
    <t>09199104551</t>
  </si>
  <si>
    <t>Anna Liza</t>
  </si>
  <si>
    <t>Flores</t>
  </si>
  <si>
    <t>09473107181</t>
  </si>
  <si>
    <t>09277490388</t>
  </si>
  <si>
    <t>09064351475</t>
  </si>
  <si>
    <t>09310912444</t>
  </si>
  <si>
    <t>bruce lee</t>
  </si>
  <si>
    <t>luzon</t>
  </si>
  <si>
    <t>09059412015</t>
  </si>
  <si>
    <t>09673683017</t>
  </si>
  <si>
    <t>Restaurant (Dined-in), Neighbourhood Basketball courts</t>
  </si>
  <si>
    <t>deguchi</t>
  </si>
  <si>
    <t>yosuke</t>
  </si>
  <si>
    <t>09479827556</t>
  </si>
  <si>
    <t>09693452671</t>
  </si>
  <si>
    <t>KOICHI</t>
  </si>
  <si>
    <t>NISHIMURA</t>
  </si>
  <si>
    <t>MORIO</t>
  </si>
  <si>
    <t>TEMMA</t>
  </si>
  <si>
    <t>09487801298</t>
  </si>
  <si>
    <t>Hair Salon/Barbershop</t>
  </si>
  <si>
    <t>09438704400</t>
  </si>
  <si>
    <t>09090105973</t>
  </si>
  <si>
    <t>Yoshitomo</t>
  </si>
  <si>
    <t>Miura</t>
  </si>
  <si>
    <t>Ricky</t>
  </si>
  <si>
    <t>Abella</t>
  </si>
  <si>
    <t>09237539147</t>
  </si>
  <si>
    <t>09566092953</t>
  </si>
  <si>
    <t>09999822002</t>
  </si>
  <si>
    <t>09165011753</t>
  </si>
  <si>
    <t>Amandeep Singh</t>
  </si>
  <si>
    <t>Virk</t>
  </si>
  <si>
    <t>09189239877</t>
  </si>
  <si>
    <t>011</t>
  </si>
  <si>
    <t>Religious Services (500+ worshippers)</t>
  </si>
  <si>
    <t>Parish Church and Antipolo</t>
  </si>
  <si>
    <t>Sjdm Bulacan</t>
  </si>
  <si>
    <t>09913227091</t>
  </si>
  <si>
    <t>09278512300</t>
  </si>
  <si>
    <t>09338132099</t>
  </si>
  <si>
    <t>antonio maria</t>
  </si>
  <si>
    <t>dela torre</t>
  </si>
  <si>
    <t>09279441532</t>
  </si>
  <si>
    <t>09454686608</t>
  </si>
  <si>
    <t>SANTOS</t>
  </si>
  <si>
    <t>MARK ALVIN</t>
  </si>
  <si>
    <t>09173230146</t>
  </si>
  <si>
    <t>CESAR</t>
  </si>
  <si>
    <t>VILORIA</t>
  </si>
  <si>
    <t>09177165151</t>
  </si>
  <si>
    <t>Pampanga</t>
  </si>
  <si>
    <t>09285547422</t>
  </si>
  <si>
    <t>09178106324</t>
  </si>
  <si>
    <t>C618</t>
  </si>
  <si>
    <t>MOA, Pasay City</t>
  </si>
  <si>
    <t>09178977191</t>
  </si>
  <si>
    <t>Market (Supermarkets, Local "Palengke and Talipapa"), Hospitals/Clinic</t>
  </si>
  <si>
    <t>09178164887</t>
  </si>
  <si>
    <t>C597</t>
  </si>
  <si>
    <t>09171300579</t>
  </si>
  <si>
    <t>09190791175</t>
  </si>
  <si>
    <t>09198239724</t>
  </si>
  <si>
    <t>Anthony</t>
  </si>
  <si>
    <t>Dacasin</t>
  </si>
  <si>
    <t>Hospitals/Clinic</t>
  </si>
  <si>
    <t>+639983835076</t>
  </si>
  <si>
    <t>MARICEL</t>
  </si>
  <si>
    <t>MAGLALANG</t>
  </si>
  <si>
    <t>09615448931</t>
  </si>
  <si>
    <t>09666642454</t>
  </si>
  <si>
    <t>09273916386</t>
  </si>
  <si>
    <t>Jhon Michael</t>
  </si>
  <si>
    <t>Fabillo</t>
  </si>
  <si>
    <t>09177033402</t>
  </si>
  <si>
    <t>Andrew Jr.</t>
  </si>
  <si>
    <t>Zapanta</t>
  </si>
  <si>
    <t>09457988735</t>
  </si>
  <si>
    <t>09291627984</t>
  </si>
  <si>
    <t>Cough</t>
  </si>
  <si>
    <t>09178205914</t>
  </si>
  <si>
    <t>Rose</t>
  </si>
  <si>
    <t>Quiocho</t>
  </si>
  <si>
    <t>Headache</t>
  </si>
  <si>
    <t>Capas, Tarlac / Angeles, Pampanga</t>
  </si>
  <si>
    <t>09189142836</t>
  </si>
  <si>
    <t>C506</t>
  </si>
  <si>
    <t>Diabetes, hypertension</t>
  </si>
  <si>
    <t>09280620202</t>
  </si>
  <si>
    <t>Market (Supermarkets, Local "Palengke and Talipapa"), Amusement Parks</t>
  </si>
  <si>
    <t>09353154308</t>
  </si>
  <si>
    <t>09456281558</t>
  </si>
  <si>
    <t>09057901357</t>
  </si>
  <si>
    <t>09984382841</t>
  </si>
  <si>
    <t>C753</t>
  </si>
  <si>
    <t>09176183454</t>
  </si>
  <si>
    <t>09208938809</t>
  </si>
  <si>
    <t>Dry cough</t>
  </si>
  <si>
    <t>Bars</t>
  </si>
  <si>
    <t>PKII office, SMC/808 office</t>
  </si>
  <si>
    <t>Office</t>
  </si>
  <si>
    <t>+639178361176</t>
  </si>
  <si>
    <t>09159034870</t>
  </si>
  <si>
    <t>Colds</t>
  </si>
  <si>
    <t>Capas, Tarlac</t>
  </si>
  <si>
    <t>09695994979</t>
  </si>
  <si>
    <t>SATOMI</t>
  </si>
  <si>
    <t>UENO</t>
  </si>
  <si>
    <t>09954541089</t>
  </si>
  <si>
    <t>09454916703</t>
  </si>
  <si>
    <t>09274070808</t>
  </si>
  <si>
    <t>YOSHITOMO</t>
  </si>
  <si>
    <t>MIURA</t>
  </si>
  <si>
    <t>Ortigas Pasig City</t>
  </si>
  <si>
    <t>09062669862</t>
  </si>
  <si>
    <t>DPWH-Manila</t>
  </si>
  <si>
    <t>09327863518</t>
  </si>
  <si>
    <t>C722</t>
  </si>
  <si>
    <t>09366725419</t>
  </si>
  <si>
    <t>09458143871</t>
  </si>
  <si>
    <t>Jerry</t>
  </si>
  <si>
    <t>Rita</t>
  </si>
  <si>
    <t>09277490318</t>
  </si>
  <si>
    <t>09750577249</t>
  </si>
  <si>
    <t>09667539147</t>
  </si>
  <si>
    <t>09171300569</t>
  </si>
  <si>
    <t>hypertension</t>
  </si>
  <si>
    <t>Pangasinan</t>
  </si>
  <si>
    <t>PKII Office</t>
  </si>
  <si>
    <t>Tyreen</t>
  </si>
  <si>
    <t>Laureta</t>
  </si>
  <si>
    <t>+639178220115</t>
  </si>
  <si>
    <t>Zenaida</t>
  </si>
  <si>
    <t>Abad</t>
  </si>
  <si>
    <t>09487901298</t>
  </si>
  <si>
    <t>09287556406</t>
  </si>
  <si>
    <t>PKII Office &amp; The Podium, Pasig City</t>
  </si>
  <si>
    <t>kodai</t>
  </si>
  <si>
    <t>sumiya</t>
  </si>
  <si>
    <t>hotel</t>
  </si>
  <si>
    <t>09286772985</t>
  </si>
  <si>
    <t>Yutaka</t>
  </si>
  <si>
    <t>Taniguchi</t>
  </si>
  <si>
    <t>Naochika</t>
  </si>
  <si>
    <t>Watabe</t>
  </si>
  <si>
    <t>Airport (travelled by plane)</t>
  </si>
  <si>
    <t>Hotel</t>
  </si>
  <si>
    <t>09267182604</t>
  </si>
  <si>
    <t>Loss of taste and smell/Metallic Taste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</si>
  <si>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</si>
  <si>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</si>
  <si>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</si>
  <si>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</si>
  <si>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Yes, I have my booster shot</t>
  </si>
  <si>
    <t>Moderna</t>
  </si>
  <si>
    <t>Ortigas center</t>
  </si>
  <si>
    <t>Yes, I am fully vaccinated</t>
  </si>
  <si>
    <t>Sinovac</t>
  </si>
  <si>
    <t>09193791096</t>
  </si>
  <si>
    <t>Pfizer</t>
  </si>
  <si>
    <t>Skip</t>
  </si>
  <si>
    <t>Ortigas</t>
  </si>
  <si>
    <t>AstraZeneca</t>
  </si>
  <si>
    <t>M/a</t>
  </si>
  <si>
    <t>09224968954</t>
  </si>
  <si>
    <t>09158806882</t>
  </si>
  <si>
    <t>ASER</t>
  </si>
  <si>
    <t>BELLEN</t>
  </si>
  <si>
    <t>Pfizer-BioNTech</t>
  </si>
  <si>
    <t>Oxford-AstraZeneca</t>
  </si>
  <si>
    <t>63 969 599 4979</t>
  </si>
  <si>
    <t>Gym</t>
  </si>
  <si>
    <t>09214594007</t>
  </si>
  <si>
    <t>Victor Michael</t>
  </si>
  <si>
    <t>Gabriel</t>
  </si>
  <si>
    <t>09153183723</t>
  </si>
  <si>
    <t>Mercedita</t>
  </si>
  <si>
    <t>Aquino</t>
  </si>
  <si>
    <t>0905446880</t>
  </si>
  <si>
    <t>Eric</t>
  </si>
  <si>
    <t>Cea</t>
  </si>
  <si>
    <t>Quezon City</t>
  </si>
  <si>
    <t>09177165690</t>
  </si>
  <si>
    <t>Muntinlupa</t>
  </si>
  <si>
    <t>09474417733</t>
  </si>
  <si>
    <t>PANGASINAN</t>
  </si>
  <si>
    <t>09052115068</t>
  </si>
  <si>
    <t>Restaurant (Dined-in), N/A</t>
  </si>
  <si>
    <t>PKII office</t>
  </si>
  <si>
    <t>Teddy</t>
  </si>
  <si>
    <t>Viloria</t>
  </si>
  <si>
    <t>09665388290</t>
  </si>
  <si>
    <t>09155011753</t>
  </si>
  <si>
    <t>Pamgasinan</t>
  </si>
  <si>
    <t>09172071003</t>
  </si>
  <si>
    <t>C149</t>
  </si>
  <si>
    <t>09334534384</t>
  </si>
  <si>
    <t>+63 933 408 2296</t>
  </si>
  <si>
    <t>Hirokazu</t>
  </si>
  <si>
    <t>Sakai</t>
  </si>
  <si>
    <t>Restaurant (Dined-in), Airport (travelled by plane)</t>
  </si>
  <si>
    <t>09978914142</t>
  </si>
  <si>
    <t>Hospitals/Clinic, N/A</t>
  </si>
  <si>
    <t>09157849948</t>
  </si>
  <si>
    <t/>
  </si>
  <si>
    <t>C759</t>
  </si>
  <si>
    <t>kei</t>
  </si>
  <si>
    <t>kasahara</t>
  </si>
  <si>
    <t>09683204627</t>
  </si>
  <si>
    <t>09177165169</t>
  </si>
  <si>
    <t>MALOLOS CITY</t>
  </si>
  <si>
    <t>Deguchi</t>
  </si>
  <si>
    <t>Yosuke</t>
  </si>
  <si>
    <t>09981351198</t>
  </si>
  <si>
    <t>yamasaki</t>
  </si>
  <si>
    <t>AMANDEEP SINGH</t>
  </si>
  <si>
    <t>VIRK</t>
  </si>
  <si>
    <t>n/A</t>
  </si>
  <si>
    <t>09998877824</t>
  </si>
  <si>
    <t>C335</t>
  </si>
  <si>
    <t>Fever</t>
  </si>
  <si>
    <t>Fever, Cough</t>
  </si>
  <si>
    <t>09776381435</t>
  </si>
  <si>
    <t>RAUL</t>
  </si>
  <si>
    <t>09558436324</t>
  </si>
  <si>
    <t>Glathar Jane</t>
  </si>
  <si>
    <t>Bautista</t>
  </si>
  <si>
    <t>09978914132</t>
  </si>
  <si>
    <t>09156908294</t>
  </si>
  <si>
    <t>Kendrick Van</t>
  </si>
  <si>
    <t>Ramirez</t>
  </si>
  <si>
    <t>Body ache, None of the above</t>
  </si>
  <si>
    <t>Bauan and San Pascual, Batangas; San Pablo Laguna</t>
  </si>
  <si>
    <t>09481901715</t>
  </si>
  <si>
    <t>joan</t>
  </si>
  <si>
    <t>sablad</t>
  </si>
  <si>
    <t>Femle</t>
  </si>
  <si>
    <t>0278417154</t>
  </si>
  <si>
    <t>Fever, Body ache</t>
  </si>
  <si>
    <t>09192781968</t>
  </si>
  <si>
    <t>C061</t>
  </si>
  <si>
    <t>San Mateo, Rizal and Quezon City</t>
  </si>
  <si>
    <t>09334890741</t>
  </si>
  <si>
    <t>YOSUKE</t>
  </si>
  <si>
    <t>DEGUCHI</t>
  </si>
  <si>
    <t>09310912443</t>
  </si>
  <si>
    <t>Bruce lee</t>
  </si>
  <si>
    <t>Luzon</t>
  </si>
  <si>
    <t>09279587894</t>
  </si>
  <si>
    <t>ANALIZA</t>
  </si>
  <si>
    <t>MARTIN-BODINO</t>
  </si>
  <si>
    <t>09175121692</t>
  </si>
  <si>
    <t>KODAI</t>
  </si>
  <si>
    <t>SUMIYA</t>
  </si>
  <si>
    <t>HOTEL</t>
  </si>
  <si>
    <t>PKII-PASIG</t>
  </si>
  <si>
    <t>Brenda</t>
  </si>
  <si>
    <t>Saligumba</t>
  </si>
  <si>
    <t>0998383506</t>
  </si>
  <si>
    <t>Maricel</t>
  </si>
  <si>
    <t>Maglalang</t>
  </si>
  <si>
    <t>09998877024</t>
  </si>
  <si>
    <t>09175397275</t>
  </si>
  <si>
    <t>Michael</t>
  </si>
  <si>
    <t>Tomeldan</t>
  </si>
  <si>
    <t>09175218934</t>
  </si>
  <si>
    <t>jocelyn</t>
  </si>
  <si>
    <t>arcenas</t>
  </si>
  <si>
    <t>09178813361</t>
  </si>
  <si>
    <t>oscar</t>
  </si>
  <si>
    <t>molina</t>
  </si>
  <si>
    <t>none</t>
  </si>
  <si>
    <t>09563565637</t>
  </si>
  <si>
    <t>Mary Grace</t>
  </si>
  <si>
    <t>Malunes</t>
  </si>
  <si>
    <t>09652206974</t>
  </si>
  <si>
    <t>Monique</t>
  </si>
  <si>
    <t>Pastor</t>
  </si>
  <si>
    <t>09178211448</t>
  </si>
  <si>
    <t>Enrico franco</t>
  </si>
  <si>
    <t>Vistan</t>
  </si>
  <si>
    <t>09176595620</t>
  </si>
  <si>
    <t>ROY</t>
  </si>
  <si>
    <t>VILLADIEGO</t>
  </si>
  <si>
    <t>PKII Office, Pasig City</t>
  </si>
  <si>
    <t>Cathy</t>
  </si>
  <si>
    <t>ERON</t>
  </si>
  <si>
    <t>Samantha</t>
  </si>
  <si>
    <t>09174557210</t>
  </si>
  <si>
    <t>RAFFY</t>
  </si>
  <si>
    <t>LUGUE</t>
  </si>
  <si>
    <t>Danilo</t>
  </si>
  <si>
    <t>Lizardo</t>
  </si>
  <si>
    <t>09052031385</t>
  </si>
  <si>
    <t>+63967780815</t>
  </si>
  <si>
    <t>09424713103</t>
  </si>
  <si>
    <t>KEITA</t>
  </si>
  <si>
    <t>NAKAI</t>
  </si>
  <si>
    <t>Joana</t>
  </si>
  <si>
    <t>Beringuela</t>
  </si>
  <si>
    <t>Donina</t>
  </si>
  <si>
    <t>09161521612</t>
  </si>
  <si>
    <t>Ligorie</t>
  </si>
  <si>
    <t>Acosta</t>
  </si>
  <si>
    <t>Naga City, Legazpi City</t>
  </si>
  <si>
    <t>09167920890</t>
  </si>
  <si>
    <t>09561502933</t>
  </si>
  <si>
    <t>Markjoseph</t>
  </si>
  <si>
    <t>Lorica</t>
  </si>
  <si>
    <t>Jennah Rae</t>
  </si>
  <si>
    <t>Jeannine Rae</t>
  </si>
  <si>
    <t>Jennifer</t>
  </si>
  <si>
    <t>Mark Joseph</t>
  </si>
  <si>
    <t>Chakaria, Cox's Bazar District and Dhaka, Bangladesh</t>
  </si>
  <si>
    <t>Tagaytay City</t>
  </si>
  <si>
    <t>PKII-Pasig</t>
  </si>
  <si>
    <t>Legazpi City</t>
  </si>
  <si>
    <t>09659955430</t>
  </si>
  <si>
    <t>Rico</t>
  </si>
  <si>
    <t>Bausa</t>
  </si>
  <si>
    <t>09690225430</t>
  </si>
  <si>
    <t>Philip Ivan</t>
  </si>
  <si>
    <t>Tamayo</t>
  </si>
  <si>
    <t>09212714281</t>
  </si>
  <si>
    <t>Edison</t>
  </si>
  <si>
    <t>Patuga</t>
  </si>
  <si>
    <t>Baguio city</t>
  </si>
  <si>
    <t>Floridablanca Pampanga</t>
  </si>
  <si>
    <t>Neighbourhood Basketball courts</t>
  </si>
  <si>
    <t>Amusement Parks</t>
  </si>
  <si>
    <t>Market (Supermarkets, Local "Palengke and Talipapa"), Religious Services (500+ worshippers)</t>
  </si>
  <si>
    <t>Quezon city</t>
  </si>
  <si>
    <t>Sore throat</t>
  </si>
  <si>
    <t>Porac</t>
  </si>
  <si>
    <t>Email(s)</t>
  </si>
  <si>
    <t>Count</t>
  </si>
  <si>
    <t>znabad@philkoei.com.ph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</si>
  <si>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</si>
  <si>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</si>
  <si>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</si>
  <si>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</si>
  <si>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</si>
  <si>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</si>
  <si>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</si>
  <si>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</si>
  <si>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</si>
  <si>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</si>
  <si>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</si>
  <si>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</si>
  <si>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</si>
  <si>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</si>
  <si>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</si>
  <si>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</si>
  <si>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</si>
  <si>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</t>
  </si>
  <si>
    <t>Judy Ann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</si>
  <si>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</si>
  <si>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</si>
  <si>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</si>
  <si>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</si>
  <si>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</si>
  <si>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</si>
  <si>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</si>
  <si>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</si>
  <si>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Alcala</t>
  </si>
  <si>
    <t>Nelita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</si>
  <si>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</si>
  <si>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</si>
  <si>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</si>
  <si>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</si>
  <si>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</si>
  <si>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</si>
  <si>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</si>
  <si>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</si>
  <si>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</si>
  <si>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</si>
  <si>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</si>
  <si>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</si>
  <si>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</si>
  <si>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</si>
  <si>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</si>
  <si>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</si>
  <si>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</si>
  <si>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</si>
  <si>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</si>
  <si>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</si>
  <si>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</si>
  <si>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</si>
  <si>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</si>
  <si>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</si>
  <si>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</si>
  <si>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</si>
  <si>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</si>
  <si>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</si>
  <si>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</si>
  <si>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</si>
  <si>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</si>
  <si>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</si>
  <si>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Ramon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</si>
  <si>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</si>
  <si>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</si>
  <si>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</si>
  <si>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</si>
  <si>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</si>
  <si>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</si>
  <si>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</si>
  <si>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</si>
  <si>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</si>
  <si>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</si>
  <si>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</si>
  <si>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</si>
  <si>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</si>
  <si>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</si>
  <si>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</si>
  <si>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</si>
  <si>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</si>
  <si>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</si>
  <si>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</si>
  <si>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</si>
  <si>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</si>
  <si>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</si>
  <si>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</si>
  <si>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</si>
  <si>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</si>
  <si>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</si>
  <si>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</si>
  <si>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</si>
  <si>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</si>
  <si>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</si>
  <si>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</si>
  <si>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</si>
  <si>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</si>
  <si>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</si>
  <si>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</si>
  <si>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</si>
  <si>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</si>
  <si>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</si>
  <si>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</si>
  <si>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</si>
  <si>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</si>
  <si>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</si>
  <si>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</si>
  <si>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</si>
  <si>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</si>
  <si>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</si>
  <si>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</si>
  <si>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</si>
  <si>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</si>
  <si>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</si>
  <si>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</si>
  <si>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</si>
  <si>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</si>
  <si>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</si>
  <si>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</si>
  <si>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</si>
  <si>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</si>
  <si>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</si>
  <si>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</si>
  <si>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</si>
  <si>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</si>
  <si>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</si>
  <si>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</si>
  <si>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</si>
  <si>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</si>
  <si>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</si>
  <si>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</si>
  <si>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</si>
  <si>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</si>
  <si>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</si>
  <si>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</si>
  <si>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</si>
  <si>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</si>
  <si>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</si>
  <si>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</si>
  <si>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</si>
  <si>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</si>
  <si>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</si>
  <si>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</si>
  <si>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</si>
  <si>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</si>
  <si>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</si>
  <si>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</si>
  <si>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</si>
  <si>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</si>
  <si>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</si>
  <si>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</si>
  <si>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</si>
  <si>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</si>
  <si>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</si>
  <si>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</si>
  <si>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</si>
  <si>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</si>
  <si>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</si>
  <si>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</si>
  <si>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</si>
  <si>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</si>
  <si>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</si>
  <si>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</si>
  <si>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</si>
  <si>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</si>
  <si>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</si>
  <si>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</si>
  <si>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</si>
  <si>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</si>
  <si>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</si>
  <si>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</si>
  <si>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</si>
  <si>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</si>
  <si>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</si>
  <si>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</si>
  <si>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</si>
  <si>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</si>
  <si>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</si>
  <si>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</si>
  <si>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</si>
  <si>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</si>
  <si>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</si>
  <si>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</si>
  <si>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</si>
  <si>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</si>
  <si>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</si>
  <si>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</si>
  <si>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</si>
  <si>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</si>
  <si>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</si>
  <si>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</si>
  <si>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</si>
  <si>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</si>
  <si>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</si>
  <si>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</si>
  <si>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</si>
  <si>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</si>
  <si>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</si>
  <si>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</si>
  <si>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</si>
  <si>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</si>
  <si>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</si>
  <si>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</si>
  <si>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</si>
  <si>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</si>
  <si>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</si>
  <si>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</si>
  <si>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</si>
  <si>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</si>
  <si>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</si>
  <si>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</si>
  <si>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</si>
  <si>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</si>
  <si>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</si>
  <si>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</si>
  <si>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</si>
  <si>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</si>
  <si>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</si>
  <si>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</si>
  <si>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</si>
  <si>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</si>
  <si>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</si>
  <si>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</si>
  <si>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</si>
  <si>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</si>
  <si>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</si>
  <si>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</si>
  <si>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</si>
  <si>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</si>
  <si>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</si>
  <si>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</si>
  <si>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</si>
  <si>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</si>
  <si>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</si>
  <si>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</si>
  <si>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</si>
  <si>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</si>
  <si>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</si>
  <si>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</si>
  <si>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</si>
  <si>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</si>
  <si>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</si>
  <si>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</si>
  <si>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</si>
  <si>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</si>
  <si>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</si>
  <si>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</si>
  <si>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</si>
  <si>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</si>
  <si>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</si>
  <si>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</si>
  <si>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</si>
  <si>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</si>
  <si>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</si>
  <si>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</si>
  <si>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</si>
  <si>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</si>
  <si>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</si>
  <si>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</si>
  <si>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</si>
  <si>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</si>
  <si>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</si>
  <si>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</si>
  <si>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</si>
  <si>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</si>
  <si>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</si>
  <si>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</si>
  <si>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</si>
  <si>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</si>
  <si>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</si>
  <si>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</si>
  <si>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</si>
  <si>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</si>
  <si>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</si>
  <si>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</si>
  <si>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</si>
  <si>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</si>
  <si>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</si>
  <si>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</si>
  <si>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</si>
  <si>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</si>
  <si>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</si>
  <si>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</si>
  <si>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</si>
  <si>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</si>
  <si>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</si>
  <si>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</si>
  <si>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</si>
  <si>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</si>
  <si>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</si>
  <si>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</si>
  <si>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</si>
  <si>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</si>
  <si>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</si>
  <si>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</si>
  <si>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</si>
  <si>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</si>
  <si>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</si>
  <si>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</si>
  <si>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</si>
  <si>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</si>
  <si>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</si>
  <si>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</si>
  <si>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</si>
  <si>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</si>
  <si>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</si>
  <si>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</si>
  <si>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</si>
  <si>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</si>
  <si>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</si>
  <si>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</si>
  <si>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</si>
  <si>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</si>
  <si>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</si>
  <si>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</si>
  <si>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</si>
  <si>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</si>
  <si>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</si>
  <si>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</si>
  <si>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</si>
  <si>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</si>
  <si>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</si>
  <si>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</si>
  <si>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</si>
  <si>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</si>
  <si>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</si>
  <si>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</si>
  <si>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</si>
  <si>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</si>
  <si>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</si>
  <si>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</si>
  <si>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</si>
  <si>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</si>
  <si>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</si>
  <si>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</si>
  <si>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</si>
  <si>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</si>
  <si>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</si>
  <si>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</si>
  <si>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</si>
  <si>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</si>
  <si>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</si>
  <si>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</si>
  <si>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</si>
  <si>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</si>
  <si>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</si>
  <si>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</si>
  <si>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</si>
  <si>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</si>
  <si>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</si>
  <si>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</si>
  <si>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</si>
  <si>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</si>
  <si>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</si>
  <si>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</si>
  <si>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</si>
  <si>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</si>
  <si>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</si>
  <si>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</si>
  <si>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</si>
  <si>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</si>
  <si>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</si>
  <si>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</si>
  <si>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</si>
  <si>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</si>
  <si>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</si>
  <si>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</si>
  <si>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</si>
  <si>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</si>
  <si>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</si>
  <si>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</si>
  <si>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</si>
  <si>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</si>
  <si>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</si>
  <si>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</si>
  <si>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brfuertes@philkoei.com.ph</t>
  </si>
  <si>
    <t>Fuertes</t>
  </si>
  <si>
    <t>Brian Jose</t>
  </si>
  <si>
    <t>v.michaelgabriel@gmail.com</t>
  </si>
  <si>
    <t>C617</t>
  </si>
  <si>
    <t>sheilagagno@gmail.com</t>
  </si>
  <si>
    <t>Gagno</t>
  </si>
  <si>
    <t>Sheila</t>
  </si>
  <si>
    <t>svgagno@philkoei.com.ph</t>
  </si>
  <si>
    <t>archgabrielgalang@gmail.com</t>
  </si>
  <si>
    <t>C770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</si>
  <si>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</si>
  <si>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</si>
  <si>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</si>
  <si>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</si>
  <si>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</si>
  <si>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</si>
  <si>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</si>
  <si>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</si>
  <si>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</si>
  <si>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</si>
  <si>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</si>
  <si>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</si>
  <si>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</si>
  <si>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</si>
  <si>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</si>
  <si>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</si>
  <si>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</si>
  <si>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</si>
  <si>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</si>
  <si>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</si>
  <si>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</si>
  <si>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</si>
  <si>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</si>
  <si>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</si>
  <si>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</si>
  <si>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</si>
  <si>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</si>
  <si>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</si>
  <si>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</si>
  <si>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</si>
  <si>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</si>
  <si>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</si>
  <si>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</si>
  <si>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</si>
  <si>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</si>
  <si>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</si>
  <si>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</si>
  <si>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</si>
  <si>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</si>
  <si>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</si>
  <si>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</si>
  <si>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</si>
  <si>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</si>
  <si>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</si>
  <si>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</si>
  <si>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</si>
  <si>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</si>
  <si>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</si>
  <si>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</si>
  <si>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</si>
  <si>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</si>
  <si>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</si>
  <si>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</si>
  <si>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</si>
  <si>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</si>
  <si>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</si>
  <si>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</si>
  <si>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</si>
  <si>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</si>
  <si>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</si>
  <si>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</si>
  <si>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</si>
  <si>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</si>
  <si>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</si>
  <si>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</si>
  <si>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</si>
  <si>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</si>
  <si>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</si>
  <si>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</si>
  <si>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</si>
  <si>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</si>
  <si>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</si>
  <si>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</si>
  <si>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</si>
  <si>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</si>
  <si>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</si>
  <si>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</si>
  <si>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</si>
  <si>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</si>
  <si>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</si>
  <si>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</si>
  <si>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</si>
  <si>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</si>
  <si>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</si>
  <si>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</si>
  <si>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</si>
  <si>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</si>
  <si>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</si>
  <si>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</si>
  <si>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</si>
  <si>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</si>
  <si>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</si>
  <si>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</si>
  <si>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</si>
  <si>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</si>
  <si>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</si>
  <si>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</si>
  <si>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</si>
  <si>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</si>
  <si>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</si>
  <si>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</si>
  <si>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</si>
  <si>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</si>
  <si>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</si>
  <si>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</si>
  <si>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</si>
  <si>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</si>
  <si>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</si>
  <si>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</si>
  <si>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</si>
  <si>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</si>
  <si>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</si>
  <si>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</si>
  <si>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</si>
  <si>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</si>
  <si>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</si>
  <si>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</si>
  <si>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</si>
  <si>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</si>
  <si>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</si>
  <si>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</si>
  <si>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</si>
  <si>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</si>
  <si>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</si>
  <si>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</si>
  <si>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</si>
  <si>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</si>
  <si>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</si>
  <si>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</si>
  <si>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</si>
  <si>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</si>
  <si>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</si>
  <si>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</si>
  <si>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</si>
  <si>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</si>
  <si>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</si>
  <si>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</si>
  <si>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</si>
  <si>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</si>
  <si>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</si>
  <si>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</si>
  <si>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</si>
  <si>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</si>
  <si>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</si>
  <si>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Lita</t>
  </si>
  <si>
    <t>Sonny</t>
  </si>
  <si>
    <t>dan.lizardo@gmail.com</t>
  </si>
  <si>
    <t>C724</t>
  </si>
  <si>
    <t>jllontoc@philkoei.com.ph</t>
  </si>
  <si>
    <t>Lontoc</t>
  </si>
  <si>
    <t>Jamie Anne</t>
  </si>
  <si>
    <t>jamieannelontoc22@gmail.com</t>
  </si>
  <si>
    <t>loricamarkjoseph@yahoo.com.ph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</si>
  <si>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</si>
  <si>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</si>
  <si>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</si>
  <si>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</si>
  <si>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</si>
  <si>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</si>
  <si>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</si>
  <si>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</si>
  <si>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</si>
  <si>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</si>
  <si>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</si>
  <si>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Bruce Lee</t>
  </si>
  <si>
    <t>donnieluzon@yahoo.com</t>
  </si>
  <si>
    <t>Donnie</t>
  </si>
  <si>
    <t>donnieluzon_18@yahoo.com</t>
  </si>
  <si>
    <t>Christian</t>
  </si>
  <si>
    <t>fdmanacop@philkoei.com.ph</t>
  </si>
  <si>
    <t>Mañacop</t>
  </si>
  <si>
    <t>Felita</t>
  </si>
  <si>
    <t>felicity031881@yahoo.com</t>
  </si>
  <si>
    <t>heidelenem@gmail.com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</si>
  <si>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</si>
  <si>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</si>
  <si>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</si>
  <si>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</si>
  <si>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</si>
  <si>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</si>
  <si>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</si>
  <si>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</si>
  <si>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Raul</t>
  </si>
  <si>
    <t>momaglalang@yahoo.com</t>
  </si>
  <si>
    <t>C630</t>
  </si>
  <si>
    <t>reubenmallare@yahoo.com</t>
  </si>
  <si>
    <t>C497</t>
  </si>
  <si>
    <t>Mallare</t>
  </si>
  <si>
    <t>Reuben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</si>
  <si>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</si>
  <si>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</si>
  <si>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</si>
  <si>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</si>
  <si>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</si>
  <si>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</si>
  <si>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</si>
  <si>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</si>
  <si>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</si>
  <si>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</si>
  <si>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</si>
  <si>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</si>
  <si>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</si>
  <si>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</si>
  <si>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</si>
  <si>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</si>
  <si>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</si>
  <si>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</si>
  <si>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</si>
  <si>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</si>
  <si>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</si>
  <si>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</si>
  <si>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</si>
  <si>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</si>
  <si>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</si>
  <si>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</si>
  <si>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</si>
  <si>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</si>
  <si>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</si>
  <si>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</si>
  <si>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</si>
  <si>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</si>
  <si>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</si>
  <si>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</si>
  <si>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</si>
  <si>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</si>
  <si>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</si>
  <si>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</si>
  <si>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</si>
  <si>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Mendoza</t>
  </si>
  <si>
    <t>Aquilina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</si>
  <si>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</si>
  <si>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</si>
  <si>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</si>
  <si>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</si>
  <si>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</si>
  <si>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</si>
  <si>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</si>
  <si>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</si>
  <si>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</si>
  <si>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</si>
  <si>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</si>
  <si>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</si>
  <si>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</si>
  <si>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</si>
  <si>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</si>
  <si>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</si>
  <si>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</si>
  <si>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</si>
  <si>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</si>
  <si>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</si>
  <si>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</si>
  <si>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</si>
  <si>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</si>
  <si>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</si>
  <si>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</si>
  <si>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</si>
  <si>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</si>
  <si>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</si>
  <si>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</si>
  <si>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</si>
  <si>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</si>
  <si>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</si>
  <si>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</si>
  <si>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</si>
  <si>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</si>
  <si>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</si>
  <si>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</si>
  <si>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</si>
  <si>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</si>
  <si>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</si>
  <si>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</si>
  <si>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</si>
  <si>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</si>
  <si>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</si>
  <si>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</si>
  <si>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</si>
  <si>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</si>
  <si>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</si>
  <si>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</si>
  <si>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</si>
  <si>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</si>
  <si>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</si>
  <si>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</si>
  <si>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</si>
  <si>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</si>
  <si>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</si>
  <si>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</si>
  <si>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</si>
  <si>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</si>
  <si>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</si>
  <si>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</si>
  <si>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</si>
  <si>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</si>
  <si>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</si>
  <si>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</si>
  <si>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</si>
  <si>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Osea</t>
  </si>
  <si>
    <t>Henry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</si>
  <si>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</si>
  <si>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</si>
  <si>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</si>
  <si>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</si>
  <si>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</si>
  <si>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</si>
  <si>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</si>
  <si>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</si>
  <si>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</si>
  <si>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</si>
  <si>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</si>
  <si>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</si>
  <si>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</si>
  <si>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</si>
  <si>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</si>
  <si>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</si>
  <si>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</si>
  <si>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</si>
  <si>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</si>
  <si>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</si>
  <si>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</si>
  <si>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</si>
  <si>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</si>
  <si>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</si>
  <si>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</si>
  <si>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</si>
  <si>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</si>
  <si>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</si>
  <si>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</si>
  <si>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</si>
  <si>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</si>
  <si>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</si>
  <si>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</si>
  <si>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</si>
  <si>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</si>
  <si>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</si>
  <si>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</si>
  <si>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</si>
  <si>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</si>
  <si>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</si>
  <si>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</si>
  <si>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</si>
  <si>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</si>
  <si>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</si>
  <si>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</si>
  <si>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</si>
  <si>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</si>
  <si>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</si>
  <si>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</si>
  <si>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</si>
  <si>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</si>
  <si>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</si>
  <si>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</si>
  <si>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</si>
  <si>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</si>
  <si>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</si>
  <si>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</si>
  <si>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</si>
  <si>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</si>
  <si>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</si>
  <si>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</si>
  <si>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</si>
  <si>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</si>
  <si>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</si>
  <si>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</si>
  <si>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</si>
  <si>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</si>
  <si>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</si>
  <si>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</si>
  <si>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</si>
  <si>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</si>
  <si>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</si>
  <si>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</si>
  <si>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</si>
  <si>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</si>
  <si>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</si>
  <si>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</si>
  <si>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</si>
  <si>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</si>
  <si>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</si>
  <si>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</si>
  <si>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</si>
  <si>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</si>
  <si>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</si>
  <si>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</si>
  <si>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</si>
  <si>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</si>
  <si>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</si>
  <si>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</si>
  <si>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joybitcoramas@yahoo.com</t>
  </si>
  <si>
    <t>C789</t>
  </si>
  <si>
    <t>Ramas</t>
  </si>
  <si>
    <t>Joy</t>
  </si>
  <si>
    <t>rpramirezph@yahoo.com</t>
  </si>
  <si>
    <t>C629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</si>
  <si>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</si>
  <si>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</si>
  <si>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</si>
  <si>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</si>
  <si>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</si>
  <si>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</si>
  <si>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</si>
  <si>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</si>
  <si>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</si>
  <si>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</si>
  <si>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</si>
  <si>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</si>
  <si>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</si>
  <si>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</si>
  <si>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</si>
  <si>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</si>
  <si>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</si>
  <si>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</si>
  <si>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</si>
  <si>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</si>
  <si>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</si>
  <si>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</si>
  <si>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</si>
  <si>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</si>
  <si>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</si>
  <si>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</si>
  <si>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</si>
  <si>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jeritzie@yahoo.com</t>
  </si>
  <si>
    <t>pcrivera@gmail.com</t>
  </si>
  <si>
    <t>C544</t>
  </si>
  <si>
    <t>Rivera</t>
  </si>
  <si>
    <t>Paul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</si>
  <si>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</si>
  <si>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</si>
  <si>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</si>
  <si>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</si>
  <si>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</si>
  <si>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</si>
  <si>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</si>
  <si>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</si>
  <si>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</si>
  <si>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</si>
  <si>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</si>
  <si>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</si>
  <si>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</si>
  <si>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</si>
  <si>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</si>
  <si>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</si>
  <si>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</si>
  <si>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</si>
  <si>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</si>
  <si>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</si>
  <si>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</si>
  <si>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</si>
  <si>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</si>
  <si>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</si>
  <si>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</si>
  <si>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</si>
  <si>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</si>
  <si>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</si>
  <si>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</si>
  <si>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</si>
  <si>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</si>
  <si>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</si>
  <si>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</si>
  <si>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</si>
  <si>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</si>
  <si>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</si>
  <si>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</si>
  <si>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</si>
  <si>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</si>
  <si>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</si>
  <si>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</si>
  <si>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</si>
  <si>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</si>
  <si>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</si>
  <si>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</si>
  <si>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</si>
  <si>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</si>
  <si>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</si>
  <si>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</si>
  <si>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</si>
  <si>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</si>
  <si>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</si>
  <si>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</si>
  <si>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</si>
  <si>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</si>
  <si>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</si>
  <si>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</si>
  <si>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</si>
  <si>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</si>
  <si>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</si>
  <si>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</si>
  <si>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</si>
  <si>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</si>
  <si>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</si>
  <si>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lbsanchez@philkoei.com.ph</t>
  </si>
  <si>
    <t>arkimonsantelices@gmail.com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</si>
  <si>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</si>
  <si>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</si>
  <si>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</si>
  <si>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</si>
  <si>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</si>
  <si>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</si>
  <si>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</si>
  <si>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</si>
  <si>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</si>
  <si>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</si>
  <si>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</si>
  <si>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</si>
  <si>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</si>
  <si>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</si>
  <si>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</si>
  <si>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</si>
  <si>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</si>
  <si>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</si>
  <si>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</si>
  <si>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</si>
  <si>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</si>
  <si>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</si>
  <si>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</si>
  <si>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</si>
  <si>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</si>
  <si>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</si>
  <si>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</si>
  <si>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</si>
  <si>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</si>
  <si>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</si>
  <si>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</si>
  <si>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</si>
  <si>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</si>
  <si>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</si>
  <si>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</si>
  <si>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</si>
  <si>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</si>
  <si>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</si>
  <si>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</si>
  <si>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</si>
  <si>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</si>
  <si>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</si>
  <si>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</si>
  <si>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</si>
  <si>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</si>
  <si>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</si>
  <si>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</si>
  <si>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</si>
  <si>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</si>
  <si>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</si>
  <si>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</si>
  <si>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</si>
  <si>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</si>
  <si>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</si>
  <si>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</si>
  <si>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</si>
  <si>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</si>
  <si>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</si>
  <si>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</si>
  <si>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</si>
  <si>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</si>
  <si>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</si>
  <si>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</si>
  <si>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</si>
  <si>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</si>
  <si>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</si>
  <si>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</si>
  <si>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</si>
  <si>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</si>
  <si>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</si>
  <si>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</si>
  <si>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</si>
  <si>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</si>
  <si>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</si>
  <si>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</si>
  <si>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</si>
  <si>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</si>
  <si>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</si>
  <si>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</si>
  <si>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</si>
  <si>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</si>
  <si>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attugublimas@philkoei.com.ph</t>
  </si>
  <si>
    <t>Tugublimas</t>
  </si>
  <si>
    <t>enelra1281@gmail.com</t>
  </si>
  <si>
    <t>gjurbano@philkoei.com.ph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</si>
  <si>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</si>
  <si>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</si>
  <si>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</si>
  <si>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</si>
  <si>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</si>
  <si>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</si>
  <si>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</si>
  <si>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</si>
  <si>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</si>
  <si>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</si>
  <si>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</si>
  <si>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</si>
  <si>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</si>
  <si>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</si>
  <si>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</si>
  <si>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</si>
  <si>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</si>
  <si>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</si>
  <si>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</si>
  <si>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</si>
  <si>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</si>
  <si>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</si>
  <si>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</si>
  <si>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</si>
  <si>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</si>
  <si>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</si>
  <si>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</si>
  <si>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</si>
  <si>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</si>
  <si>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</si>
  <si>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</si>
  <si>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</si>
  <si>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</si>
  <si>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</si>
  <si>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</si>
  <si>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</si>
  <si>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</si>
  <si>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</si>
  <si>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</si>
  <si>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</si>
  <si>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</si>
  <si>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</si>
  <si>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</si>
  <si>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</si>
  <si>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</si>
  <si>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</si>
  <si>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>Non-compliance (3 consecutive days)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</si>
  <si>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</si>
  <si>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</si>
  <si>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</si>
  <si>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  <scheme val="major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</si>
  <si>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</si>
  <si>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</si>
  <si>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</si>
  <si>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</si>
  <si>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</si>
  <si>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ferdsbersalona@yahoo.com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</si>
  <si>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</si>
  <si>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</si>
  <si>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</si>
  <si>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</si>
  <si>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</si>
  <si>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</si>
  <si>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</si>
  <si>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</si>
  <si>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</si>
  <si>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</si>
  <si>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</si>
  <si>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</si>
  <si>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</si>
  <si>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</si>
  <si>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</si>
  <si>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Joshua James De Jesus &lt;jsdejesus@philkoei.com.ph&gt;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</si>
  <si>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</si>
  <si>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</si>
  <si>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</si>
  <si>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</si>
  <si>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</si>
  <si>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</si>
  <si>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</si>
  <si>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>aileen.quizzagan@gmail.com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</si>
  <si>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</si>
  <si>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</si>
  <si>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</si>
  <si>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</si>
  <si>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</si>
  <si>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</si>
  <si>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</si>
  <si>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</si>
  <si>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</si>
  <si>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</si>
  <si>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</si>
  <si>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</si>
  <si>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</si>
  <si>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</si>
  <si>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</si>
  <si>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</si>
  <si>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</si>
  <si>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</si>
  <si>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</si>
  <si>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</si>
  <si>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</si>
  <si>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>rosanoquillain@yahoo.com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</si>
  <si>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</si>
  <si>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</si>
  <si>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</si>
  <si>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</si>
  <si>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</si>
  <si>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</si>
  <si>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</si>
  <si>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</si>
  <si>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</si>
  <si>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</si>
  <si>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</si>
  <si>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</si>
  <si>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</si>
  <si>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</si>
  <si>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</si>
  <si>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</si>
  <si>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</si>
  <si>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</si>
  <si>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</si>
  <si>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>vansamonte@yahoo.com</t>
  </si>
  <si>
    <t xml:space="preserve"> Tolentino Serrano &lt;ttserrano@philkoei.com.ph&gt;</t>
  </si>
  <si>
    <t>eamatinao@gmail.com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</si>
  <si>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</si>
  <si>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</si>
  <si>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</si>
  <si>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</si>
  <si>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</si>
  <si>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</si>
  <si>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>cparellano@philkoei.com.ph</t>
  </si>
  <si>
    <t>Arellano</t>
  </si>
  <si>
    <t>Cesar Rey</t>
  </si>
  <si>
    <t xml:space="preserve"> Maria Miracle Vasquez &lt;mplitimco@philkoei.com.ph&gt;</t>
  </si>
  <si>
    <t xml:space="preserve"> Yvette Velazco &lt;yzvelazco@philkoei.com.ph&gt;</t>
  </si>
  <si>
    <t xml:space="preserve"> Luis Villegas &lt;lpvillegas@philkoei.com.ph&gt;</t>
  </si>
  <si>
    <t xml:space="preserve"> Teddy Viloria &lt;tsviloria@philkoei.com.ph&gt;</t>
  </si>
  <si>
    <t>bonete.abernardo@yahoo.com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</si>
  <si>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</si>
  <si>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</si>
  <si>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</si>
  <si>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</si>
  <si>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</si>
  <si>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</si>
  <si>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</si>
  <si>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</si>
  <si>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</si>
  <si>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</si>
  <si>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</si>
  <si>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</si>
  <si>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</si>
  <si>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Rosano Quillain &lt;rosanoquillain@yahoo.com&gt;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</si>
  <si>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</si>
  <si>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</si>
  <si>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</si>
  <si>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 xml:space="preserve"> moatendido@philkoei.com.ph</t>
  </si>
  <si>
    <t xml:space="preserve"> vansamonte@yahoo.com</t>
  </si>
  <si>
    <t xml:space="preserve"> aileen.quizzagan@gmail.com</t>
  </si>
  <si>
    <t xml:space="preserve"> ferdsbersalona@yahoo.com</t>
  </si>
  <si>
    <t xml:space="preserve"> bonete.abernardo@yahoo.com</t>
  </si>
  <si>
    <t xml:space="preserve"> anndyjarolan@gmail.com</t>
  </si>
  <si>
    <t xml:space="preserve"> jeffsac_1968@yahoo.com</t>
  </si>
  <si>
    <t xml:space="preserve"> eamatinao@gmail.com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</si>
  <si>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</si>
  <si>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</si>
  <si>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</si>
  <si>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</si>
  <si>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</si>
  <si>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</si>
  <si>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</si>
  <si>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</si>
  <si>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Marjian Antonio &lt;enp.antonio@gmail.com&gt;</t>
  </si>
  <si>
    <t xml:space="preserve"> Celestino Avis &lt;tinoavis@gmail.com&gt;</t>
  </si>
  <si>
    <t xml:space="preserve"> Luzita Baccol &lt;lmbaccol2004@yahoo.com&gt;</t>
  </si>
  <si>
    <t xml:space="preserve"> Edward Bailon &lt;edwardbailon137@gmail.com&gt;</t>
  </si>
  <si>
    <t>arnelcantero0126@yahoo.com</t>
  </si>
  <si>
    <t>Cantero</t>
  </si>
  <si>
    <t>Arnel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</si>
  <si>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</si>
  <si>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</si>
  <si>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</si>
  <si>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</si>
  <si>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</si>
  <si>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Billy Cañizar &lt;bmcanizar@philkoei.com.ph&gt;</t>
  </si>
  <si>
    <t>jdmejia@philkoei.com.ph</t>
  </si>
  <si>
    <t>Jaime Immanuel</t>
  </si>
  <si>
    <t xml:space="preserve"> Annabelle Cajita &lt;abelle_cajita@yahoo.com&gt;</t>
  </si>
  <si>
    <t>sccabello@philkoei.com.ph</t>
  </si>
  <si>
    <t>Cabello</t>
  </si>
  <si>
    <t>Shenevie</t>
  </si>
  <si>
    <t xml:space="preserve"> Marivic Competente &lt;mcbandril@gmail.com&gt;</t>
  </si>
  <si>
    <t>mdroyales@philkoei.com.ph</t>
  </si>
  <si>
    <t>Royales</t>
  </si>
  <si>
    <t>Mark John</t>
  </si>
  <si>
    <t xml:space="preserve"> Danilo Cris &lt;ddcris@philkoei.com.ph&gt;</t>
  </si>
  <si>
    <t>acemarconeptuno@gmail.com</t>
  </si>
  <si>
    <t>lea.sanchez33@yahoo.com</t>
  </si>
  <si>
    <t>Lea</t>
  </si>
  <si>
    <t>bobpanopio@yahoo.com</t>
  </si>
  <si>
    <t>C435</t>
  </si>
  <si>
    <t>Panopio</t>
  </si>
  <si>
    <t>Aurelio</t>
  </si>
  <si>
    <t>agisala.architect@gmail.com</t>
  </si>
  <si>
    <t>Gisala</t>
  </si>
  <si>
    <t>Ariel</t>
  </si>
  <si>
    <t>nodalo_janice@yahoo.com</t>
  </si>
  <si>
    <t>Nodalo</t>
  </si>
  <si>
    <t>Janice</t>
  </si>
  <si>
    <t>conrad.paredes@gmail.com</t>
  </si>
  <si>
    <t>C808</t>
  </si>
  <si>
    <t>Paredes</t>
  </si>
  <si>
    <t>Conrado</t>
  </si>
  <si>
    <t>jrpacolor@gmail.com</t>
  </si>
  <si>
    <t>C809</t>
  </si>
  <si>
    <t>Pacolor</t>
  </si>
  <si>
    <t>Josias</t>
  </si>
  <si>
    <t>maninglimiii@gmail.com</t>
  </si>
  <si>
    <t>C810</t>
  </si>
  <si>
    <t>Lim III</t>
  </si>
  <si>
    <t>Manuel</t>
  </si>
  <si>
    <t>trlao@philkoei.com.ph</t>
  </si>
  <si>
    <t>Lao</t>
  </si>
  <si>
    <t>Timothy John</t>
  </si>
  <si>
    <t>sadaie-ms@n-koei.jp</t>
  </si>
  <si>
    <t>kotani-sh@n-koei.jp</t>
  </si>
  <si>
    <t>Shinji</t>
  </si>
  <si>
    <t>Kotani</t>
  </si>
  <si>
    <t>ito-mr@n-koei.jp</t>
  </si>
  <si>
    <t>Maresuke</t>
  </si>
  <si>
    <t>Ito</t>
  </si>
  <si>
    <t>okamura-mr@n-koei.jp</t>
  </si>
  <si>
    <t>Mari</t>
  </si>
  <si>
    <t>Okamura</t>
  </si>
  <si>
    <t>nakai-kt@n-koei.jp</t>
  </si>
  <si>
    <t>Keita</t>
  </si>
  <si>
    <t>Nakai</t>
  </si>
  <si>
    <t>remolejona@philkoei.com.ph</t>
  </si>
  <si>
    <t>Molejona</t>
  </si>
  <si>
    <t>Randy</t>
  </si>
  <si>
    <t>rblingamen@philkoei.com.ph</t>
  </si>
  <si>
    <t>Lingamen</t>
  </si>
  <si>
    <t>Renz Brixter</t>
  </si>
  <si>
    <t>saito-sj@n-koei.jp</t>
  </si>
  <si>
    <t>Saito</t>
  </si>
  <si>
    <t>Shoji</t>
  </si>
  <si>
    <t>kasahara_kei@tamano.co.jp</t>
  </si>
  <si>
    <t>Kasahara</t>
  </si>
  <si>
    <t>Kei</t>
  </si>
  <si>
    <t>a6814@n-koei.co.jp</t>
  </si>
  <si>
    <t>Yamasaki</t>
  </si>
  <si>
    <t>Shogo</t>
  </si>
  <si>
    <t>matsuhita-hd@n-koei.jp</t>
  </si>
  <si>
    <t>Hidetoshi</t>
  </si>
  <si>
    <t>Matsushita</t>
  </si>
  <si>
    <t>ueno-sm@n-koei.jp</t>
  </si>
  <si>
    <t>Ueno</t>
  </si>
  <si>
    <t>Satomi</t>
  </si>
  <si>
    <t>For next week</t>
  </si>
  <si>
    <t>a9151@n-koei.co.jp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</si>
</sst>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1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363636"/>
      <name val="Arial"/>
    </font>
    <font>
      <sz val="10"/>
      <color rgb="FF000000"/>
      <name val="Arial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  <scheme val="major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u/>
      <sz val="10"/>
      <color theme="10"/>
      <name val="Arial"/>
      <family val="2"/>
    </font>
    <font>
      <sz val="11"/>
      <name val="Arial"/>
      <family val="2"/>
      <scheme val="major"/>
    </font>
    <font>
      <b/>
      <sz val="11"/>
      <color theme="1"/>
      <name val="Arial"/>
      <family val="2"/>
      <scheme val="major"/>
    </font>
    <font>
      <b/>
      <sz val="11"/>
      <color rgb="FF00B050"/>
      <name val="Arial"/>
      <family val="2"/>
      <scheme val="major"/>
    </font>
    <font>
      <sz val="10"/>
      <color indexed="8"/>
      <name val="Arial"/>
      <family val="2"/>
    </font>
    <font>
      <sz val="11"/>
      <color indexed="8"/>
      <name val="Arial"/>
      <family val="2"/>
      <scheme val="major"/>
    </font>
    <font>
      <sz val="11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2" fillId="0" borderId="0"/>
    <xf numFmtId="0" fontId="14" fillId="0" borderId="0" applyNumberFormat="0" applyFill="0" applyBorder="0" applyAlignment="0" applyProtection="0"/>
    <xf numFmtId="0" fontId="18" fillId="0" borderId="0"/>
    <xf numFmtId="0" fontId="12" fillId="0" borderId="0"/>
  </cellStyleXfs>
  <cellXfs count="69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3" fillId="0" borderId="0" xfId="0" quotePrefix="1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3" borderId="0" xfId="0" applyFont="1" applyFill="1" applyAlignment="1"/>
    <xf numFmtId="0" fontId="3" fillId="0" borderId="0" xfId="0" applyFont="1" applyAlignment="1"/>
    <xf numFmtId="164" fontId="3" fillId="0" borderId="0" xfId="0" applyNumberFormat="1" applyFont="1" applyAlignment="1">
      <alignment horizontal="right"/>
    </xf>
    <xf numFmtId="0" fontId="3" fillId="0" borderId="0" xfId="0" quotePrefix="1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3" fillId="0" borderId="0" xfId="0" applyFont="1" applyAlignment="1"/>
    <xf numFmtId="0" fontId="4" fillId="4" borderId="0" xfId="0" applyFont="1" applyFill="1" applyAlignment="1">
      <alignment horizontal="left"/>
    </xf>
    <xf numFmtId="0" fontId="5" fillId="0" borderId="0" xfId="0" quotePrefix="1" applyFont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quotePrefix="1" applyFont="1" applyAlignment="1"/>
    <xf numFmtId="0" fontId="5" fillId="0" borderId="0" xfId="0" applyFont="1" applyAlignment="1"/>
    <xf numFmtId="0" fontId="5" fillId="0" borderId="0" xfId="0" applyFont="1" applyAlignment="1"/>
    <xf numFmtId="0" fontId="7" fillId="5" borderId="1" xfId="1" applyFont="1" applyFill="1" applyBorder="1" applyAlignment="1">
      <alignment vertical="top" wrapText="1"/>
    </xf>
    <xf numFmtId="0" fontId="7" fillId="5" borderId="2" xfId="1" applyFont="1" applyFill="1" applyBorder="1" applyAlignment="1">
      <alignment vertical="top" wrapText="1"/>
    </xf>
    <xf numFmtId="14" fontId="7" fillId="5" borderId="1" xfId="1" applyNumberFormat="1" applyFont="1" applyFill="1" applyBorder="1" applyAlignment="1">
      <alignment horizontal="left" vertical="top" wrapText="1"/>
    </xf>
    <xf numFmtId="0" fontId="6" fillId="0" borderId="0" xfId="2" applyFont="1"/>
    <xf numFmtId="0" fontId="1" fillId="0" borderId="0" xfId="2"/>
    <xf numFmtId="0" fontId="8" fillId="5" borderId="1" xfId="3" applyFill="1" applyBorder="1" applyAlignment="1">
      <alignment vertical="top" wrapText="1"/>
    </xf>
    <xf numFmtId="0" fontId="9" fillId="5" borderId="1" xfId="1" applyFont="1" applyFill="1" applyBorder="1" applyAlignment="1">
      <alignment vertical="top" wrapText="1"/>
    </xf>
    <xf numFmtId="0" fontId="8" fillId="5" borderId="3" xfId="3" applyFill="1" applyBorder="1" applyAlignment="1">
      <alignment vertical="top" wrapText="1"/>
    </xf>
    <xf numFmtId="0" fontId="9" fillId="5" borderId="3" xfId="1" applyFont="1" applyFill="1" applyBorder="1" applyAlignment="1">
      <alignment vertical="top" wrapText="1"/>
    </xf>
    <xf numFmtId="0" fontId="8" fillId="5" borderId="4" xfId="3" applyFill="1" applyBorder="1" applyAlignment="1">
      <alignment vertical="top" wrapText="1"/>
    </xf>
    <xf numFmtId="0" fontId="9" fillId="5" borderId="4" xfId="1" applyFont="1" applyFill="1" applyBorder="1" applyAlignment="1">
      <alignment vertical="top" wrapText="1"/>
    </xf>
    <xf numFmtId="0" fontId="10" fillId="5" borderId="5" xfId="1" applyFont="1" applyFill="1" applyBorder="1" applyAlignment="1">
      <alignment vertical="top" wrapText="1"/>
    </xf>
    <xf numFmtId="0" fontId="9" fillId="5" borderId="5" xfId="1" applyFont="1" applyFill="1" applyBorder="1" applyAlignment="1">
      <alignment vertical="top" wrapText="1"/>
    </xf>
    <xf numFmtId="0" fontId="8" fillId="5" borderId="5" xfId="3" applyFill="1" applyBorder="1" applyAlignment="1">
      <alignment vertical="top" wrapText="1"/>
    </xf>
    <xf numFmtId="0" fontId="10" fillId="5" borderId="4" xfId="1" applyFont="1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11" fillId="0" borderId="0" xfId="2" applyFont="1"/>
    <xf numFmtId="0" fontId="13" fillId="0" borderId="0" xfId="4" applyFont="1" applyAlignment="1">
      <alignment horizontal="center"/>
    </xf>
    <xf numFmtId="0" fontId="11" fillId="0" borderId="0" xfId="2" applyFont="1" applyAlignment="1">
      <alignment horizontal="center"/>
    </xf>
    <xf numFmtId="16" fontId="13" fillId="0" borderId="0" xfId="4" applyNumberFormat="1" applyFont="1" applyAlignment="1">
      <alignment horizontal="center"/>
    </xf>
    <xf numFmtId="0" fontId="15" fillId="0" borderId="0" xfId="5" applyFont="1" applyBorder="1"/>
    <xf numFmtId="49" fontId="11" fillId="0" borderId="0" xfId="2" applyNumberFormat="1" applyFont="1" applyAlignment="1">
      <alignment horizontal="center"/>
    </xf>
    <xf numFmtId="0" fontId="11" fillId="0" borderId="0" xfId="2" applyFont="1" applyAlignment="1">
      <alignment horizontal="left"/>
    </xf>
    <xf numFmtId="0" fontId="13" fillId="0" borderId="0" xfId="4" applyFont="1"/>
    <xf numFmtId="49" fontId="15" fillId="0" borderId="0" xfId="2" applyNumberFormat="1" applyFont="1" applyAlignment="1">
      <alignment horizontal="center"/>
    </xf>
    <xf numFmtId="0" fontId="19" fillId="0" borderId="0" xfId="6" applyFont="1"/>
    <xf numFmtId="0" fontId="15" fillId="0" borderId="0" xfId="2" applyFont="1"/>
    <xf numFmtId="0" fontId="13" fillId="0" borderId="0" xfId="7" applyFont="1" applyAlignment="1">
      <alignment horizontal="left"/>
    </xf>
    <xf numFmtId="0" fontId="13" fillId="0" borderId="0" xfId="7" applyFont="1" applyAlignment="1">
      <alignment horizontal="center"/>
    </xf>
    <xf numFmtId="0" fontId="13" fillId="0" borderId="0" xfId="7" applyFont="1"/>
    <xf numFmtId="0" fontId="15" fillId="0" borderId="0" xfId="2" applyFont="1" applyAlignment="1">
      <alignment horizontal="left"/>
    </xf>
    <xf numFmtId="0" fontId="15" fillId="0" borderId="0" xfId="4" applyFont="1" applyAlignment="1">
      <alignment horizontal="left"/>
    </xf>
    <xf numFmtId="0" fontId="20" fillId="0" borderId="0" xfId="0" applyFont="1"/>
    <xf numFmtId="0" fontId="9" fillId="5" borderId="3" xfId="1" applyFont="1" applyFill="1" applyBorder="1" applyAlignment="1">
      <alignment vertical="top" wrapText="1"/>
    </xf>
    <xf numFmtId="0" fontId="9" fillId="5" borderId="4" xfId="1" applyFont="1" applyFill="1" applyBorder="1" applyAlignment="1">
      <alignment vertical="top" wrapText="1"/>
    </xf>
    <xf numFmtId="0" fontId="9" fillId="5" borderId="5" xfId="1" applyFont="1" applyFill="1" applyBorder="1" applyAlignment="1">
      <alignment vertical="top" wrapText="1"/>
    </xf>
    <xf numFmtId="0" fontId="8" fillId="5" borderId="3" xfId="3" applyFill="1" applyBorder="1" applyAlignment="1">
      <alignment vertical="top" wrapText="1"/>
    </xf>
    <xf numFmtId="0" fontId="8" fillId="5" borderId="5" xfId="3" applyFill="1" applyBorder="1" applyAlignment="1">
      <alignment vertical="top" wrapText="1"/>
    </xf>
    <xf numFmtId="0" fontId="8" fillId="5" borderId="4" xfId="3" applyFill="1" applyBorder="1" applyAlignment="1">
      <alignment vertical="top" wrapText="1"/>
    </xf>
    <xf numFmtId="0" fontId="16" fillId="0" borderId="0" xfId="2" applyFont="1" applyAlignment="1">
      <alignment horizontal="left" vertical="center"/>
    </xf>
    <xf numFmtId="0" fontId="16" fillId="0" borderId="0" xfId="2" applyFont="1"/>
    <xf numFmtId="0" fontId="13" fillId="0" borderId="0" xfId="4" applyFont="1" applyAlignment="1">
      <alignment horizontal="center" vertical="center"/>
    </xf>
  </cellXfs>
  <cellStyles count="8">
    <cellStyle name="Hyperlink 2" xfId="3" xr:uid="{ED15BB43-C416-432F-BA03-0CD4FD3F8AC6}"/>
    <cellStyle name="Hyperlink 2 2" xfId="5" xr:uid="{0D1B1C3F-A1C0-46AB-860B-B755CB3FED44}"/>
    <cellStyle name="Normal" xfId="0" builtinId="0"/>
    <cellStyle name="Normal 2" xfId="1" xr:uid="{0BD475D4-B843-4133-83FF-4A08D3E23AE5}"/>
    <cellStyle name="Normal 2 2" xfId="2" xr:uid="{9A62EE27-0DCA-48BD-AEBC-0257AC09DC4B}"/>
    <cellStyle name="Normal 2 3" xfId="6" xr:uid="{E6D5806B-1FAD-4610-B96D-80178E88A8E8}"/>
    <cellStyle name="Normal 3" xfId="4" xr:uid="{5760EE41-B7EA-4A1E-9FF8-8D00590F97D1}"/>
    <cellStyle name="Normal 4" xfId="7" xr:uid="{80996D39-A663-4A2E-8833-9E1993D3D9D0}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E6E4808B-E1F9-477D-85EB-D75AA09E4BE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73603CDC-E20D-49AF-A542-02D78184130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31B38FE8-0B9D-4009-AB51-94CB8299A68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FE8DD648-BAA5-4345-B60E-A43090C7DA3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A0C882FB-9E23-412F-B004-24ADE4AF832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A9A829CC-81A6-4926-B75E-BC8819D1ED8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D9C175D8-DBB2-4F27-8784-9D5D9B4B5ED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99A074FC-F602-4602-A770-76499FC2774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CE0EEA8E-2423-4C2F-97D2-EC13DF89F17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B0190106-BB3B-48DA-A767-DF3A06244F4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78E53BA8-6D0D-4FCC-9864-DC9ABA83230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083E35D4-F6E4-4A53-BAE5-A8101626D90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AF2F4DAC-18A8-42F3-8066-6A8FB076F36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D7106909-E1A5-4536-951C-2E2DEBB49C19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F89B9E93-B18D-49E6-BCE4-34FA8E3A7CE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8446148B-F887-45A2-87FA-666211F45AD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2B02C8DE-0387-4D18-A5CF-675F603DF3D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53F42666-B2D5-4697-A186-FA0E0BF47AD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7DE12423-3E05-4A66-9BCD-BD6ECCDD5B3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43F7FAF0-07FE-4A1F-BC83-966C1700619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61CA587A-B767-4F39-849F-33DF6A56AE6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FCB5D493-D728-445E-8CBC-E0B57FC72C1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5A5D5509-B9F9-4C08-AFB0-3149F4ABFD8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73A16399-0120-4506-949A-FFF2FD03CDE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32934C09-E02D-4BFC-A421-2A2899C2193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48148B87-B7DE-4534-B195-8E3CFA54249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2808CA48-DEC1-4480-ACA6-E84D9089961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D60488F5-1FF1-4F9F-AAC2-9766A337A26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228580F0-9ECE-4B69-BCDD-B91B8196CA1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0BF53571-F97D-41E7-85E9-3CA9BF63431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BD801023-B679-4B78-973F-E8E32969320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B412673F-1071-4E86-8F04-A4CC6344386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7547054D-37B9-469B-8A7E-2ED94CD19CC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21FDE43A-A16A-4174-905F-9D870B70835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D5364083-08A5-4924-B4EB-49165BE70B4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CA7553DF-5F8F-43EF-B758-FF3B07158AA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7CBD1938-E31D-4802-A288-981719F3CCE0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772EF1BC-CA56-4041-A7D9-BE71A5D4DC0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2F20F55D-2889-4FAA-9B9B-C8E1FBDF310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9AC0E252-1C53-4625-A7BB-93D6D14966D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1A692A2C-C0CD-4C94-88EB-E8ACFE2203B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2C276ED4-814E-4ACE-80AD-CCC866221FC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3D50856D-653A-49FB-B094-9BECB706B1C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C667E3E5-1653-42C1-9B0F-D2139E50328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C2A46188-1182-46E5-B6C2-01C2AF76A71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7976971A-1244-4FE4-BD83-81E9B9D363D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5D8B02C0-80CD-4F05-88ED-32D344E0785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99762E6E-7720-4A64-ADC3-A06249BD4A7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4FC30CB6-D8C4-4B0A-BB74-F7042DBAEF7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C9F83717-A20C-4702-BB4A-9619413E5E3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FB25A440-D532-4E7D-BD54-48144DD4648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291F20F5-4AD2-4299-B2DE-A0C9442A0B9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E6247BB9-4BC5-45A5-8E07-4DD1F38AB4D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58912367-C917-46E0-9E8E-D71E9EC7F8A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24986382-773C-4570-9058-876F06FDFF5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EF11C78A-025A-4470-AB8D-6F30D1DF7FD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265A75A4-5617-4ABE-ABF3-50CB46B6E76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6A8CFE6B-12A8-4E96-9FA5-0D879E9FAD9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625DB6F0-0945-4C0E-A759-BB19C926B09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852FED36-6E25-4FFF-8D19-11A22E435A5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47D70F34-8DB3-4F62-A24A-85EB6A8EAD6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AD228B62-62EC-4ECA-9E17-21EAA0518EF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86A925B7-6C4F-422E-BD3F-ABE569FE63F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99FA8AB7-0500-4A0A-901F-86854799608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782ABA54-F00D-4B1D-9A58-586D0B70BCF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FB14BA1C-2552-4249-9FF2-95817C36E36B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4E81D368-B21C-4A0E-94CD-A81A0808B28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F3C73B59-739A-448A-B9B0-896133D48A0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0B01BCF0-CD52-4878-BC06-BD051080A77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FF298568-3503-417C-ADCC-819C3E3D1A6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E019B2A5-4F21-41B0-B5E7-C25E50A395D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EC4A6AA5-6B04-4317-90DF-ADD03435390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DF86BEA2-90D3-46A2-8EAB-C47D8A1313C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9252A154-7BDA-4FAA-B42D-8B987DC5781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43887B4A-DC65-4D5A-8FC5-C278ADF5181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27E91AD0-0EC8-4DDE-A0C4-EF5507A1FDF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AB5DA2C7-42EE-4CEA-903A-E584C5F447B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6CBD80BE-A9F2-4C3E-8239-6DD4F888BAE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F3931A14-BBFF-400C-AE7D-80EECBDF8C0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BA658B8A-6FA8-4F1C-8858-95A1646826B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E9FF2D4E-A2AB-49F0-AE96-AE5A300D89B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771CA434-A611-41F6-896F-F3D4922C3C7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578AFBDD-933C-47CE-9293-DB04894D419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AEEAE37E-DBE7-4CFB-9691-9D0BAD1F631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C6E3DCB6-31DC-4ED2-9F29-08F8F4F2917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23308733-4D26-4AF5-8ECE-D6A34D80E96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9E9041A2-63E0-4ACD-A049-D5D578B94F13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27953809-D6A2-4A57-A48A-B5ADB7DA21B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80B664C1-0031-4DAD-A90D-DA17E5AD10B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785E0B8E-ED2E-4167-9CD4-270D65A0ED2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56042746-E767-4A7E-B528-C9E927B32B7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CAA29B35-4B8C-4155-8B46-28FA5AC6D00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71FAC6DA-ACE1-4684-807E-0D36F9700D2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BCAF0EF3-C666-4532-B51B-3D749D5D9E4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AFB80A5F-EC41-4150-A525-BFFA6D1EAB2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1231E6D5-265B-4996-AF53-C04B8A2AD0C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91813EBB-F45E-45EC-8700-31F553B0DAA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C566BABB-A1F5-4266-AAA3-DBD1F2A62CB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CE78FF91-0A1C-46EA-9E81-1BA42A09BB9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9A13235D-047C-424F-92AD-70CA767ECCA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86101F14-2FB4-4605-8196-BB538013901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6350C610-0D61-42B5-9336-853703408DC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D53DBDD5-A0B1-46D5-B326-46BBBC216FF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107" Type="http://schemas.openxmlformats.org/officeDocument/2006/relationships/hyperlink" Target="mailto:rpdeleon@philkoei.com.ph" TargetMode="External"/><Relationship Id="rId268" Type="http://schemas.openxmlformats.org/officeDocument/2006/relationships/hyperlink" Target="mailto:jmpamintua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tino.avis1@gmail.com" TargetMode="External"/><Relationship Id="rId53" Type="http://schemas.openxmlformats.org/officeDocument/2006/relationships/hyperlink" Target="mailto:bibatlito2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35" Type="http://schemas.openxmlformats.org/officeDocument/2006/relationships/hyperlink" Target="mailto:samonte_ava88@yahoo.com" TargetMode="External"/><Relationship Id="rId356" Type="http://schemas.openxmlformats.org/officeDocument/2006/relationships/hyperlink" Target="mailto:ronarchidrafts21@yahoo.com" TargetMode="External"/><Relationship Id="rId377" Type="http://schemas.openxmlformats.org/officeDocument/2006/relationships/hyperlink" Target="mailto:enelra1281@gmail.com" TargetMode="External"/><Relationship Id="rId398" Type="http://schemas.openxmlformats.org/officeDocument/2006/relationships/hyperlink" Target="mailto:royzacarias123@gmail.com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181" Type="http://schemas.openxmlformats.org/officeDocument/2006/relationships/hyperlink" Target="mailto:kginso@philkoei.com.ph" TargetMode="External"/><Relationship Id="rId216" Type="http://schemas.openxmlformats.org/officeDocument/2006/relationships/hyperlink" Target="mailto:fdmanacop@philkoei.com.ph" TargetMode="External"/><Relationship Id="rId237" Type="http://schemas.openxmlformats.org/officeDocument/2006/relationships/hyperlink" Target="mailto:dzmercado@yahoo.com" TargetMode="External"/><Relationship Id="rId258" Type="http://schemas.openxmlformats.org/officeDocument/2006/relationships/hyperlink" Target="mailto:oliverjohnortiz@rocketmail.com" TargetMode="External"/><Relationship Id="rId279" Type="http://schemas.openxmlformats.org/officeDocument/2006/relationships/hyperlink" Target="mailto:Melai_1119@yahoo.com" TargetMode="External"/><Relationship Id="rId22" Type="http://schemas.openxmlformats.org/officeDocument/2006/relationships/hyperlink" Target="mailto:rsantolin55@yahoo.com" TargetMode="External"/><Relationship Id="rId43" Type="http://schemas.openxmlformats.org/officeDocument/2006/relationships/hyperlink" Target="mailto:cuevasaser@gmail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25" Type="http://schemas.openxmlformats.org/officeDocument/2006/relationships/hyperlink" Target="mailto:nikkamariesales@gmail.com" TargetMode="External"/><Relationship Id="rId346" Type="http://schemas.openxmlformats.org/officeDocument/2006/relationships/hyperlink" Target="mailto:onarrestito8@gmail.com" TargetMode="External"/><Relationship Id="rId367" Type="http://schemas.openxmlformats.org/officeDocument/2006/relationships/hyperlink" Target="mailto:jbtee@philkoei.com.ph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71" Type="http://schemas.openxmlformats.org/officeDocument/2006/relationships/hyperlink" Target="mailto:pzhernandez@philkoei.com.ph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27" Type="http://schemas.openxmlformats.org/officeDocument/2006/relationships/hyperlink" Target="mailto:famapili@philkoei.com.ph" TargetMode="External"/><Relationship Id="rId248" Type="http://schemas.openxmlformats.org/officeDocument/2006/relationships/hyperlink" Target="mailto:along_mumar@yahoo.com.ph" TargetMode="External"/><Relationship Id="rId269" Type="http://schemas.openxmlformats.org/officeDocument/2006/relationships/hyperlink" Target="mailto:junalynnemunar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lmbaccol2004@yahoo.com" TargetMode="External"/><Relationship Id="rId108" Type="http://schemas.openxmlformats.org/officeDocument/2006/relationships/hyperlink" Target="mailto:ranzelruthdeleon@gmail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15" Type="http://schemas.openxmlformats.org/officeDocument/2006/relationships/hyperlink" Target="mailto:jessabebida@yahoo.com" TargetMode="External"/><Relationship Id="rId336" Type="http://schemas.openxmlformats.org/officeDocument/2006/relationships/hyperlink" Target="mailto:psamoza@philkoei.com.ph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75" Type="http://schemas.openxmlformats.org/officeDocument/2006/relationships/hyperlink" Target="mailto:robethlyzgian@gmail.com" TargetMode="External"/><Relationship Id="rId96" Type="http://schemas.openxmlformats.org/officeDocument/2006/relationships/hyperlink" Target="mailto:kbcruz@philkoei.com.ph" TargetMode="External"/><Relationship Id="rId140" Type="http://schemas.openxmlformats.org/officeDocument/2006/relationships/hyperlink" Target="mailto:amferrer@philkoei.com.ph" TargetMode="External"/><Relationship Id="rId161" Type="http://schemas.openxmlformats.org/officeDocument/2006/relationships/hyperlink" Target="mailto:gonzalesjohnramil@gmail.com" TargetMode="External"/><Relationship Id="rId182" Type="http://schemas.openxmlformats.org/officeDocument/2006/relationships/hyperlink" Target="mailto:psirapta@up.edu.ph" TargetMode="External"/><Relationship Id="rId217" Type="http://schemas.openxmlformats.org/officeDocument/2006/relationships/hyperlink" Target="mailto:felicity031881@yahoo.com" TargetMode="External"/><Relationship Id="rId378" Type="http://schemas.openxmlformats.org/officeDocument/2006/relationships/hyperlink" Target="mailto:gjurbano@philkoei.com.ph" TargetMode="External"/><Relationship Id="rId399" Type="http://schemas.openxmlformats.org/officeDocument/2006/relationships/drawing" Target="../drawings/drawing1.xm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26" Type="http://schemas.openxmlformats.org/officeDocument/2006/relationships/hyperlink" Target="mailto:dinahsaligue@gmail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65" Type="http://schemas.openxmlformats.org/officeDocument/2006/relationships/hyperlink" Target="mailto:joyveekim@gmail.com" TargetMode="External"/><Relationship Id="rId86" Type="http://schemas.openxmlformats.org/officeDocument/2006/relationships/hyperlink" Target="mailto:mcbandril@gmail.com" TargetMode="External"/><Relationship Id="rId130" Type="http://schemas.openxmlformats.org/officeDocument/2006/relationships/hyperlink" Target="mailto:cpeenggsvcs@gmail.com" TargetMode="External"/><Relationship Id="rId151" Type="http://schemas.openxmlformats.org/officeDocument/2006/relationships/hyperlink" Target="mailto:bebotgalima67@gmail.com" TargetMode="External"/><Relationship Id="rId368" Type="http://schemas.openxmlformats.org/officeDocument/2006/relationships/hyperlink" Target="mailto:christophertee07@yahoo.com" TargetMode="External"/><Relationship Id="rId389" Type="http://schemas.openxmlformats.org/officeDocument/2006/relationships/hyperlink" Target="mailto:lpvillegas@philkoei.com.ph" TargetMode="External"/><Relationship Id="rId172" Type="http://schemas.openxmlformats.org/officeDocument/2006/relationships/hyperlink" Target="mailto:phoebe07_hernandez@yahoo.com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28" Type="http://schemas.openxmlformats.org/officeDocument/2006/relationships/hyperlink" Target="mailto:mapili.freshagracea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281" Type="http://schemas.openxmlformats.org/officeDocument/2006/relationships/hyperlink" Target="mailto:gcpelagio@yahoo.com;" TargetMode="External"/><Relationship Id="rId316" Type="http://schemas.openxmlformats.org/officeDocument/2006/relationships/hyperlink" Target="mailto:benrojas59@yahoo.com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55" Type="http://schemas.openxmlformats.org/officeDocument/2006/relationships/hyperlink" Target="mailto:jerdag_2010@yahoo.com" TargetMode="External"/><Relationship Id="rId76" Type="http://schemas.openxmlformats.org/officeDocument/2006/relationships/hyperlink" Target="mailto:rgcastillo@philkoei.com.ph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141" Type="http://schemas.openxmlformats.org/officeDocument/2006/relationships/hyperlink" Target="mailto:arlenefer007@gmail.com" TargetMode="External"/><Relationship Id="rId358" Type="http://schemas.openxmlformats.org/officeDocument/2006/relationships/hyperlink" Target="mailto:sandrelita@hot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rrgonzalvo@yahoo.com" TargetMode="External"/><Relationship Id="rId183" Type="http://schemas.openxmlformats.org/officeDocument/2006/relationships/hyperlink" Target="mailto:vicjar_26@yahoo.com.ph" TargetMode="External"/><Relationship Id="rId218" Type="http://schemas.openxmlformats.org/officeDocument/2006/relationships/hyperlink" Target="mailto:heidelenem@gmail.com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71" Type="http://schemas.openxmlformats.org/officeDocument/2006/relationships/hyperlink" Target="mailto:krpangan@philkoei.com.ph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24" Type="http://schemas.openxmlformats.org/officeDocument/2006/relationships/hyperlink" Target="mailto:antonio@gmail.com" TargetMode="External"/><Relationship Id="rId45" Type="http://schemas.openxmlformats.org/officeDocument/2006/relationships/hyperlink" Target="mailto:gnbenitez@philkoei.com.ph" TargetMode="External"/><Relationship Id="rId66" Type="http://schemas.openxmlformats.org/officeDocument/2006/relationships/hyperlink" Target="mailto:rscajr@yahoo.com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48" Type="http://schemas.openxmlformats.org/officeDocument/2006/relationships/hyperlink" Target="mailto:ccsimpao@philkoei.com.ph" TargetMode="External"/><Relationship Id="rId369" Type="http://schemas.openxmlformats.org/officeDocument/2006/relationships/hyperlink" Target="mailto:tetemplo@yahoo.com.ph" TargetMode="External"/><Relationship Id="rId152" Type="http://schemas.openxmlformats.org/officeDocument/2006/relationships/hyperlink" Target="mailto:rjgallemit@philkoei.com.ph" TargetMode="External"/><Relationship Id="rId173" Type="http://schemas.openxmlformats.org/officeDocument/2006/relationships/hyperlink" Target="mailto:joicelhernando@yahoo.com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jhen7491@gmail.com" TargetMode="External"/><Relationship Id="rId56" Type="http://schemas.openxmlformats.org/officeDocument/2006/relationships/hyperlink" Target="mailto:acbonete@philkoei.com.ph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17" Type="http://schemas.openxmlformats.org/officeDocument/2006/relationships/hyperlink" Target="mailto:benrojas59@gmail.com" TargetMode="External"/><Relationship Id="rId338" Type="http://schemas.openxmlformats.org/officeDocument/2006/relationships/hyperlink" Target="mailto:joanne_sanjuan@yahoo.com" TargetMode="External"/><Relationship Id="rId359" Type="http://schemas.openxmlformats.org/officeDocument/2006/relationships/hyperlink" Target="mailto:jssulapas@up.edu.ph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42" Type="http://schemas.openxmlformats.org/officeDocument/2006/relationships/hyperlink" Target="mailto:vikkiferrer2@yahoo.com" TargetMode="External"/><Relationship Id="rId163" Type="http://schemas.openxmlformats.org/officeDocument/2006/relationships/hyperlink" Target="mailto:engr.mars_prints@yahoo.com" TargetMode="External"/><Relationship Id="rId184" Type="http://schemas.openxmlformats.org/officeDocument/2006/relationships/hyperlink" Target="mailto:jarabavicky26@gmail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391" Type="http://schemas.openxmlformats.org/officeDocument/2006/relationships/hyperlink" Target="mailto:tsviloria@philkoei.com.ph" TargetMode="External"/><Relationship Id="rId230" Type="http://schemas.openxmlformats.org/officeDocument/2006/relationships/hyperlink" Target="mailto:mmmarasigan@philkoei.com.ph" TargetMode="External"/><Relationship Id="rId251" Type="http://schemas.openxmlformats.org/officeDocument/2006/relationships/hyperlink" Target="mailto:rizananas30@yahoo.com.ph" TargetMode="External"/><Relationship Id="rId25" Type="http://schemas.openxmlformats.org/officeDocument/2006/relationships/hyperlink" Target="mailto:maidahantonio@yahoo.com" TargetMode="External"/><Relationship Id="rId46" Type="http://schemas.openxmlformats.org/officeDocument/2006/relationships/hyperlink" Target="mailto:julesbenitez@gmail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28" Type="http://schemas.openxmlformats.org/officeDocument/2006/relationships/hyperlink" Target="mailto:bbsaligumba@philkoei.com.ph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32" Type="http://schemas.openxmlformats.org/officeDocument/2006/relationships/hyperlink" Target="mailto:monesto888@gmail.com" TargetMode="External"/><Relationship Id="rId153" Type="http://schemas.openxmlformats.org/officeDocument/2006/relationships/hyperlink" Target="mailto:ronilagallemit@gmail.com" TargetMode="External"/><Relationship Id="rId174" Type="http://schemas.openxmlformats.org/officeDocument/2006/relationships/hyperlink" Target="mailto:avhinolan@philkoei.com.ph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381" Type="http://schemas.openxmlformats.org/officeDocument/2006/relationships/hyperlink" Target="mailto:eavargascal@yahoo.com" TargetMode="External"/><Relationship Id="rId220" Type="http://schemas.openxmlformats.org/officeDocument/2006/relationships/hyperlink" Target="mailto:raulmaglalang@yahoo.com" TargetMode="External"/><Relationship Id="rId241" Type="http://schemas.openxmlformats.org/officeDocument/2006/relationships/hyperlink" Target="mailto:yammy.miculob@gmail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edwardbailon137@gmail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283" Type="http://schemas.openxmlformats.org/officeDocument/2006/relationships/hyperlink" Target="mailto:marlonperez_58@yahoo.com" TargetMode="External"/><Relationship Id="rId318" Type="http://schemas.openxmlformats.org/officeDocument/2006/relationships/hyperlink" Target="mailto:reynar_rollan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99" Type="http://schemas.openxmlformats.org/officeDocument/2006/relationships/hyperlink" Target="mailto:rldabasol@philkoei.com.ph" TargetMode="External"/><Relationship Id="rId101" Type="http://schemas.openxmlformats.org/officeDocument/2006/relationships/hyperlink" Target="mailto:noniedacasin@yahoo.com.ph" TargetMode="External"/><Relationship Id="rId122" Type="http://schemas.openxmlformats.org/officeDocument/2006/relationships/hyperlink" Target="mailto:orlydima@yahoo.com" TargetMode="External"/><Relationship Id="rId143" Type="http://schemas.openxmlformats.org/officeDocument/2006/relationships/hyperlink" Target="mailto:renflord@yahoo.com.ph" TargetMode="External"/><Relationship Id="rId164" Type="http://schemas.openxmlformats.org/officeDocument/2006/relationships/hyperlink" Target="mailto:edmundo.guazon@gmail.com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371" Type="http://schemas.openxmlformats.org/officeDocument/2006/relationships/hyperlink" Target="mailto:remelyn_tisbe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52" Type="http://schemas.openxmlformats.org/officeDocument/2006/relationships/hyperlink" Target="mailto:rmnarte@philkoei.com.ph" TargetMode="External"/><Relationship Id="rId273" Type="http://schemas.openxmlformats.org/officeDocument/2006/relationships/hyperlink" Target="mailto:cppante@hotmail.com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329" Type="http://schemas.openxmlformats.org/officeDocument/2006/relationships/hyperlink" Target="mailto:salmorinbonnie2@gmail.com" TargetMode="External"/><Relationship Id="rId47" Type="http://schemas.openxmlformats.org/officeDocument/2006/relationships/hyperlink" Target="mailto:gvberdin@philkoei.com.ph" TargetMode="External"/><Relationship Id="rId68" Type="http://schemas.openxmlformats.org/officeDocument/2006/relationships/hyperlink" Target="mailto:sccalipes@yahoo.com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33" Type="http://schemas.openxmlformats.org/officeDocument/2006/relationships/hyperlink" Target="mailto:rtestrada@philkoei.com.ph" TargetMode="External"/><Relationship Id="rId154" Type="http://schemas.openxmlformats.org/officeDocument/2006/relationships/hyperlink" Target="mailto:rollie_galvez@yahoo.com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42" Type="http://schemas.openxmlformats.org/officeDocument/2006/relationships/hyperlink" Target="mailto:iamz_amburai@yahoo.com" TargetMode="External"/><Relationship Id="rId263" Type="http://schemas.openxmlformats.org/officeDocument/2006/relationships/hyperlink" Target="mailto:dmpadilla@philkoei.com.ph" TargetMode="External"/><Relationship Id="rId284" Type="http://schemas.openxmlformats.org/officeDocument/2006/relationships/hyperlink" Target="mailto:angelito_permison@yahoo.com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2EE6-4B0E-4173-879C-5E28F342FB44}">
  <dimension ref="A1:W510"/>
  <sheetViews>
    <sheetView topLeftCell="A65" workbookViewId="0">
      <selection activeCell="K5" sqref="K5"/>
    </sheetView>
  </sheetViews>
  <sheetFormatPr defaultRowHeight="14.25" x14ac:dyDescent="0.2"/>
  <cols>
    <col min="1" max="1" width="37" style="30" customWidth="1"/>
    <col min="2" max="2" width="9.140625" style="41"/>
    <col min="3" max="3" width="23.42578125" style="42" customWidth="1"/>
    <col min="4" max="5" width="9.140625" style="30"/>
    <col min="6" max="6" width="19.140625" style="30" customWidth="1"/>
    <col min="7" max="7" width="13.42578125" style="30" customWidth="1"/>
    <col min="8" max="16384" width="9.140625" style="30"/>
  </cols>
  <sheetData>
    <row r="1" spans="1:23" ht="30" x14ac:dyDescent="0.25">
      <c r="A1" s="26" t="s">
        <v>506</v>
      </c>
      <c r="B1" s="26" t="s">
        <v>507</v>
      </c>
      <c r="C1" s="27" t="s">
        <v>4</v>
      </c>
      <c r="D1" s="27" t="s">
        <v>6</v>
      </c>
      <c r="E1" s="27" t="s">
        <v>5</v>
      </c>
      <c r="F1" s="28"/>
      <c r="G1" s="28"/>
      <c r="H1" s="28"/>
      <c r="I1" s="28"/>
      <c r="J1" s="28"/>
      <c r="K1" s="28"/>
      <c r="L1" s="28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3" x14ac:dyDescent="0.2">
      <c r="A2" s="31" t="s">
        <v>508</v>
      </c>
      <c r="B2" s="32">
        <v>1</v>
      </c>
      <c r="C2" s="32">
        <v>53</v>
      </c>
      <c r="D2" s="32" t="s">
        <v>305</v>
      </c>
      <c r="E2" s="32" t="s">
        <v>304</v>
      </c>
      <c r="F2" s="32"/>
    </row>
    <row r="3" spans="1:23" x14ac:dyDescent="0.2">
      <c r="A3" s="31" t="s">
        <v>509</v>
      </c>
      <c r="B3" s="32">
        <v>2</v>
      </c>
      <c r="C3" s="32" t="s">
        <v>510</v>
      </c>
      <c r="D3" s="32" t="s">
        <v>511</v>
      </c>
      <c r="E3" s="32" t="s">
        <v>512</v>
      </c>
      <c r="F3" s="32"/>
    </row>
    <row r="4" spans="1:23" x14ac:dyDescent="0.2">
      <c r="A4" s="33" t="s">
        <v>513</v>
      </c>
      <c r="B4" s="34">
        <v>3</v>
      </c>
      <c r="C4" s="34" t="s">
        <v>514</v>
      </c>
      <c r="D4" s="34" t="s">
        <v>515</v>
      </c>
      <c r="E4" s="34" t="s">
        <v>516</v>
      </c>
      <c r="F4" s="32"/>
    </row>
    <row r="5" spans="1:23" x14ac:dyDescent="0.2">
      <c r="A5" s="35" t="s">
        <v>517</v>
      </c>
      <c r="B5" s="36"/>
      <c r="C5" s="36"/>
      <c r="D5" s="36"/>
      <c r="E5" s="36"/>
      <c r="F5" s="32"/>
    </row>
    <row r="6" spans="1:23" x14ac:dyDescent="0.2">
      <c r="A6" s="37"/>
      <c r="B6" s="38"/>
      <c r="C6" s="38"/>
      <c r="D6" s="38"/>
      <c r="E6" s="38"/>
      <c r="F6" s="32"/>
    </row>
    <row r="7" spans="1:23" ht="69.75" customHeight="1" x14ac:dyDescent="0.2">
      <c r="A7" s="33" t="s">
        <v>518</v>
      </c>
      <c r="B7" s="34">
        <v>4</v>
      </c>
      <c r="C7" s="34" t="s">
        <v>519</v>
      </c>
      <c r="D7" s="34" t="s">
        <v>520</v>
      </c>
      <c r="E7" s="34" t="s">
        <v>521</v>
      </c>
      <c r="F7" s="32"/>
    </row>
    <row r="8" spans="1:23" x14ac:dyDescent="0.2">
      <c r="A8" s="39" t="s">
        <v>522</v>
      </c>
      <c r="B8" s="38"/>
      <c r="C8" s="38"/>
      <c r="D8" s="38"/>
      <c r="E8" s="38"/>
      <c r="F8" s="32"/>
    </row>
    <row r="9" spans="1:23" x14ac:dyDescent="0.2">
      <c r="A9" s="32"/>
      <c r="B9" s="32">
        <v>5</v>
      </c>
      <c r="C9" s="32">
        <v>785</v>
      </c>
      <c r="D9" s="32" t="s">
        <v>523</v>
      </c>
      <c r="E9" s="32" t="s">
        <v>524</v>
      </c>
      <c r="F9" s="32"/>
    </row>
    <row r="10" spans="1:23" x14ac:dyDescent="0.2">
      <c r="A10" s="33" t="s">
        <v>525</v>
      </c>
      <c r="B10" s="34">
        <v>6</v>
      </c>
      <c r="C10" s="34">
        <v>767</v>
      </c>
      <c r="D10" s="34" t="s">
        <v>526</v>
      </c>
      <c r="E10" s="34" t="s">
        <v>527</v>
      </c>
      <c r="F10" s="32"/>
    </row>
    <row r="11" spans="1:23" ht="57" customHeight="1" x14ac:dyDescent="0.2">
      <c r="A11" s="39" t="s">
        <v>528</v>
      </c>
      <c r="B11" s="38"/>
      <c r="C11" s="38"/>
      <c r="D11" s="38"/>
      <c r="E11" s="38"/>
      <c r="F11" s="32"/>
    </row>
    <row r="12" spans="1:23" x14ac:dyDescent="0.2">
      <c r="A12" s="33" t="s">
        <v>529</v>
      </c>
      <c r="B12" s="34">
        <v>7</v>
      </c>
      <c r="C12" s="34" t="s">
        <v>530</v>
      </c>
      <c r="D12" s="34" t="s">
        <v>531</v>
      </c>
      <c r="E12" s="34" t="s">
        <v>532</v>
      </c>
      <c r="F12" s="32"/>
    </row>
    <row r="13" spans="1:23" x14ac:dyDescent="0.2">
      <c r="A13" s="39" t="s">
        <v>533</v>
      </c>
      <c r="B13" s="38"/>
      <c r="C13" s="38"/>
      <c r="D13" s="38"/>
      <c r="E13" s="38"/>
      <c r="F13" s="32"/>
    </row>
    <row r="14" spans="1:23" ht="82.5" customHeight="1" x14ac:dyDescent="0.2">
      <c r="A14" s="31" t="s">
        <v>534</v>
      </c>
      <c r="B14" s="32">
        <v>8</v>
      </c>
      <c r="C14" s="32" t="s">
        <v>535</v>
      </c>
      <c r="D14" s="32" t="s">
        <v>536</v>
      </c>
      <c r="E14" s="32" t="s">
        <v>537</v>
      </c>
      <c r="F14" s="32"/>
    </row>
    <row r="15" spans="1:23" ht="15" customHeight="1" x14ac:dyDescent="0.2">
      <c r="A15" s="33" t="s">
        <v>538</v>
      </c>
      <c r="B15" s="34">
        <v>9</v>
      </c>
      <c r="C15" s="34">
        <v>591</v>
      </c>
      <c r="D15" s="34" t="s">
        <v>539</v>
      </c>
      <c r="E15" s="34" t="s">
        <v>540</v>
      </c>
      <c r="F15" s="32"/>
    </row>
    <row r="16" spans="1:23" x14ac:dyDescent="0.2">
      <c r="A16" s="35" t="s">
        <v>541</v>
      </c>
      <c r="B16" s="36"/>
      <c r="C16" s="36"/>
      <c r="D16" s="36"/>
      <c r="E16" s="36"/>
      <c r="F16" s="32"/>
    </row>
    <row r="17" spans="1:6" x14ac:dyDescent="0.2">
      <c r="A17" s="37"/>
      <c r="B17" s="38"/>
      <c r="C17" s="38"/>
      <c r="D17" s="38"/>
      <c r="E17" s="38"/>
      <c r="F17" s="32"/>
    </row>
    <row r="18" spans="1:6" ht="87" customHeight="1" x14ac:dyDescent="0.2">
      <c r="A18" s="31" t="s">
        <v>542</v>
      </c>
      <c r="B18" s="32">
        <v>10</v>
      </c>
      <c r="C18" s="32">
        <v>486</v>
      </c>
      <c r="D18" s="32" t="s">
        <v>543</v>
      </c>
      <c r="E18" s="32" t="s">
        <v>544</v>
      </c>
      <c r="F18" s="32"/>
    </row>
    <row r="19" spans="1:6" x14ac:dyDescent="0.2">
      <c r="A19" s="33" t="s">
        <v>545</v>
      </c>
      <c r="B19" s="34">
        <v>11</v>
      </c>
      <c r="C19" s="34">
        <v>462</v>
      </c>
      <c r="D19" s="34" t="s">
        <v>546</v>
      </c>
      <c r="E19" s="34" t="s">
        <v>547</v>
      </c>
      <c r="F19" s="32"/>
    </row>
    <row r="20" spans="1:6" x14ac:dyDescent="0.2">
      <c r="A20" s="35"/>
      <c r="B20" s="36"/>
      <c r="C20" s="36"/>
      <c r="D20" s="36"/>
      <c r="E20" s="36"/>
      <c r="F20" s="32"/>
    </row>
    <row r="21" spans="1:6" ht="80.25" customHeight="1" x14ac:dyDescent="0.2">
      <c r="A21" s="39"/>
      <c r="B21" s="38"/>
      <c r="C21" s="38"/>
      <c r="D21" s="38"/>
      <c r="E21" s="38"/>
      <c r="F21" s="32"/>
    </row>
    <row r="22" spans="1:6" ht="25.5" x14ac:dyDescent="0.2">
      <c r="A22" s="31" t="s">
        <v>548</v>
      </c>
      <c r="B22" s="32">
        <v>12</v>
      </c>
      <c r="C22" s="32" t="s">
        <v>549</v>
      </c>
      <c r="D22" s="32" t="s">
        <v>550</v>
      </c>
      <c r="E22" s="32" t="s">
        <v>551</v>
      </c>
      <c r="F22" s="32"/>
    </row>
    <row r="23" spans="1:6" ht="15" customHeight="1" x14ac:dyDescent="0.2">
      <c r="A23" s="33" t="s">
        <v>552</v>
      </c>
      <c r="B23" s="34">
        <v>13</v>
      </c>
      <c r="C23" s="34">
        <v>650</v>
      </c>
      <c r="D23" s="34" t="s">
        <v>553</v>
      </c>
      <c r="E23" s="34" t="s">
        <v>554</v>
      </c>
      <c r="F23" s="32"/>
    </row>
    <row r="24" spans="1:6" x14ac:dyDescent="0.2">
      <c r="A24" s="40"/>
      <c r="B24" s="36"/>
      <c r="C24" s="36"/>
      <c r="D24" s="36"/>
      <c r="E24" s="36"/>
      <c r="F24" s="32"/>
    </row>
    <row r="25" spans="1:6" x14ac:dyDescent="0.2">
      <c r="A25" s="39" t="s">
        <v>555</v>
      </c>
      <c r="B25" s="38"/>
      <c r="C25" s="38"/>
      <c r="D25" s="38"/>
      <c r="E25" s="38"/>
      <c r="F25" s="32"/>
    </row>
    <row r="26" spans="1:6" x14ac:dyDescent="0.2">
      <c r="A26" s="31" t="s">
        <v>556</v>
      </c>
      <c r="B26" s="32">
        <v>14</v>
      </c>
      <c r="C26" s="32" t="s">
        <v>557</v>
      </c>
      <c r="D26" s="32" t="s">
        <v>558</v>
      </c>
      <c r="E26" s="32" t="s">
        <v>559</v>
      </c>
      <c r="F26" s="32"/>
    </row>
    <row r="27" spans="1:6" x14ac:dyDescent="0.2">
      <c r="A27" s="31" t="s">
        <v>560</v>
      </c>
      <c r="B27" s="32">
        <v>15</v>
      </c>
      <c r="C27" s="32" t="s">
        <v>561</v>
      </c>
      <c r="D27" s="32" t="s">
        <v>562</v>
      </c>
      <c r="E27" s="32" t="s">
        <v>563</v>
      </c>
      <c r="F27" s="32"/>
    </row>
    <row r="28" spans="1:6" ht="25.5" x14ac:dyDescent="0.2">
      <c r="A28" s="31" t="s">
        <v>564</v>
      </c>
      <c r="B28" s="32">
        <v>16</v>
      </c>
      <c r="C28" s="32">
        <v>732</v>
      </c>
      <c r="D28" s="32" t="s">
        <v>565</v>
      </c>
      <c r="E28" s="32" t="s">
        <v>566</v>
      </c>
      <c r="F28" s="32"/>
    </row>
    <row r="29" spans="1:6" x14ac:dyDescent="0.2">
      <c r="A29" s="33" t="s">
        <v>567</v>
      </c>
      <c r="B29" s="34">
        <v>17</v>
      </c>
      <c r="C29" s="34" t="s">
        <v>568</v>
      </c>
      <c r="D29" s="34" t="s">
        <v>569</v>
      </c>
      <c r="E29" s="34" t="s">
        <v>570</v>
      </c>
      <c r="F29" s="32"/>
    </row>
    <row r="30" spans="1:6" x14ac:dyDescent="0.2">
      <c r="A30" s="35"/>
      <c r="B30" s="36"/>
      <c r="C30" s="36"/>
      <c r="D30" s="36"/>
      <c r="E30" s="36"/>
      <c r="F30" s="32"/>
    </row>
    <row r="31" spans="1:6" x14ac:dyDescent="0.2">
      <c r="A31" s="39"/>
      <c r="B31" s="38"/>
      <c r="C31" s="38"/>
      <c r="D31" s="38"/>
      <c r="E31" s="38"/>
      <c r="F31" s="32"/>
    </row>
    <row r="32" spans="1:6" x14ac:dyDescent="0.2">
      <c r="A32" s="33" t="s">
        <v>571</v>
      </c>
      <c r="B32" s="34">
        <v>18</v>
      </c>
      <c r="C32" s="34" t="s">
        <v>572</v>
      </c>
      <c r="D32" s="34" t="s">
        <v>573</v>
      </c>
      <c r="E32" s="34" t="s">
        <v>574</v>
      </c>
      <c r="F32" s="32"/>
    </row>
    <row r="33" spans="1:6" x14ac:dyDescent="0.2">
      <c r="A33" s="39" t="s">
        <v>575</v>
      </c>
      <c r="B33" s="38"/>
      <c r="C33" s="38"/>
      <c r="D33" s="38"/>
      <c r="E33" s="38"/>
      <c r="F33" s="32"/>
    </row>
    <row r="34" spans="1:6" x14ac:dyDescent="0.2">
      <c r="A34" s="31" t="s">
        <v>576</v>
      </c>
      <c r="B34" s="32">
        <v>19</v>
      </c>
      <c r="C34" s="32" t="s">
        <v>577</v>
      </c>
      <c r="D34" s="32" t="s">
        <v>573</v>
      </c>
      <c r="E34" s="32" t="s">
        <v>578</v>
      </c>
      <c r="F34" s="32"/>
    </row>
    <row r="35" spans="1:6" ht="80.25" customHeight="1" x14ac:dyDescent="0.2">
      <c r="A35" s="31" t="s">
        <v>579</v>
      </c>
      <c r="B35" s="32">
        <v>20</v>
      </c>
      <c r="C35" s="32" t="s">
        <v>266</v>
      </c>
      <c r="D35" s="32" t="s">
        <v>349</v>
      </c>
      <c r="E35" s="32" t="s">
        <v>348</v>
      </c>
      <c r="F35" s="32"/>
    </row>
    <row r="36" spans="1:6" x14ac:dyDescent="0.2">
      <c r="A36" s="33" t="s">
        <v>580</v>
      </c>
      <c r="B36" s="34">
        <v>21</v>
      </c>
      <c r="C36" s="34">
        <v>701</v>
      </c>
      <c r="D36" s="34" t="s">
        <v>349</v>
      </c>
      <c r="E36" s="34" t="s">
        <v>581</v>
      </c>
      <c r="F36" s="32"/>
    </row>
    <row r="37" spans="1:6" x14ac:dyDescent="0.2">
      <c r="A37" s="40"/>
      <c r="B37" s="36"/>
      <c r="C37" s="36"/>
      <c r="D37" s="36"/>
      <c r="E37" s="36"/>
      <c r="F37" s="32"/>
    </row>
    <row r="38" spans="1:6" x14ac:dyDescent="0.2">
      <c r="A38" s="39" t="s">
        <v>582</v>
      </c>
      <c r="B38" s="38"/>
      <c r="C38" s="38"/>
      <c r="D38" s="38"/>
      <c r="E38" s="38"/>
      <c r="F38" s="32"/>
    </row>
    <row r="39" spans="1:6" x14ac:dyDescent="0.2">
      <c r="A39" s="33" t="s">
        <v>583</v>
      </c>
      <c r="B39" s="34">
        <v>22</v>
      </c>
      <c r="C39" s="34">
        <v>782</v>
      </c>
      <c r="D39" s="34" t="s">
        <v>584</v>
      </c>
      <c r="E39" s="34" t="s">
        <v>585</v>
      </c>
      <c r="F39" s="32"/>
    </row>
    <row r="40" spans="1:6" x14ac:dyDescent="0.2">
      <c r="A40" s="39" t="s">
        <v>586</v>
      </c>
      <c r="B40" s="38"/>
      <c r="C40" s="38"/>
      <c r="D40" s="38"/>
      <c r="E40" s="38"/>
      <c r="F40" s="32"/>
    </row>
    <row r="41" spans="1:6" ht="25.5" x14ac:dyDescent="0.2">
      <c r="A41" s="31" t="s">
        <v>587</v>
      </c>
      <c r="B41" s="32">
        <v>23</v>
      </c>
      <c r="C41" s="32" t="s">
        <v>588</v>
      </c>
      <c r="D41" s="32" t="s">
        <v>589</v>
      </c>
      <c r="E41" s="32" t="s">
        <v>590</v>
      </c>
      <c r="F41" s="32"/>
    </row>
    <row r="42" spans="1:6" x14ac:dyDescent="0.2">
      <c r="A42" s="33" t="s">
        <v>591</v>
      </c>
      <c r="B42" s="34">
        <v>24</v>
      </c>
      <c r="C42" s="34" t="s">
        <v>592</v>
      </c>
      <c r="D42" s="34" t="s">
        <v>593</v>
      </c>
      <c r="E42" s="34" t="s">
        <v>594</v>
      </c>
      <c r="F42" s="32"/>
    </row>
    <row r="43" spans="1:6" x14ac:dyDescent="0.2">
      <c r="A43" s="35"/>
      <c r="B43" s="36"/>
      <c r="C43" s="36"/>
      <c r="D43" s="36"/>
      <c r="E43" s="36"/>
      <c r="F43" s="32"/>
    </row>
    <row r="44" spans="1:6" hidden="1" x14ac:dyDescent="0.2">
      <c r="A44" s="39"/>
      <c r="B44" s="38"/>
      <c r="C44" s="38"/>
      <c r="D44" s="38"/>
      <c r="E44" s="38"/>
      <c r="F44" s="32"/>
    </row>
    <row r="45" spans="1:6" hidden="1" x14ac:dyDescent="0.2">
      <c r="A45" s="31" t="s">
        <v>595</v>
      </c>
      <c r="B45" s="32">
        <v>25</v>
      </c>
      <c r="C45" s="32" t="s">
        <v>596</v>
      </c>
      <c r="D45" s="32" t="s">
        <v>597</v>
      </c>
      <c r="E45" s="32" t="s">
        <v>598</v>
      </c>
      <c r="F45" s="32"/>
    </row>
    <row r="46" spans="1:6" ht="15" customHeight="1" x14ac:dyDescent="0.2">
      <c r="A46" s="33" t="s">
        <v>599</v>
      </c>
      <c r="B46" s="34">
        <v>26</v>
      </c>
      <c r="C46" s="34">
        <v>771</v>
      </c>
      <c r="D46" s="34" t="s">
        <v>600</v>
      </c>
      <c r="E46" s="34" t="s">
        <v>601</v>
      </c>
      <c r="F46" s="32"/>
    </row>
    <row r="47" spans="1:6" ht="112.5" customHeight="1" x14ac:dyDescent="0.2">
      <c r="A47" s="39" t="s">
        <v>602</v>
      </c>
      <c r="B47" s="38"/>
      <c r="C47" s="38"/>
      <c r="D47" s="38"/>
      <c r="E47" s="38"/>
      <c r="F47" s="32"/>
    </row>
    <row r="48" spans="1:6" x14ac:dyDescent="0.2">
      <c r="A48" s="31" t="s">
        <v>603</v>
      </c>
      <c r="B48" s="32">
        <v>27</v>
      </c>
      <c r="C48" s="32" t="s">
        <v>604</v>
      </c>
      <c r="D48" s="32" t="s">
        <v>605</v>
      </c>
      <c r="E48" s="32" t="s">
        <v>606</v>
      </c>
      <c r="F48" s="32"/>
    </row>
    <row r="49" spans="1:6" x14ac:dyDescent="0.2">
      <c r="A49" s="31" t="s">
        <v>607</v>
      </c>
      <c r="B49" s="32">
        <v>28</v>
      </c>
      <c r="C49" s="32" t="s">
        <v>608</v>
      </c>
      <c r="D49" s="32" t="s">
        <v>609</v>
      </c>
      <c r="E49" s="32" t="s">
        <v>610</v>
      </c>
      <c r="F49" s="32"/>
    </row>
    <row r="50" spans="1:6" ht="25.5" x14ac:dyDescent="0.2">
      <c r="A50" s="31" t="s">
        <v>611</v>
      </c>
      <c r="B50" s="32">
        <v>29</v>
      </c>
      <c r="C50" s="32">
        <v>451</v>
      </c>
      <c r="D50" s="32" t="s">
        <v>612</v>
      </c>
      <c r="E50" s="32" t="s">
        <v>613</v>
      </c>
      <c r="F50" s="32"/>
    </row>
    <row r="51" spans="1:6" ht="15" customHeight="1" x14ac:dyDescent="0.2">
      <c r="A51" s="33" t="s">
        <v>614</v>
      </c>
      <c r="B51" s="34">
        <v>30</v>
      </c>
      <c r="C51" s="34">
        <v>763</v>
      </c>
      <c r="D51" s="34" t="s">
        <v>615</v>
      </c>
      <c r="E51" s="34" t="s">
        <v>616</v>
      </c>
      <c r="F51" s="32"/>
    </row>
    <row r="52" spans="1:6" x14ac:dyDescent="0.2">
      <c r="A52" s="35"/>
      <c r="B52" s="36"/>
      <c r="C52" s="36"/>
      <c r="D52" s="36"/>
      <c r="E52" s="36"/>
      <c r="F52" s="32"/>
    </row>
    <row r="53" spans="1:6" x14ac:dyDescent="0.2">
      <c r="A53" s="39"/>
      <c r="B53" s="38"/>
      <c r="C53" s="38"/>
      <c r="D53" s="38"/>
      <c r="E53" s="38"/>
      <c r="F53" s="32"/>
    </row>
    <row r="54" spans="1:6" x14ac:dyDescent="0.2">
      <c r="A54" s="31" t="s">
        <v>617</v>
      </c>
      <c r="B54" s="32">
        <v>31</v>
      </c>
      <c r="C54" s="32">
        <v>772</v>
      </c>
      <c r="D54" s="32" t="s">
        <v>618</v>
      </c>
      <c r="E54" s="32" t="s">
        <v>619</v>
      </c>
      <c r="F54" s="32"/>
    </row>
    <row r="55" spans="1:6" x14ac:dyDescent="0.2">
      <c r="A55" s="31" t="s">
        <v>620</v>
      </c>
      <c r="B55" s="32">
        <v>32</v>
      </c>
      <c r="C55" s="32" t="s">
        <v>621</v>
      </c>
      <c r="D55" s="32" t="s">
        <v>622</v>
      </c>
      <c r="E55" s="32" t="s">
        <v>623</v>
      </c>
      <c r="F55" s="32"/>
    </row>
    <row r="56" spans="1:6" ht="25.5" x14ac:dyDescent="0.2">
      <c r="A56" s="31" t="s">
        <v>624</v>
      </c>
      <c r="B56" s="32">
        <v>33</v>
      </c>
      <c r="C56" s="32" t="s">
        <v>625</v>
      </c>
      <c r="D56" s="32" t="s">
        <v>626</v>
      </c>
      <c r="E56" s="32" t="s">
        <v>627</v>
      </c>
      <c r="F56" s="32"/>
    </row>
    <row r="57" spans="1:6" x14ac:dyDescent="0.2">
      <c r="A57" s="33" t="s">
        <v>628</v>
      </c>
      <c r="B57" s="34">
        <v>34</v>
      </c>
      <c r="C57" s="34" t="s">
        <v>629</v>
      </c>
      <c r="D57" s="34" t="s">
        <v>630</v>
      </c>
      <c r="E57" s="34" t="s">
        <v>631</v>
      </c>
      <c r="F57" s="32"/>
    </row>
    <row r="58" spans="1:6" x14ac:dyDescent="0.2">
      <c r="A58" s="39" t="s">
        <v>632</v>
      </c>
      <c r="B58" s="38"/>
      <c r="C58" s="38"/>
      <c r="D58" s="38"/>
      <c r="E58" s="38"/>
      <c r="F58" s="32"/>
    </row>
    <row r="59" spans="1:6" x14ac:dyDescent="0.2">
      <c r="A59" s="31" t="s">
        <v>633</v>
      </c>
      <c r="B59" s="32">
        <v>35</v>
      </c>
      <c r="C59" s="32">
        <v>113</v>
      </c>
      <c r="D59" s="32" t="s">
        <v>634</v>
      </c>
      <c r="E59" s="32" t="s">
        <v>532</v>
      </c>
      <c r="F59" s="32"/>
    </row>
    <row r="60" spans="1:6" ht="38.25" x14ac:dyDescent="0.2">
      <c r="A60" s="31" t="s">
        <v>635</v>
      </c>
      <c r="B60" s="32">
        <v>36</v>
      </c>
      <c r="C60" s="32" t="s">
        <v>636</v>
      </c>
      <c r="D60" s="32" t="s">
        <v>634</v>
      </c>
      <c r="E60" s="32" t="s">
        <v>637</v>
      </c>
      <c r="F60" s="32"/>
    </row>
    <row r="61" spans="1:6" hidden="1" x14ac:dyDescent="0.2">
      <c r="A61" s="31" t="s">
        <v>638</v>
      </c>
      <c r="B61" s="32">
        <v>37</v>
      </c>
      <c r="C61" s="32">
        <v>186</v>
      </c>
      <c r="D61" s="32" t="s">
        <v>639</v>
      </c>
      <c r="E61" s="32" t="s">
        <v>640</v>
      </c>
      <c r="F61" s="32"/>
    </row>
    <row r="62" spans="1:6" ht="15" customHeight="1" x14ac:dyDescent="0.2">
      <c r="A62" s="33" t="s">
        <v>641</v>
      </c>
      <c r="B62" s="34">
        <v>38</v>
      </c>
      <c r="C62" s="34">
        <v>112</v>
      </c>
      <c r="D62" s="34" t="s">
        <v>471</v>
      </c>
      <c r="E62" s="34" t="s">
        <v>642</v>
      </c>
      <c r="F62" s="32"/>
    </row>
    <row r="63" spans="1:6" x14ac:dyDescent="0.2">
      <c r="A63" s="40"/>
      <c r="B63" s="36"/>
      <c r="C63" s="36"/>
      <c r="D63" s="36"/>
      <c r="E63" s="36"/>
      <c r="F63" s="32"/>
    </row>
    <row r="64" spans="1:6" x14ac:dyDescent="0.2">
      <c r="A64" s="39" t="s">
        <v>643</v>
      </c>
      <c r="B64" s="38"/>
      <c r="C64" s="38"/>
      <c r="D64" s="38"/>
      <c r="E64" s="38"/>
      <c r="F64" s="32"/>
    </row>
    <row r="65" spans="1:6" ht="25.5" x14ac:dyDescent="0.2">
      <c r="A65" s="31" t="s">
        <v>644</v>
      </c>
      <c r="B65" s="32">
        <v>39</v>
      </c>
      <c r="C65" s="32" t="s">
        <v>645</v>
      </c>
      <c r="D65" s="32" t="s">
        <v>646</v>
      </c>
      <c r="E65" s="32" t="s">
        <v>647</v>
      </c>
      <c r="F65" s="32"/>
    </row>
    <row r="66" spans="1:6" ht="25.5" x14ac:dyDescent="0.2">
      <c r="A66" s="31" t="s">
        <v>648</v>
      </c>
      <c r="B66" s="32">
        <v>40</v>
      </c>
      <c r="C66" s="32">
        <v>681</v>
      </c>
      <c r="D66" s="32" t="s">
        <v>649</v>
      </c>
      <c r="E66" s="32" t="s">
        <v>650</v>
      </c>
      <c r="F66" s="32"/>
    </row>
    <row r="67" spans="1:6" ht="25.5" x14ac:dyDescent="0.2">
      <c r="A67" s="31" t="s">
        <v>651</v>
      </c>
      <c r="B67" s="32">
        <v>41</v>
      </c>
      <c r="C67" s="32">
        <v>140</v>
      </c>
      <c r="D67" s="32" t="s">
        <v>652</v>
      </c>
      <c r="E67" s="32" t="s">
        <v>653</v>
      </c>
      <c r="F67" s="32"/>
    </row>
    <row r="68" spans="1:6" x14ac:dyDescent="0.2">
      <c r="A68" s="31" t="s">
        <v>654</v>
      </c>
      <c r="B68" s="32">
        <v>42</v>
      </c>
      <c r="C68" s="32">
        <v>660</v>
      </c>
      <c r="D68" s="32" t="s">
        <v>655</v>
      </c>
      <c r="E68" s="32" t="s">
        <v>656</v>
      </c>
      <c r="F68" s="32"/>
    </row>
    <row r="69" spans="1:6" x14ac:dyDescent="0.2">
      <c r="A69" s="31" t="s">
        <v>657</v>
      </c>
      <c r="B69" s="32">
        <v>43</v>
      </c>
      <c r="C69" s="32" t="s">
        <v>658</v>
      </c>
      <c r="D69" s="32" t="s">
        <v>659</v>
      </c>
      <c r="E69" s="32" t="s">
        <v>660</v>
      </c>
      <c r="F69" s="32"/>
    </row>
    <row r="70" spans="1:6" x14ac:dyDescent="0.2">
      <c r="A70" s="31" t="s">
        <v>661</v>
      </c>
      <c r="B70" s="32">
        <v>44</v>
      </c>
      <c r="C70" s="32" t="s">
        <v>662</v>
      </c>
      <c r="D70" s="32" t="s">
        <v>663</v>
      </c>
      <c r="E70" s="32" t="s">
        <v>292</v>
      </c>
      <c r="F70" s="32"/>
    </row>
    <row r="71" spans="1:6" ht="15" customHeight="1" x14ac:dyDescent="0.2">
      <c r="A71" s="33" t="s">
        <v>664</v>
      </c>
      <c r="B71" s="34">
        <v>45</v>
      </c>
      <c r="C71" s="34">
        <v>698</v>
      </c>
      <c r="D71" s="34" t="s">
        <v>665</v>
      </c>
      <c r="E71" s="34" t="s">
        <v>666</v>
      </c>
      <c r="F71" s="32"/>
    </row>
    <row r="72" spans="1:6" x14ac:dyDescent="0.2">
      <c r="A72" s="40"/>
      <c r="B72" s="36"/>
      <c r="C72" s="36"/>
      <c r="D72" s="36"/>
      <c r="E72" s="36"/>
      <c r="F72" s="32"/>
    </row>
    <row r="73" spans="1:6" x14ac:dyDescent="0.2">
      <c r="A73" s="39" t="s">
        <v>667</v>
      </c>
      <c r="B73" s="38"/>
      <c r="C73" s="38"/>
      <c r="D73" s="38"/>
      <c r="E73" s="38"/>
      <c r="F73" s="32"/>
    </row>
    <row r="74" spans="1:6" x14ac:dyDescent="0.2">
      <c r="A74" s="31" t="s">
        <v>668</v>
      </c>
      <c r="B74" s="32">
        <v>46</v>
      </c>
      <c r="C74" s="32" t="s">
        <v>669</v>
      </c>
      <c r="D74" s="32" t="s">
        <v>670</v>
      </c>
      <c r="E74" s="32" t="s">
        <v>671</v>
      </c>
      <c r="F74" s="32"/>
    </row>
    <row r="75" spans="1:6" ht="15" customHeight="1" x14ac:dyDescent="0.2">
      <c r="A75" s="33" t="s">
        <v>672</v>
      </c>
      <c r="B75" s="34">
        <v>47</v>
      </c>
      <c r="C75" s="34">
        <v>723</v>
      </c>
      <c r="D75" s="34" t="s">
        <v>673</v>
      </c>
      <c r="E75" s="34" t="s">
        <v>674</v>
      </c>
      <c r="F75" s="32"/>
    </row>
    <row r="76" spans="1:6" ht="54.75" customHeight="1" x14ac:dyDescent="0.2">
      <c r="A76" s="40"/>
      <c r="B76" s="36"/>
      <c r="C76" s="36"/>
      <c r="D76" s="36"/>
      <c r="E76" s="36"/>
      <c r="F76" s="32"/>
    </row>
    <row r="77" spans="1:6" x14ac:dyDescent="0.2">
      <c r="A77" s="39" t="s">
        <v>675</v>
      </c>
      <c r="B77" s="38"/>
      <c r="C77" s="38"/>
      <c r="D77" s="38"/>
      <c r="E77" s="38"/>
      <c r="F77" s="32"/>
    </row>
    <row r="78" spans="1:6" ht="25.5" x14ac:dyDescent="0.2">
      <c r="A78" s="31" t="s">
        <v>676</v>
      </c>
      <c r="B78" s="32">
        <v>48</v>
      </c>
      <c r="C78" s="32">
        <v>747</v>
      </c>
      <c r="D78" s="32" t="s">
        <v>677</v>
      </c>
      <c r="E78" s="32" t="s">
        <v>678</v>
      </c>
      <c r="F78" s="32"/>
    </row>
    <row r="79" spans="1:6" x14ac:dyDescent="0.2">
      <c r="A79" s="33" t="s">
        <v>679</v>
      </c>
      <c r="B79" s="34">
        <v>49</v>
      </c>
      <c r="C79" s="34" t="s">
        <v>150</v>
      </c>
      <c r="D79" s="34" t="s">
        <v>680</v>
      </c>
      <c r="E79" s="34" t="s">
        <v>681</v>
      </c>
      <c r="F79" s="32"/>
    </row>
    <row r="80" spans="1:6" x14ac:dyDescent="0.2">
      <c r="A80" s="39" t="s">
        <v>682</v>
      </c>
      <c r="B80" s="38"/>
      <c r="C80" s="38"/>
      <c r="D80" s="38"/>
      <c r="E80" s="38"/>
      <c r="F80" s="32"/>
    </row>
    <row r="81" spans="1:6" ht="15" customHeight="1" x14ac:dyDescent="0.2">
      <c r="A81" s="33" t="s">
        <v>683</v>
      </c>
      <c r="B81" s="34">
        <v>50</v>
      </c>
      <c r="C81" s="34">
        <v>744</v>
      </c>
      <c r="D81" s="34" t="s">
        <v>684</v>
      </c>
      <c r="E81" s="34" t="s">
        <v>685</v>
      </c>
      <c r="F81" s="32"/>
    </row>
    <row r="82" spans="1:6" x14ac:dyDescent="0.2">
      <c r="A82" s="39" t="s">
        <v>686</v>
      </c>
      <c r="B82" s="38"/>
      <c r="C82" s="38"/>
      <c r="D82" s="38"/>
      <c r="E82" s="38"/>
      <c r="F82" s="32"/>
    </row>
    <row r="83" spans="1:6" ht="25.5" x14ac:dyDescent="0.2">
      <c r="A83" s="31" t="s">
        <v>687</v>
      </c>
      <c r="B83" s="32">
        <v>51</v>
      </c>
      <c r="C83" s="32" t="s">
        <v>688</v>
      </c>
      <c r="D83" s="32" t="s">
        <v>689</v>
      </c>
      <c r="E83" s="32" t="s">
        <v>690</v>
      </c>
      <c r="F83" s="32"/>
    </row>
    <row r="84" spans="1:6" x14ac:dyDescent="0.2">
      <c r="A84" s="31" t="s">
        <v>691</v>
      </c>
      <c r="B84" s="32">
        <v>52</v>
      </c>
      <c r="C84" s="32" t="s">
        <v>692</v>
      </c>
      <c r="D84" s="32" t="s">
        <v>693</v>
      </c>
      <c r="E84" s="32" t="s">
        <v>694</v>
      </c>
      <c r="F84" s="32"/>
    </row>
    <row r="85" spans="1:6" x14ac:dyDescent="0.2">
      <c r="A85" s="33" t="s">
        <v>695</v>
      </c>
      <c r="B85" s="34">
        <v>53</v>
      </c>
      <c r="C85" s="34" t="s">
        <v>696</v>
      </c>
      <c r="D85" s="34" t="s">
        <v>697</v>
      </c>
      <c r="E85" s="34" t="s">
        <v>698</v>
      </c>
      <c r="F85" s="32"/>
    </row>
    <row r="86" spans="1:6" x14ac:dyDescent="0.2">
      <c r="A86" s="39"/>
      <c r="B86" s="38"/>
      <c r="C86" s="38"/>
      <c r="D86" s="38"/>
      <c r="E86" s="38"/>
      <c r="F86" s="32"/>
    </row>
    <row r="87" spans="1:6" x14ac:dyDescent="0.2">
      <c r="A87" s="31" t="s">
        <v>699</v>
      </c>
      <c r="B87" s="32">
        <v>54</v>
      </c>
      <c r="C87" s="32">
        <v>673</v>
      </c>
      <c r="D87" s="32" t="s">
        <v>700</v>
      </c>
      <c r="E87" s="32" t="s">
        <v>701</v>
      </c>
      <c r="F87" s="32"/>
    </row>
    <row r="88" spans="1:6" ht="25.5" x14ac:dyDescent="0.2">
      <c r="A88" s="31" t="s">
        <v>702</v>
      </c>
      <c r="B88" s="32">
        <v>55</v>
      </c>
      <c r="C88" s="32">
        <v>616</v>
      </c>
      <c r="D88" s="32" t="s">
        <v>703</v>
      </c>
      <c r="E88" s="32" t="s">
        <v>704</v>
      </c>
      <c r="F88" s="32"/>
    </row>
    <row r="89" spans="1:6" ht="15" customHeight="1" x14ac:dyDescent="0.2">
      <c r="A89" s="33" t="s">
        <v>705</v>
      </c>
      <c r="B89" s="34">
        <v>56</v>
      </c>
      <c r="C89" s="34">
        <v>269</v>
      </c>
      <c r="D89" s="34" t="s">
        <v>706</v>
      </c>
      <c r="E89" s="34" t="s">
        <v>650</v>
      </c>
      <c r="F89" s="32"/>
    </row>
    <row r="90" spans="1:6" x14ac:dyDescent="0.2">
      <c r="A90" s="40"/>
      <c r="B90" s="36"/>
      <c r="C90" s="36"/>
      <c r="D90" s="36"/>
      <c r="E90" s="36"/>
      <c r="F90" s="32"/>
    </row>
    <row r="91" spans="1:6" x14ac:dyDescent="0.2">
      <c r="A91" s="39" t="s">
        <v>707</v>
      </c>
      <c r="B91" s="38"/>
      <c r="C91" s="38"/>
      <c r="D91" s="38"/>
      <c r="E91" s="38"/>
      <c r="F91" s="32"/>
    </row>
    <row r="92" spans="1:6" ht="25.5" x14ac:dyDescent="0.2">
      <c r="A92" s="32"/>
      <c r="B92" s="32">
        <v>57</v>
      </c>
      <c r="C92" s="32" t="s">
        <v>708</v>
      </c>
      <c r="D92" s="32" t="s">
        <v>709</v>
      </c>
      <c r="E92" s="32" t="s">
        <v>710</v>
      </c>
      <c r="F92" s="32"/>
    </row>
    <row r="93" spans="1:6" ht="15" customHeight="1" x14ac:dyDescent="0.2">
      <c r="A93" s="33" t="s">
        <v>711</v>
      </c>
      <c r="B93" s="34">
        <v>58</v>
      </c>
      <c r="C93" s="34">
        <v>152</v>
      </c>
      <c r="D93" s="34" t="s">
        <v>712</v>
      </c>
      <c r="E93" s="34" t="s">
        <v>713</v>
      </c>
      <c r="F93" s="32"/>
    </row>
    <row r="94" spans="1:6" x14ac:dyDescent="0.2">
      <c r="A94" s="40"/>
      <c r="B94" s="36"/>
      <c r="C94" s="36"/>
      <c r="D94" s="36"/>
      <c r="E94" s="36"/>
      <c r="F94" s="32"/>
    </row>
    <row r="95" spans="1:6" x14ac:dyDescent="0.2">
      <c r="A95" s="39" t="s">
        <v>714</v>
      </c>
      <c r="B95" s="38"/>
      <c r="C95" s="38"/>
      <c r="D95" s="38"/>
      <c r="E95" s="38"/>
      <c r="F95" s="32"/>
    </row>
    <row r="96" spans="1:6" x14ac:dyDescent="0.2">
      <c r="A96" s="33" t="s">
        <v>715</v>
      </c>
      <c r="B96" s="34">
        <v>59</v>
      </c>
      <c r="C96" s="34">
        <v>373</v>
      </c>
      <c r="D96" s="34" t="s">
        <v>716</v>
      </c>
      <c r="E96" s="34" t="s">
        <v>717</v>
      </c>
      <c r="F96" s="32"/>
    </row>
    <row r="97" spans="1:6" x14ac:dyDescent="0.2">
      <c r="A97" s="40"/>
      <c r="B97" s="36"/>
      <c r="C97" s="36"/>
      <c r="D97" s="36"/>
      <c r="E97" s="36"/>
      <c r="F97" s="32"/>
    </row>
    <row r="98" spans="1:6" x14ac:dyDescent="0.2">
      <c r="A98" s="39" t="s">
        <v>718</v>
      </c>
      <c r="B98" s="38"/>
      <c r="C98" s="38"/>
      <c r="D98" s="38"/>
      <c r="E98" s="38"/>
      <c r="F98" s="32"/>
    </row>
    <row r="99" spans="1:6" ht="25.5" x14ac:dyDescent="0.2">
      <c r="A99" s="31" t="s">
        <v>719</v>
      </c>
      <c r="B99" s="32">
        <v>60</v>
      </c>
      <c r="C99" s="32" t="s">
        <v>720</v>
      </c>
      <c r="D99" s="32" t="s">
        <v>721</v>
      </c>
      <c r="E99" s="32" t="s">
        <v>722</v>
      </c>
      <c r="F99" s="32"/>
    </row>
    <row r="100" spans="1:6" x14ac:dyDescent="0.2">
      <c r="A100" s="31" t="s">
        <v>723</v>
      </c>
      <c r="B100" s="32">
        <v>61</v>
      </c>
      <c r="C100" s="32">
        <v>769</v>
      </c>
      <c r="D100" s="32" t="s">
        <v>352</v>
      </c>
      <c r="E100" s="32" t="s">
        <v>351</v>
      </c>
      <c r="F100" s="32"/>
    </row>
    <row r="101" spans="1:6" x14ac:dyDescent="0.2">
      <c r="A101" s="33" t="s">
        <v>724</v>
      </c>
      <c r="B101" s="34">
        <v>62</v>
      </c>
      <c r="C101" s="34" t="s">
        <v>725</v>
      </c>
      <c r="D101" s="34" t="s">
        <v>726</v>
      </c>
      <c r="E101" s="34" t="s">
        <v>573</v>
      </c>
      <c r="F101" s="32"/>
    </row>
    <row r="102" spans="1:6" x14ac:dyDescent="0.2">
      <c r="A102" s="39" t="s">
        <v>727</v>
      </c>
      <c r="B102" s="38"/>
      <c r="C102" s="38"/>
      <c r="D102" s="38"/>
      <c r="E102" s="38"/>
      <c r="F102" s="32"/>
    </row>
    <row r="103" spans="1:6" x14ac:dyDescent="0.2">
      <c r="A103" s="31" t="s">
        <v>728</v>
      </c>
      <c r="B103" s="32">
        <v>63</v>
      </c>
      <c r="C103" s="32" t="s">
        <v>729</v>
      </c>
      <c r="D103" s="32" t="s">
        <v>730</v>
      </c>
      <c r="E103" s="32" t="s">
        <v>731</v>
      </c>
      <c r="F103" s="32"/>
    </row>
    <row r="104" spans="1:6" ht="120.75" customHeight="1" x14ac:dyDescent="0.2">
      <c r="A104" s="33" t="s">
        <v>732</v>
      </c>
      <c r="B104" s="34">
        <v>64</v>
      </c>
      <c r="C104" s="34">
        <v>722</v>
      </c>
      <c r="D104" s="34" t="s">
        <v>733</v>
      </c>
      <c r="E104" s="34" t="s">
        <v>734</v>
      </c>
      <c r="F104" s="32"/>
    </row>
    <row r="105" spans="1:6" x14ac:dyDescent="0.2">
      <c r="A105" s="40"/>
      <c r="B105" s="36"/>
      <c r="C105" s="36"/>
      <c r="D105" s="36"/>
      <c r="E105" s="36"/>
      <c r="F105" s="32"/>
    </row>
    <row r="106" spans="1:6" x14ac:dyDescent="0.2">
      <c r="A106" s="39" t="s">
        <v>735</v>
      </c>
      <c r="B106" s="38"/>
      <c r="C106" s="38"/>
      <c r="D106" s="38"/>
      <c r="E106" s="38"/>
      <c r="F106" s="32"/>
    </row>
    <row r="107" spans="1:6" x14ac:dyDescent="0.2">
      <c r="A107" s="33" t="s">
        <v>736</v>
      </c>
      <c r="B107" s="34">
        <v>65</v>
      </c>
      <c r="C107" s="34">
        <v>585</v>
      </c>
      <c r="D107" s="34" t="s">
        <v>737</v>
      </c>
      <c r="E107" s="34" t="s">
        <v>738</v>
      </c>
      <c r="F107" s="32"/>
    </row>
    <row r="108" spans="1:6" x14ac:dyDescent="0.2">
      <c r="A108" s="40"/>
      <c r="B108" s="36"/>
      <c r="C108" s="36"/>
      <c r="D108" s="36"/>
      <c r="E108" s="36"/>
      <c r="F108" s="32"/>
    </row>
    <row r="109" spans="1:6" ht="69.75" customHeight="1" x14ac:dyDescent="0.2">
      <c r="A109" s="39" t="s">
        <v>739</v>
      </c>
      <c r="B109" s="38"/>
      <c r="C109" s="38"/>
      <c r="D109" s="38"/>
      <c r="E109" s="38"/>
      <c r="F109" s="32"/>
    </row>
    <row r="110" spans="1:6" ht="15" customHeight="1" x14ac:dyDescent="0.2">
      <c r="A110" s="33" t="s">
        <v>740</v>
      </c>
      <c r="B110" s="34">
        <v>66</v>
      </c>
      <c r="C110" s="34" t="s">
        <v>741</v>
      </c>
      <c r="D110" s="34" t="s">
        <v>742</v>
      </c>
      <c r="E110" s="34" t="s">
        <v>743</v>
      </c>
      <c r="F110" s="32"/>
    </row>
    <row r="111" spans="1:6" x14ac:dyDescent="0.2">
      <c r="A111" s="39" t="s">
        <v>744</v>
      </c>
      <c r="B111" s="38"/>
      <c r="C111" s="38"/>
      <c r="D111" s="38"/>
      <c r="E111" s="38"/>
      <c r="F111" s="32"/>
    </row>
    <row r="112" spans="1:6" x14ac:dyDescent="0.2">
      <c r="A112" s="33" t="s">
        <v>745</v>
      </c>
      <c r="B112" s="34">
        <v>67</v>
      </c>
      <c r="C112" s="34">
        <v>663</v>
      </c>
      <c r="D112" s="34" t="s">
        <v>746</v>
      </c>
      <c r="E112" s="34" t="s">
        <v>747</v>
      </c>
      <c r="F112" s="32"/>
    </row>
    <row r="113" spans="1:6" x14ac:dyDescent="0.2">
      <c r="A113" s="40"/>
      <c r="B113" s="36"/>
      <c r="C113" s="36"/>
      <c r="D113" s="36"/>
      <c r="E113" s="36"/>
      <c r="F113" s="32"/>
    </row>
    <row r="114" spans="1:6" x14ac:dyDescent="0.2">
      <c r="A114" s="39" t="s">
        <v>748</v>
      </c>
      <c r="B114" s="38"/>
      <c r="C114" s="38"/>
      <c r="D114" s="38"/>
      <c r="E114" s="38"/>
      <c r="F114" s="32"/>
    </row>
    <row r="115" spans="1:6" x14ac:dyDescent="0.2">
      <c r="A115" s="33" t="s">
        <v>749</v>
      </c>
      <c r="B115" s="34">
        <v>68</v>
      </c>
      <c r="C115" s="34" t="s">
        <v>750</v>
      </c>
      <c r="D115" s="34" t="s">
        <v>76</v>
      </c>
      <c r="E115" s="34" t="s">
        <v>463</v>
      </c>
      <c r="F115" s="32"/>
    </row>
    <row r="116" spans="1:6" x14ac:dyDescent="0.2">
      <c r="A116" s="39" t="s">
        <v>751</v>
      </c>
      <c r="B116" s="38"/>
      <c r="C116" s="38"/>
      <c r="D116" s="38"/>
      <c r="E116" s="38"/>
      <c r="F116" s="32"/>
    </row>
    <row r="117" spans="1:6" x14ac:dyDescent="0.2">
      <c r="A117" s="33" t="s">
        <v>752</v>
      </c>
      <c r="B117" s="34">
        <v>69</v>
      </c>
      <c r="C117" s="34">
        <v>546</v>
      </c>
      <c r="D117" s="34" t="s">
        <v>753</v>
      </c>
      <c r="E117" s="34" t="s">
        <v>754</v>
      </c>
      <c r="F117" s="32"/>
    </row>
    <row r="118" spans="1:6" x14ac:dyDescent="0.2">
      <c r="A118" s="40"/>
      <c r="B118" s="36"/>
      <c r="C118" s="36"/>
      <c r="D118" s="36"/>
      <c r="E118" s="36"/>
      <c r="F118" s="32"/>
    </row>
    <row r="119" spans="1:6" x14ac:dyDescent="0.2">
      <c r="A119" s="39" t="s">
        <v>755</v>
      </c>
      <c r="B119" s="38"/>
      <c r="C119" s="38"/>
      <c r="D119" s="38"/>
      <c r="E119" s="38"/>
      <c r="F119" s="32"/>
    </row>
    <row r="120" spans="1:6" x14ac:dyDescent="0.2">
      <c r="A120" s="33" t="s">
        <v>756</v>
      </c>
      <c r="B120" s="34">
        <v>70</v>
      </c>
      <c r="C120" s="34">
        <v>638</v>
      </c>
      <c r="D120" s="34" t="s">
        <v>753</v>
      </c>
      <c r="E120" s="34" t="s">
        <v>757</v>
      </c>
      <c r="F120" s="32"/>
    </row>
    <row r="121" spans="1:6" x14ac:dyDescent="0.2">
      <c r="A121" s="39" t="s">
        <v>758</v>
      </c>
      <c r="B121" s="38"/>
      <c r="C121" s="38"/>
      <c r="D121" s="38"/>
      <c r="E121" s="38"/>
      <c r="F121" s="32"/>
    </row>
    <row r="122" spans="1:6" x14ac:dyDescent="0.2">
      <c r="A122" s="31" t="s">
        <v>759</v>
      </c>
      <c r="B122" s="32">
        <v>71</v>
      </c>
      <c r="C122" s="32">
        <v>248</v>
      </c>
      <c r="D122" s="32" t="s">
        <v>753</v>
      </c>
      <c r="E122" s="32" t="s">
        <v>760</v>
      </c>
      <c r="F122" s="32"/>
    </row>
    <row r="123" spans="1:6" ht="15" customHeight="1" x14ac:dyDescent="0.2">
      <c r="A123" s="33" t="s">
        <v>761</v>
      </c>
      <c r="B123" s="34">
        <v>72</v>
      </c>
      <c r="C123" s="34" t="s">
        <v>762</v>
      </c>
      <c r="D123" s="34" t="s">
        <v>763</v>
      </c>
      <c r="E123" s="34" t="s">
        <v>764</v>
      </c>
      <c r="F123" s="32"/>
    </row>
    <row r="124" spans="1:6" x14ac:dyDescent="0.2">
      <c r="A124" s="35" t="s">
        <v>765</v>
      </c>
      <c r="B124" s="36"/>
      <c r="C124" s="36"/>
      <c r="D124" s="36"/>
      <c r="E124" s="36"/>
      <c r="F124" s="32"/>
    </row>
    <row r="125" spans="1:6" x14ac:dyDescent="0.2">
      <c r="A125" s="37"/>
      <c r="B125" s="38"/>
      <c r="C125" s="38"/>
      <c r="D125" s="38"/>
      <c r="E125" s="38"/>
      <c r="F125" s="32"/>
    </row>
    <row r="126" spans="1:6" x14ac:dyDescent="0.2">
      <c r="A126" s="31" t="s">
        <v>766</v>
      </c>
      <c r="B126" s="32">
        <v>73</v>
      </c>
      <c r="C126" s="32">
        <v>719</v>
      </c>
      <c r="D126" s="32" t="s">
        <v>767</v>
      </c>
      <c r="E126" s="32" t="s">
        <v>768</v>
      </c>
      <c r="F126" s="32"/>
    </row>
    <row r="127" spans="1:6" x14ac:dyDescent="0.2">
      <c r="A127" s="33" t="s">
        <v>769</v>
      </c>
      <c r="B127" s="34">
        <v>74</v>
      </c>
      <c r="C127" s="34">
        <v>529</v>
      </c>
      <c r="D127" s="34" t="s">
        <v>236</v>
      </c>
      <c r="E127" s="34" t="s">
        <v>235</v>
      </c>
      <c r="F127" s="32"/>
    </row>
    <row r="128" spans="1:6" x14ac:dyDescent="0.2">
      <c r="A128" s="40"/>
      <c r="B128" s="36"/>
      <c r="C128" s="36"/>
      <c r="D128" s="36"/>
      <c r="E128" s="36"/>
      <c r="F128" s="32"/>
    </row>
    <row r="129" spans="1:6" x14ac:dyDescent="0.2">
      <c r="A129" s="39" t="s">
        <v>770</v>
      </c>
      <c r="B129" s="38"/>
      <c r="C129" s="38"/>
      <c r="D129" s="38"/>
      <c r="E129" s="38"/>
      <c r="F129" s="32"/>
    </row>
    <row r="130" spans="1:6" x14ac:dyDescent="0.2">
      <c r="A130" s="33" t="s">
        <v>771</v>
      </c>
      <c r="B130" s="34">
        <v>75</v>
      </c>
      <c r="C130" s="34">
        <v>696</v>
      </c>
      <c r="D130" s="34" t="s">
        <v>772</v>
      </c>
      <c r="E130" s="34" t="s">
        <v>754</v>
      </c>
      <c r="F130" s="32"/>
    </row>
    <row r="131" spans="1:6" x14ac:dyDescent="0.2">
      <c r="A131" s="39" t="s">
        <v>773</v>
      </c>
      <c r="B131" s="38"/>
      <c r="C131" s="38"/>
      <c r="D131" s="38"/>
      <c r="E131" s="38"/>
      <c r="F131" s="32"/>
    </row>
    <row r="132" spans="1:6" ht="25.5" x14ac:dyDescent="0.2">
      <c r="A132" s="31" t="s">
        <v>774</v>
      </c>
      <c r="B132" s="32">
        <v>76</v>
      </c>
      <c r="C132" s="32">
        <v>514</v>
      </c>
      <c r="D132" s="32" t="s">
        <v>120</v>
      </c>
      <c r="E132" s="32" t="s">
        <v>119</v>
      </c>
      <c r="F132" s="32"/>
    </row>
    <row r="133" spans="1:6" ht="15" customHeight="1" x14ac:dyDescent="0.2">
      <c r="A133" s="33" t="s">
        <v>775</v>
      </c>
      <c r="B133" s="34">
        <v>77</v>
      </c>
      <c r="C133" s="34">
        <v>721</v>
      </c>
      <c r="D133" s="34" t="s">
        <v>776</v>
      </c>
      <c r="E133" s="34" t="s">
        <v>777</v>
      </c>
      <c r="F133" s="32"/>
    </row>
    <row r="134" spans="1:6" x14ac:dyDescent="0.2">
      <c r="A134" s="35" t="s">
        <v>778</v>
      </c>
      <c r="B134" s="36"/>
      <c r="C134" s="36"/>
      <c r="D134" s="36"/>
      <c r="E134" s="36"/>
      <c r="F134" s="32"/>
    </row>
    <row r="135" spans="1:6" x14ac:dyDescent="0.2">
      <c r="A135" s="37"/>
      <c r="B135" s="38"/>
      <c r="C135" s="38"/>
      <c r="D135" s="38"/>
      <c r="E135" s="38"/>
      <c r="F135" s="32"/>
    </row>
    <row r="136" spans="1:6" ht="15" customHeight="1" x14ac:dyDescent="0.2">
      <c r="A136" s="33" t="s">
        <v>779</v>
      </c>
      <c r="B136" s="34">
        <v>78</v>
      </c>
      <c r="C136" s="34">
        <v>783</v>
      </c>
      <c r="D136" s="34" t="s">
        <v>780</v>
      </c>
      <c r="E136" s="34" t="s">
        <v>781</v>
      </c>
      <c r="F136" s="32"/>
    </row>
    <row r="137" spans="1:6" ht="61.5" customHeight="1" x14ac:dyDescent="0.2">
      <c r="A137" s="39" t="s">
        <v>782</v>
      </c>
      <c r="B137" s="38"/>
      <c r="C137" s="38"/>
      <c r="D137" s="38"/>
      <c r="E137" s="38"/>
      <c r="F137" s="32"/>
    </row>
    <row r="138" spans="1:6" ht="15" customHeight="1" x14ac:dyDescent="0.2">
      <c r="A138" s="33" t="s">
        <v>783</v>
      </c>
      <c r="B138" s="34">
        <v>79</v>
      </c>
      <c r="C138" s="34">
        <v>724</v>
      </c>
      <c r="D138" s="34" t="s">
        <v>784</v>
      </c>
      <c r="E138" s="34" t="s">
        <v>785</v>
      </c>
      <c r="F138" s="32"/>
    </row>
    <row r="139" spans="1:6" x14ac:dyDescent="0.2">
      <c r="A139" s="39" t="s">
        <v>786</v>
      </c>
      <c r="B139" s="38"/>
      <c r="C139" s="38"/>
      <c r="D139" s="38"/>
      <c r="E139" s="38"/>
      <c r="F139" s="32"/>
    </row>
    <row r="140" spans="1:6" ht="82.5" customHeight="1" x14ac:dyDescent="0.2">
      <c r="A140" s="31" t="s">
        <v>787</v>
      </c>
      <c r="B140" s="32">
        <v>80</v>
      </c>
      <c r="C140" s="32" t="s">
        <v>788</v>
      </c>
      <c r="D140" s="32" t="s">
        <v>789</v>
      </c>
      <c r="E140" s="32" t="s">
        <v>790</v>
      </c>
      <c r="F140" s="32"/>
    </row>
    <row r="141" spans="1:6" x14ac:dyDescent="0.2">
      <c r="A141" s="31" t="s">
        <v>791</v>
      </c>
      <c r="B141" s="32">
        <v>81</v>
      </c>
      <c r="C141" s="32" t="s">
        <v>792</v>
      </c>
      <c r="D141" s="32" t="s">
        <v>789</v>
      </c>
      <c r="E141" s="32" t="s">
        <v>793</v>
      </c>
      <c r="F141" s="32"/>
    </row>
    <row r="142" spans="1:6" x14ac:dyDescent="0.2">
      <c r="A142" s="31" t="s">
        <v>794</v>
      </c>
      <c r="B142" s="32">
        <v>82</v>
      </c>
      <c r="C142" s="32" t="s">
        <v>795</v>
      </c>
      <c r="D142" s="32" t="s">
        <v>789</v>
      </c>
      <c r="E142" s="32" t="s">
        <v>796</v>
      </c>
      <c r="F142" s="32"/>
    </row>
    <row r="143" spans="1:6" ht="25.5" x14ac:dyDescent="0.2">
      <c r="A143" s="31" t="s">
        <v>797</v>
      </c>
      <c r="B143" s="32">
        <v>83</v>
      </c>
      <c r="C143" s="32" t="s">
        <v>798</v>
      </c>
      <c r="D143" s="32" t="s">
        <v>799</v>
      </c>
      <c r="E143" s="32" t="s">
        <v>800</v>
      </c>
      <c r="F143" s="32"/>
    </row>
    <row r="144" spans="1:6" ht="15" customHeight="1" x14ac:dyDescent="0.2">
      <c r="A144" s="33" t="s">
        <v>801</v>
      </c>
      <c r="B144" s="34">
        <v>84</v>
      </c>
      <c r="C144" s="34">
        <v>766</v>
      </c>
      <c r="D144" s="34" t="s">
        <v>802</v>
      </c>
      <c r="E144" s="34" t="s">
        <v>803</v>
      </c>
      <c r="F144" s="32"/>
    </row>
    <row r="145" spans="1:6" x14ac:dyDescent="0.2">
      <c r="A145" s="39" t="s">
        <v>804</v>
      </c>
      <c r="B145" s="38"/>
      <c r="C145" s="38"/>
      <c r="D145" s="38"/>
      <c r="E145" s="38"/>
      <c r="F145" s="32"/>
    </row>
    <row r="146" spans="1:6" ht="15" customHeight="1" x14ac:dyDescent="0.2">
      <c r="A146" s="33" t="s">
        <v>805</v>
      </c>
      <c r="B146" s="34">
        <v>85</v>
      </c>
      <c r="C146" s="34">
        <v>144</v>
      </c>
      <c r="D146" s="34" t="s">
        <v>806</v>
      </c>
      <c r="E146" s="34" t="s">
        <v>807</v>
      </c>
      <c r="F146" s="32"/>
    </row>
    <row r="147" spans="1:6" x14ac:dyDescent="0.2">
      <c r="A147" s="35"/>
      <c r="B147" s="36"/>
      <c r="C147" s="36"/>
      <c r="D147" s="36"/>
      <c r="E147" s="36"/>
      <c r="F147" s="32"/>
    </row>
    <row r="148" spans="1:6" x14ac:dyDescent="0.2">
      <c r="A148" s="39"/>
      <c r="B148" s="38"/>
      <c r="C148" s="38"/>
      <c r="D148" s="38"/>
      <c r="E148" s="38"/>
      <c r="F148" s="32"/>
    </row>
    <row r="149" spans="1:6" ht="15" customHeight="1" x14ac:dyDescent="0.2">
      <c r="A149" s="33" t="s">
        <v>808</v>
      </c>
      <c r="B149" s="34">
        <v>86</v>
      </c>
      <c r="C149" s="34">
        <v>749</v>
      </c>
      <c r="D149" s="34" t="s">
        <v>809</v>
      </c>
      <c r="E149" s="34" t="s">
        <v>810</v>
      </c>
      <c r="F149" s="32"/>
    </row>
    <row r="150" spans="1:6" x14ac:dyDescent="0.2">
      <c r="A150" s="39" t="s">
        <v>811</v>
      </c>
      <c r="B150" s="38"/>
      <c r="C150" s="38"/>
      <c r="D150" s="38"/>
      <c r="E150" s="38"/>
      <c r="F150" s="32"/>
    </row>
    <row r="151" spans="1:6" x14ac:dyDescent="0.2">
      <c r="A151" s="31" t="s">
        <v>812</v>
      </c>
      <c r="B151" s="32">
        <v>87</v>
      </c>
      <c r="C151" s="32" t="s">
        <v>813</v>
      </c>
      <c r="D151" s="32" t="s">
        <v>814</v>
      </c>
      <c r="E151" s="32" t="s">
        <v>815</v>
      </c>
      <c r="F151" s="32"/>
    </row>
    <row r="152" spans="1:6" ht="25.5" x14ac:dyDescent="0.2">
      <c r="A152" s="31" t="s">
        <v>816</v>
      </c>
      <c r="B152" s="32">
        <v>88</v>
      </c>
      <c r="C152" s="32" t="s">
        <v>817</v>
      </c>
      <c r="D152" s="32" t="s">
        <v>124</v>
      </c>
      <c r="E152" s="32" t="s">
        <v>123</v>
      </c>
      <c r="F152" s="32"/>
    </row>
    <row r="153" spans="1:6" x14ac:dyDescent="0.2">
      <c r="A153" s="31" t="s">
        <v>818</v>
      </c>
      <c r="B153" s="32">
        <v>89</v>
      </c>
      <c r="C153" s="32" t="s">
        <v>819</v>
      </c>
      <c r="D153" s="32" t="s">
        <v>820</v>
      </c>
      <c r="E153" s="32" t="s">
        <v>821</v>
      </c>
      <c r="F153" s="32"/>
    </row>
    <row r="154" spans="1:6" ht="15" customHeight="1" x14ac:dyDescent="0.2">
      <c r="A154" s="33" t="s">
        <v>822</v>
      </c>
      <c r="B154" s="34">
        <v>90</v>
      </c>
      <c r="C154" s="34">
        <v>768</v>
      </c>
      <c r="D154" s="34" t="s">
        <v>823</v>
      </c>
      <c r="E154" s="34" t="s">
        <v>824</v>
      </c>
      <c r="F154" s="32"/>
    </row>
    <row r="155" spans="1:6" x14ac:dyDescent="0.2">
      <c r="A155" s="39" t="s">
        <v>825</v>
      </c>
      <c r="B155" s="38"/>
      <c r="C155" s="38"/>
      <c r="D155" s="38"/>
      <c r="E155" s="38"/>
      <c r="F155" s="32"/>
    </row>
    <row r="156" spans="1:6" x14ac:dyDescent="0.2">
      <c r="A156" s="33" t="s">
        <v>826</v>
      </c>
      <c r="B156" s="34">
        <v>91</v>
      </c>
      <c r="C156" s="34" t="s">
        <v>827</v>
      </c>
      <c r="D156" s="34" t="s">
        <v>828</v>
      </c>
      <c r="E156" s="34" t="s">
        <v>829</v>
      </c>
      <c r="F156" s="32"/>
    </row>
    <row r="157" spans="1:6" x14ac:dyDescent="0.2">
      <c r="A157" s="39" t="s">
        <v>830</v>
      </c>
      <c r="B157" s="38"/>
      <c r="C157" s="38"/>
      <c r="D157" s="38"/>
      <c r="E157" s="38"/>
      <c r="F157" s="32"/>
    </row>
    <row r="158" spans="1:6" x14ac:dyDescent="0.2">
      <c r="A158" s="31" t="s">
        <v>831</v>
      </c>
      <c r="B158" s="32">
        <v>92</v>
      </c>
      <c r="C158" s="32">
        <v>311</v>
      </c>
      <c r="D158" s="32" t="s">
        <v>832</v>
      </c>
      <c r="E158" s="32" t="s">
        <v>833</v>
      </c>
      <c r="F158" s="32"/>
    </row>
    <row r="159" spans="1:6" ht="67.5" customHeight="1" x14ac:dyDescent="0.2">
      <c r="A159" s="32"/>
      <c r="B159" s="32">
        <v>93</v>
      </c>
      <c r="C159" s="32" t="s">
        <v>834</v>
      </c>
      <c r="D159" s="32" t="s">
        <v>835</v>
      </c>
      <c r="E159" s="32" t="s">
        <v>836</v>
      </c>
      <c r="F159" s="32"/>
    </row>
    <row r="160" spans="1:6" ht="15" customHeight="1" x14ac:dyDescent="0.2">
      <c r="A160" s="33" t="s">
        <v>837</v>
      </c>
      <c r="B160" s="34">
        <v>94</v>
      </c>
      <c r="C160" s="34">
        <v>750</v>
      </c>
      <c r="D160" s="34" t="s">
        <v>838</v>
      </c>
      <c r="E160" s="34" t="s">
        <v>839</v>
      </c>
      <c r="F160" s="32"/>
    </row>
    <row r="161" spans="1:6" x14ac:dyDescent="0.2">
      <c r="A161" s="40"/>
      <c r="B161" s="36"/>
      <c r="C161" s="36"/>
      <c r="D161" s="36"/>
      <c r="E161" s="36"/>
      <c r="F161" s="32"/>
    </row>
    <row r="162" spans="1:6" ht="114.75" customHeight="1" x14ac:dyDescent="0.2">
      <c r="A162" s="39" t="s">
        <v>840</v>
      </c>
      <c r="B162" s="38"/>
      <c r="C162" s="38"/>
      <c r="D162" s="38"/>
      <c r="E162" s="38"/>
      <c r="F162" s="32"/>
    </row>
    <row r="163" spans="1:6" ht="25.5" x14ac:dyDescent="0.2">
      <c r="A163" s="31" t="s">
        <v>841</v>
      </c>
      <c r="B163" s="32">
        <v>95</v>
      </c>
      <c r="C163" s="32" t="s">
        <v>842</v>
      </c>
      <c r="D163" s="32" t="s">
        <v>843</v>
      </c>
      <c r="E163" s="32" t="s">
        <v>844</v>
      </c>
      <c r="F163" s="32"/>
    </row>
    <row r="164" spans="1:6" ht="25.5" x14ac:dyDescent="0.2">
      <c r="A164" s="31" t="s">
        <v>845</v>
      </c>
      <c r="B164" s="32">
        <v>96</v>
      </c>
      <c r="C164" s="32" t="s">
        <v>846</v>
      </c>
      <c r="D164" s="32" t="s">
        <v>847</v>
      </c>
      <c r="E164" s="32" t="s">
        <v>848</v>
      </c>
      <c r="F164" s="32"/>
    </row>
    <row r="165" spans="1:6" x14ac:dyDescent="0.2">
      <c r="A165" s="31" t="s">
        <v>849</v>
      </c>
      <c r="B165" s="32">
        <v>97</v>
      </c>
      <c r="C165" s="32" t="s">
        <v>850</v>
      </c>
      <c r="D165" s="32" t="s">
        <v>851</v>
      </c>
      <c r="E165" s="32" t="s">
        <v>852</v>
      </c>
      <c r="F165" s="32"/>
    </row>
    <row r="166" spans="1:6" x14ac:dyDescent="0.2">
      <c r="A166" s="33" t="s">
        <v>853</v>
      </c>
      <c r="B166" s="34">
        <v>98</v>
      </c>
      <c r="C166" s="34">
        <v>734</v>
      </c>
      <c r="D166" s="34" t="s">
        <v>854</v>
      </c>
      <c r="E166" s="34" t="s">
        <v>855</v>
      </c>
      <c r="F166" s="32"/>
    </row>
    <row r="167" spans="1:6" x14ac:dyDescent="0.2">
      <c r="A167" s="40"/>
      <c r="B167" s="36"/>
      <c r="C167" s="36"/>
      <c r="D167" s="36"/>
      <c r="E167" s="36"/>
      <c r="F167" s="32"/>
    </row>
    <row r="168" spans="1:6" x14ac:dyDescent="0.2">
      <c r="A168" s="39" t="s">
        <v>856</v>
      </c>
      <c r="B168" s="38"/>
      <c r="C168" s="38"/>
      <c r="D168" s="38"/>
      <c r="E168" s="38"/>
      <c r="F168" s="32"/>
    </row>
    <row r="169" spans="1:6" ht="15" customHeight="1" x14ac:dyDescent="0.2">
      <c r="A169" s="33" t="s">
        <v>857</v>
      </c>
      <c r="B169" s="34">
        <v>99</v>
      </c>
      <c r="C169" s="34" t="s">
        <v>858</v>
      </c>
      <c r="D169" s="34" t="s">
        <v>859</v>
      </c>
      <c r="E169" s="34" t="s">
        <v>860</v>
      </c>
      <c r="F169" s="32"/>
    </row>
    <row r="170" spans="1:6" ht="52.5" customHeight="1" x14ac:dyDescent="0.2">
      <c r="A170" s="39" t="s">
        <v>861</v>
      </c>
      <c r="B170" s="38"/>
      <c r="C170" s="38"/>
      <c r="D170" s="38"/>
      <c r="E170" s="38"/>
      <c r="F170" s="32"/>
    </row>
    <row r="171" spans="1:6" x14ac:dyDescent="0.2">
      <c r="A171" s="31" t="s">
        <v>862</v>
      </c>
      <c r="B171" s="32">
        <v>100</v>
      </c>
      <c r="C171" s="32" t="s">
        <v>863</v>
      </c>
      <c r="D171" s="32" t="s">
        <v>864</v>
      </c>
      <c r="E171" s="32" t="s">
        <v>865</v>
      </c>
      <c r="F171" s="32"/>
    </row>
    <row r="172" spans="1:6" ht="15" customHeight="1" x14ac:dyDescent="0.2">
      <c r="A172" s="33" t="s">
        <v>866</v>
      </c>
      <c r="B172" s="34">
        <v>101</v>
      </c>
      <c r="C172" s="34">
        <v>779</v>
      </c>
      <c r="D172" s="34" t="s">
        <v>867</v>
      </c>
      <c r="E172" s="34" t="s">
        <v>868</v>
      </c>
      <c r="F172" s="32"/>
    </row>
    <row r="173" spans="1:6" x14ac:dyDescent="0.2">
      <c r="A173" s="39" t="s">
        <v>869</v>
      </c>
      <c r="B173" s="38"/>
      <c r="C173" s="38"/>
      <c r="D173" s="38"/>
      <c r="E173" s="38"/>
      <c r="F173" s="32"/>
    </row>
    <row r="174" spans="1:6" x14ac:dyDescent="0.2">
      <c r="A174" s="33" t="s">
        <v>870</v>
      </c>
      <c r="B174" s="34">
        <v>102</v>
      </c>
      <c r="C174" s="34">
        <v>552</v>
      </c>
      <c r="D174" s="34" t="s">
        <v>871</v>
      </c>
      <c r="E174" s="34" t="s">
        <v>872</v>
      </c>
      <c r="F174" s="32"/>
    </row>
    <row r="175" spans="1:6" x14ac:dyDescent="0.2">
      <c r="A175" s="40"/>
      <c r="B175" s="36"/>
      <c r="C175" s="36"/>
      <c r="D175" s="36"/>
      <c r="E175" s="36"/>
      <c r="F175" s="32"/>
    </row>
    <row r="176" spans="1:6" x14ac:dyDescent="0.2">
      <c r="A176" s="39" t="s">
        <v>873</v>
      </c>
      <c r="B176" s="38"/>
      <c r="C176" s="38"/>
      <c r="D176" s="38"/>
      <c r="E176" s="38"/>
      <c r="F176" s="32"/>
    </row>
    <row r="177" spans="1:6" ht="25.5" x14ac:dyDescent="0.2">
      <c r="A177" s="31" t="s">
        <v>874</v>
      </c>
      <c r="B177" s="32">
        <v>103</v>
      </c>
      <c r="C177" s="32" t="s">
        <v>875</v>
      </c>
      <c r="D177" s="32" t="s">
        <v>871</v>
      </c>
      <c r="E177" s="32" t="s">
        <v>876</v>
      </c>
      <c r="F177" s="32"/>
    </row>
    <row r="178" spans="1:6" x14ac:dyDescent="0.2">
      <c r="A178" s="33" t="s">
        <v>877</v>
      </c>
      <c r="B178" s="34">
        <v>104</v>
      </c>
      <c r="C178" s="34" t="s">
        <v>412</v>
      </c>
      <c r="D178" s="34" t="s">
        <v>878</v>
      </c>
      <c r="E178" s="34" t="s">
        <v>879</v>
      </c>
      <c r="F178" s="32"/>
    </row>
    <row r="179" spans="1:6" x14ac:dyDescent="0.2">
      <c r="A179" s="40"/>
      <c r="B179" s="36"/>
      <c r="C179" s="36"/>
      <c r="D179" s="36"/>
      <c r="E179" s="36"/>
      <c r="F179" s="32"/>
    </row>
    <row r="180" spans="1:6" x14ac:dyDescent="0.2">
      <c r="A180" s="39" t="s">
        <v>880</v>
      </c>
      <c r="B180" s="38"/>
      <c r="C180" s="38"/>
      <c r="D180" s="38"/>
      <c r="E180" s="38"/>
      <c r="F180" s="32"/>
    </row>
    <row r="181" spans="1:6" ht="25.5" x14ac:dyDescent="0.2">
      <c r="A181" s="31" t="s">
        <v>881</v>
      </c>
      <c r="B181" s="32">
        <v>105</v>
      </c>
      <c r="C181" s="32">
        <v>422</v>
      </c>
      <c r="D181" s="32" t="s">
        <v>173</v>
      </c>
      <c r="E181" s="32" t="s">
        <v>172</v>
      </c>
      <c r="F181" s="32"/>
    </row>
    <row r="182" spans="1:6" ht="25.5" x14ac:dyDescent="0.2">
      <c r="A182" s="31" t="s">
        <v>882</v>
      </c>
      <c r="B182" s="32">
        <v>106</v>
      </c>
      <c r="C182" s="32">
        <v>649</v>
      </c>
      <c r="D182" s="32" t="s">
        <v>883</v>
      </c>
      <c r="E182" s="32" t="s">
        <v>884</v>
      </c>
      <c r="F182" s="32"/>
    </row>
    <row r="183" spans="1:6" ht="99.75" customHeight="1" x14ac:dyDescent="0.2">
      <c r="A183" s="31" t="s">
        <v>885</v>
      </c>
      <c r="B183" s="32">
        <v>107</v>
      </c>
      <c r="C183" s="32" t="s">
        <v>886</v>
      </c>
      <c r="D183" s="32" t="s">
        <v>346</v>
      </c>
      <c r="E183" s="32" t="s">
        <v>345</v>
      </c>
      <c r="F183" s="32"/>
    </row>
    <row r="184" spans="1:6" x14ac:dyDescent="0.2">
      <c r="A184" s="33" t="s">
        <v>887</v>
      </c>
      <c r="B184" s="34">
        <v>108</v>
      </c>
      <c r="C184" s="34">
        <v>678</v>
      </c>
      <c r="D184" s="34" t="s">
        <v>888</v>
      </c>
      <c r="E184" s="34" t="s">
        <v>889</v>
      </c>
      <c r="F184" s="32"/>
    </row>
    <row r="185" spans="1:6" x14ac:dyDescent="0.2">
      <c r="A185" s="40"/>
      <c r="B185" s="36"/>
      <c r="C185" s="36"/>
      <c r="D185" s="36"/>
      <c r="E185" s="36"/>
      <c r="F185" s="32"/>
    </row>
    <row r="186" spans="1:6" x14ac:dyDescent="0.2">
      <c r="A186" s="39" t="s">
        <v>890</v>
      </c>
      <c r="B186" s="38"/>
      <c r="C186" s="38"/>
      <c r="D186" s="38"/>
      <c r="E186" s="38"/>
      <c r="F186" s="32"/>
    </row>
    <row r="187" spans="1:6" x14ac:dyDescent="0.2">
      <c r="A187" s="31" t="s">
        <v>891</v>
      </c>
      <c r="B187" s="32">
        <v>109</v>
      </c>
      <c r="C187" s="32" t="s">
        <v>892</v>
      </c>
      <c r="D187" s="32" t="s">
        <v>893</v>
      </c>
      <c r="E187" s="32" t="s">
        <v>346</v>
      </c>
      <c r="F187" s="32"/>
    </row>
    <row r="188" spans="1:6" ht="25.5" x14ac:dyDescent="0.2">
      <c r="A188" s="31" t="s">
        <v>894</v>
      </c>
      <c r="B188" s="32">
        <v>110</v>
      </c>
      <c r="C188" s="32">
        <v>748</v>
      </c>
      <c r="D188" s="32" t="s">
        <v>24</v>
      </c>
      <c r="E188" s="32" t="s">
        <v>23</v>
      </c>
      <c r="F188" s="32"/>
    </row>
    <row r="189" spans="1:6" x14ac:dyDescent="0.2">
      <c r="A189" s="33" t="s">
        <v>895</v>
      </c>
      <c r="B189" s="34">
        <v>111</v>
      </c>
      <c r="C189" s="34">
        <v>668</v>
      </c>
      <c r="D189" s="34" t="s">
        <v>896</v>
      </c>
      <c r="E189" s="34" t="s">
        <v>897</v>
      </c>
      <c r="F189" s="32"/>
    </row>
    <row r="190" spans="1:6" x14ac:dyDescent="0.2">
      <c r="A190" s="40"/>
      <c r="B190" s="36"/>
      <c r="C190" s="36"/>
      <c r="D190" s="36"/>
      <c r="E190" s="36"/>
      <c r="F190" s="32"/>
    </row>
    <row r="191" spans="1:6" x14ac:dyDescent="0.2">
      <c r="A191" s="39" t="s">
        <v>898</v>
      </c>
      <c r="B191" s="38"/>
      <c r="C191" s="38"/>
      <c r="D191" s="38"/>
      <c r="E191" s="38"/>
      <c r="F191" s="32"/>
    </row>
    <row r="192" spans="1:6" x14ac:dyDescent="0.2">
      <c r="A192" s="33" t="s">
        <v>899</v>
      </c>
      <c r="B192" s="34">
        <v>112</v>
      </c>
      <c r="C192" s="34" t="s">
        <v>900</v>
      </c>
      <c r="D192" s="34" t="s">
        <v>901</v>
      </c>
      <c r="E192" s="34" t="s">
        <v>902</v>
      </c>
      <c r="F192" s="32"/>
    </row>
    <row r="193" spans="1:6" x14ac:dyDescent="0.2">
      <c r="A193" s="39"/>
      <c r="B193" s="38"/>
      <c r="C193" s="38"/>
      <c r="D193" s="38"/>
      <c r="E193" s="38"/>
      <c r="F193" s="32"/>
    </row>
    <row r="194" spans="1:6" x14ac:dyDescent="0.2">
      <c r="A194" s="31" t="s">
        <v>903</v>
      </c>
      <c r="B194" s="32">
        <v>113</v>
      </c>
      <c r="C194" s="32" t="s">
        <v>904</v>
      </c>
      <c r="D194" s="32" t="s">
        <v>905</v>
      </c>
      <c r="E194" s="32" t="s">
        <v>906</v>
      </c>
      <c r="F194" s="32"/>
    </row>
    <row r="195" spans="1:6" ht="34.5" customHeight="1" x14ac:dyDescent="0.2">
      <c r="A195" s="31" t="s">
        <v>907</v>
      </c>
      <c r="B195" s="32">
        <v>114</v>
      </c>
      <c r="C195" s="32" t="s">
        <v>908</v>
      </c>
      <c r="D195" s="32" t="s">
        <v>909</v>
      </c>
      <c r="E195" s="32" t="s">
        <v>910</v>
      </c>
      <c r="F195" s="32"/>
    </row>
    <row r="196" spans="1:6" x14ac:dyDescent="0.2">
      <c r="A196" s="31" t="s">
        <v>911</v>
      </c>
      <c r="B196" s="32">
        <v>115</v>
      </c>
      <c r="C196" s="32" t="s">
        <v>912</v>
      </c>
      <c r="D196" s="32" t="s">
        <v>913</v>
      </c>
      <c r="E196" s="32" t="s">
        <v>914</v>
      </c>
      <c r="F196" s="32"/>
    </row>
    <row r="197" spans="1:6" x14ac:dyDescent="0.2">
      <c r="A197" s="33" t="s">
        <v>915</v>
      </c>
      <c r="B197" s="34">
        <v>116</v>
      </c>
      <c r="C197" s="34" t="s">
        <v>916</v>
      </c>
      <c r="D197" s="34" t="s">
        <v>917</v>
      </c>
      <c r="E197" s="34" t="s">
        <v>918</v>
      </c>
      <c r="F197" s="32"/>
    </row>
    <row r="198" spans="1:6" x14ac:dyDescent="0.2">
      <c r="A198" s="39" t="s">
        <v>919</v>
      </c>
      <c r="B198" s="38"/>
      <c r="C198" s="38"/>
      <c r="D198" s="38"/>
      <c r="E198" s="38"/>
      <c r="F198" s="32"/>
    </row>
    <row r="199" spans="1:6" ht="25.5" x14ac:dyDescent="0.2">
      <c r="A199" s="31" t="s">
        <v>920</v>
      </c>
      <c r="B199" s="32">
        <v>117</v>
      </c>
      <c r="C199" s="32" t="s">
        <v>921</v>
      </c>
      <c r="D199" s="32" t="s">
        <v>922</v>
      </c>
      <c r="E199" s="32" t="s">
        <v>923</v>
      </c>
      <c r="F199" s="32"/>
    </row>
    <row r="200" spans="1:6" ht="38.25" customHeight="1" x14ac:dyDescent="0.2">
      <c r="A200" s="31" t="s">
        <v>924</v>
      </c>
      <c r="B200" s="32">
        <v>118</v>
      </c>
      <c r="C200" s="32" t="s">
        <v>925</v>
      </c>
      <c r="D200" s="32" t="s">
        <v>926</v>
      </c>
      <c r="E200" s="32" t="s">
        <v>927</v>
      </c>
      <c r="F200" s="32"/>
    </row>
    <row r="201" spans="1:6" x14ac:dyDescent="0.2">
      <c r="A201" s="31" t="s">
        <v>928</v>
      </c>
      <c r="B201" s="32">
        <v>119</v>
      </c>
      <c r="C201" s="32" t="s">
        <v>929</v>
      </c>
      <c r="D201" s="32" t="s">
        <v>930</v>
      </c>
      <c r="E201" s="32" t="s">
        <v>931</v>
      </c>
      <c r="F201" s="32"/>
    </row>
    <row r="202" spans="1:6" ht="25.5" x14ac:dyDescent="0.2">
      <c r="A202" s="31" t="s">
        <v>932</v>
      </c>
      <c r="B202" s="32">
        <v>120</v>
      </c>
      <c r="C202" s="32" t="s">
        <v>289</v>
      </c>
      <c r="D202" s="32" t="s">
        <v>933</v>
      </c>
      <c r="E202" s="32" t="s">
        <v>934</v>
      </c>
      <c r="F202" s="32"/>
    </row>
    <row r="203" spans="1:6" x14ac:dyDescent="0.2">
      <c r="A203" s="33" t="s">
        <v>935</v>
      </c>
      <c r="B203" s="34">
        <v>121</v>
      </c>
      <c r="C203" s="34" t="s">
        <v>936</v>
      </c>
      <c r="D203" s="34" t="s">
        <v>937</v>
      </c>
      <c r="E203" s="34" t="s">
        <v>918</v>
      </c>
      <c r="F203" s="32"/>
    </row>
    <row r="204" spans="1:6" x14ac:dyDescent="0.2">
      <c r="A204" s="35"/>
      <c r="B204" s="36"/>
      <c r="C204" s="36"/>
      <c r="D204" s="36"/>
      <c r="E204" s="36"/>
      <c r="F204" s="32"/>
    </row>
    <row r="205" spans="1:6" x14ac:dyDescent="0.2">
      <c r="A205" s="39"/>
      <c r="B205" s="38"/>
      <c r="C205" s="38"/>
      <c r="D205" s="38"/>
      <c r="E205" s="38"/>
      <c r="F205" s="32"/>
    </row>
    <row r="206" spans="1:6" ht="69.75" customHeight="1" x14ac:dyDescent="0.2">
      <c r="A206" s="33" t="s">
        <v>938</v>
      </c>
      <c r="B206" s="34">
        <v>122</v>
      </c>
      <c r="C206" s="34">
        <v>762</v>
      </c>
      <c r="D206" s="34" t="s">
        <v>939</v>
      </c>
      <c r="E206" s="34" t="s">
        <v>940</v>
      </c>
      <c r="F206" s="32"/>
    </row>
    <row r="207" spans="1:6" x14ac:dyDescent="0.2">
      <c r="A207" s="39" t="s">
        <v>941</v>
      </c>
      <c r="B207" s="38"/>
      <c r="C207" s="38"/>
      <c r="D207" s="38"/>
      <c r="E207" s="38"/>
      <c r="F207" s="32"/>
    </row>
    <row r="208" spans="1:6" ht="78" customHeight="1" x14ac:dyDescent="0.2">
      <c r="A208" s="31" t="s">
        <v>942</v>
      </c>
      <c r="B208" s="32">
        <v>123</v>
      </c>
      <c r="C208" s="32" t="s">
        <v>943</v>
      </c>
      <c r="D208" s="32" t="s">
        <v>944</v>
      </c>
      <c r="E208" s="32" t="s">
        <v>945</v>
      </c>
      <c r="F208" s="32"/>
    </row>
    <row r="209" spans="1:6" ht="25.5" x14ac:dyDescent="0.2">
      <c r="A209" s="31" t="s">
        <v>946</v>
      </c>
      <c r="B209" s="32">
        <v>124</v>
      </c>
      <c r="C209" s="32" t="s">
        <v>947</v>
      </c>
      <c r="D209" s="32" t="s">
        <v>948</v>
      </c>
      <c r="E209" s="32" t="s">
        <v>949</v>
      </c>
      <c r="F209" s="32"/>
    </row>
    <row r="210" spans="1:6" x14ac:dyDescent="0.2">
      <c r="A210" s="33" t="s">
        <v>950</v>
      </c>
      <c r="B210" s="34">
        <v>125</v>
      </c>
      <c r="C210" s="34" t="s">
        <v>951</v>
      </c>
      <c r="D210" s="34" t="s">
        <v>952</v>
      </c>
      <c r="E210" s="34" t="s">
        <v>821</v>
      </c>
      <c r="F210" s="32"/>
    </row>
    <row r="211" spans="1:6" x14ac:dyDescent="0.2">
      <c r="A211" s="35"/>
      <c r="B211" s="36"/>
      <c r="C211" s="36"/>
      <c r="D211" s="36"/>
      <c r="E211" s="36"/>
      <c r="F211" s="32"/>
    </row>
    <row r="212" spans="1:6" x14ac:dyDescent="0.2">
      <c r="A212" s="39"/>
      <c r="B212" s="38"/>
      <c r="C212" s="38"/>
      <c r="D212" s="38"/>
      <c r="E212" s="38"/>
      <c r="F212" s="32"/>
    </row>
    <row r="213" spans="1:6" ht="25.5" x14ac:dyDescent="0.2">
      <c r="A213" s="31" t="s">
        <v>953</v>
      </c>
      <c r="B213" s="32">
        <v>126</v>
      </c>
      <c r="C213" s="32" t="s">
        <v>954</v>
      </c>
      <c r="D213" s="32" t="s">
        <v>955</v>
      </c>
      <c r="E213" s="32" t="s">
        <v>956</v>
      </c>
      <c r="F213" s="32"/>
    </row>
    <row r="214" spans="1:6" ht="15" customHeight="1" x14ac:dyDescent="0.2">
      <c r="A214" s="33" t="s">
        <v>957</v>
      </c>
      <c r="B214" s="34">
        <v>127</v>
      </c>
      <c r="C214" s="34">
        <v>778</v>
      </c>
      <c r="D214" s="34" t="s">
        <v>955</v>
      </c>
      <c r="E214" s="34" t="s">
        <v>958</v>
      </c>
      <c r="F214" s="32"/>
    </row>
    <row r="215" spans="1:6" ht="76.5" customHeight="1" x14ac:dyDescent="0.2">
      <c r="A215" s="39" t="s">
        <v>959</v>
      </c>
      <c r="B215" s="38"/>
      <c r="C215" s="38"/>
      <c r="D215" s="38"/>
      <c r="E215" s="38"/>
      <c r="F215" s="32"/>
    </row>
    <row r="216" spans="1:6" ht="25.5" x14ac:dyDescent="0.2">
      <c r="A216" s="31" t="s">
        <v>960</v>
      </c>
      <c r="B216" s="32">
        <v>128</v>
      </c>
      <c r="C216" s="32">
        <v>250</v>
      </c>
      <c r="D216" s="32" t="s">
        <v>961</v>
      </c>
      <c r="E216" s="32" t="s">
        <v>962</v>
      </c>
      <c r="F216" s="32"/>
    </row>
    <row r="217" spans="1:6" ht="15" customHeight="1" x14ac:dyDescent="0.2">
      <c r="A217" s="33" t="s">
        <v>963</v>
      </c>
      <c r="B217" s="34">
        <v>129</v>
      </c>
      <c r="C217" s="34">
        <v>764</v>
      </c>
      <c r="D217" s="34" t="s">
        <v>964</v>
      </c>
      <c r="E217" s="34" t="s">
        <v>965</v>
      </c>
      <c r="F217" s="32"/>
    </row>
    <row r="218" spans="1:6" x14ac:dyDescent="0.2">
      <c r="A218" s="39" t="s">
        <v>966</v>
      </c>
      <c r="B218" s="38"/>
      <c r="C218" s="38"/>
      <c r="D218" s="38"/>
      <c r="E218" s="38"/>
      <c r="F218" s="32"/>
    </row>
    <row r="219" spans="1:6" x14ac:dyDescent="0.2">
      <c r="A219" s="33" t="s">
        <v>967</v>
      </c>
      <c r="B219" s="34">
        <v>130</v>
      </c>
      <c r="C219" s="34">
        <v>676</v>
      </c>
      <c r="D219" s="34" t="s">
        <v>968</v>
      </c>
      <c r="E219" s="34" t="s">
        <v>969</v>
      </c>
      <c r="F219" s="32"/>
    </row>
    <row r="220" spans="1:6" x14ac:dyDescent="0.2">
      <c r="A220" s="40"/>
      <c r="B220" s="36"/>
      <c r="C220" s="36"/>
      <c r="D220" s="36"/>
      <c r="E220" s="36"/>
      <c r="F220" s="32"/>
    </row>
    <row r="221" spans="1:6" ht="163.5" customHeight="1" x14ac:dyDescent="0.2">
      <c r="A221" s="39" t="s">
        <v>970</v>
      </c>
      <c r="B221" s="38"/>
      <c r="C221" s="38"/>
      <c r="D221" s="38"/>
      <c r="E221" s="38"/>
      <c r="F221" s="32"/>
    </row>
    <row r="222" spans="1:6" x14ac:dyDescent="0.2">
      <c r="A222" s="33" t="s">
        <v>971</v>
      </c>
      <c r="B222" s="34">
        <v>131</v>
      </c>
      <c r="C222" s="34" t="s">
        <v>972</v>
      </c>
      <c r="D222" s="34" t="s">
        <v>973</v>
      </c>
      <c r="E222" s="34" t="s">
        <v>974</v>
      </c>
      <c r="F222" s="32"/>
    </row>
    <row r="223" spans="1:6" x14ac:dyDescent="0.2">
      <c r="A223" s="39" t="s">
        <v>975</v>
      </c>
      <c r="B223" s="38"/>
      <c r="C223" s="38"/>
      <c r="D223" s="38"/>
      <c r="E223" s="38"/>
      <c r="F223" s="32"/>
    </row>
    <row r="224" spans="1:6" ht="15" customHeight="1" x14ac:dyDescent="0.2">
      <c r="A224" s="33" t="s">
        <v>976</v>
      </c>
      <c r="B224" s="34">
        <v>132</v>
      </c>
      <c r="C224" s="34">
        <v>571</v>
      </c>
      <c r="D224" s="34" t="s">
        <v>977</v>
      </c>
      <c r="E224" s="34" t="s">
        <v>978</v>
      </c>
      <c r="F224" s="32"/>
    </row>
    <row r="225" spans="1:6" x14ac:dyDescent="0.2">
      <c r="A225" s="40"/>
      <c r="B225" s="36"/>
      <c r="C225" s="36"/>
      <c r="D225" s="36"/>
      <c r="E225" s="36"/>
      <c r="F225" s="32"/>
    </row>
    <row r="226" spans="1:6" x14ac:dyDescent="0.2">
      <c r="A226" s="39" t="s">
        <v>979</v>
      </c>
      <c r="B226" s="38"/>
      <c r="C226" s="38"/>
      <c r="D226" s="38"/>
      <c r="E226" s="38"/>
      <c r="F226" s="32"/>
    </row>
    <row r="227" spans="1:6" ht="25.5" x14ac:dyDescent="0.2">
      <c r="A227" s="31" t="s">
        <v>980</v>
      </c>
      <c r="B227" s="32">
        <v>133</v>
      </c>
      <c r="C227" s="32" t="s">
        <v>981</v>
      </c>
      <c r="D227" s="32" t="s">
        <v>982</v>
      </c>
      <c r="E227" s="32" t="s">
        <v>983</v>
      </c>
      <c r="F227" s="32"/>
    </row>
    <row r="228" spans="1:6" x14ac:dyDescent="0.2">
      <c r="A228" s="33" t="s">
        <v>984</v>
      </c>
      <c r="B228" s="34">
        <v>134</v>
      </c>
      <c r="C228" s="34" t="s">
        <v>985</v>
      </c>
      <c r="D228" s="34" t="s">
        <v>986</v>
      </c>
      <c r="E228" s="34" t="s">
        <v>987</v>
      </c>
      <c r="F228" s="32"/>
    </row>
    <row r="229" spans="1:6" x14ac:dyDescent="0.2">
      <c r="A229" s="39" t="s">
        <v>988</v>
      </c>
      <c r="B229" s="38"/>
      <c r="C229" s="38"/>
      <c r="D229" s="38"/>
      <c r="E229" s="38"/>
      <c r="F229" s="32"/>
    </row>
    <row r="230" spans="1:6" x14ac:dyDescent="0.2">
      <c r="A230" s="33" t="s">
        <v>989</v>
      </c>
      <c r="B230" s="34">
        <v>135</v>
      </c>
      <c r="C230" s="34" t="s">
        <v>990</v>
      </c>
      <c r="D230" s="34" t="s">
        <v>991</v>
      </c>
      <c r="E230" s="34" t="s">
        <v>992</v>
      </c>
      <c r="F230" s="32"/>
    </row>
    <row r="231" spans="1:6" x14ac:dyDescent="0.2">
      <c r="A231" s="39"/>
      <c r="B231" s="38"/>
      <c r="C231" s="38"/>
      <c r="D231" s="38"/>
      <c r="E231" s="38"/>
      <c r="F231" s="32"/>
    </row>
    <row r="232" spans="1:6" x14ac:dyDescent="0.2">
      <c r="A232" s="33" t="s">
        <v>993</v>
      </c>
      <c r="B232" s="34">
        <v>136</v>
      </c>
      <c r="C232" s="34">
        <v>736</v>
      </c>
      <c r="D232" s="34" t="s">
        <v>994</v>
      </c>
      <c r="E232" s="34" t="s">
        <v>527</v>
      </c>
      <c r="F232" s="32"/>
    </row>
    <row r="233" spans="1:6" x14ac:dyDescent="0.2">
      <c r="A233" s="40"/>
      <c r="B233" s="36"/>
      <c r="C233" s="36"/>
      <c r="D233" s="36"/>
      <c r="E233" s="36"/>
      <c r="F233" s="32"/>
    </row>
    <row r="234" spans="1:6" x14ac:dyDescent="0.2">
      <c r="A234" s="39" t="s">
        <v>995</v>
      </c>
      <c r="B234" s="38"/>
      <c r="C234" s="38"/>
      <c r="D234" s="38"/>
      <c r="E234" s="38"/>
      <c r="F234" s="32"/>
    </row>
    <row r="235" spans="1:6" ht="65.25" customHeight="1" x14ac:dyDescent="0.2">
      <c r="A235" s="31" t="s">
        <v>996</v>
      </c>
      <c r="B235" s="32">
        <v>137</v>
      </c>
      <c r="C235" s="32" t="s">
        <v>997</v>
      </c>
      <c r="D235" s="32" t="s">
        <v>998</v>
      </c>
      <c r="E235" s="32" t="s">
        <v>999</v>
      </c>
      <c r="F235" s="32"/>
    </row>
    <row r="236" spans="1:6" x14ac:dyDescent="0.2">
      <c r="A236" s="33" t="s">
        <v>1000</v>
      </c>
      <c r="B236" s="34">
        <v>138</v>
      </c>
      <c r="C236" s="34" t="s">
        <v>1001</v>
      </c>
      <c r="D236" s="34" t="s">
        <v>1002</v>
      </c>
      <c r="E236" s="34" t="s">
        <v>1003</v>
      </c>
      <c r="F236" s="32"/>
    </row>
    <row r="237" spans="1:6" x14ac:dyDescent="0.2">
      <c r="A237" s="35"/>
      <c r="B237" s="36"/>
      <c r="C237" s="36"/>
      <c r="D237" s="36"/>
      <c r="E237" s="36"/>
      <c r="F237" s="32"/>
    </row>
    <row r="238" spans="1:6" x14ac:dyDescent="0.2">
      <c r="A238" s="39"/>
      <c r="B238" s="38"/>
      <c r="C238" s="38"/>
      <c r="D238" s="38"/>
      <c r="E238" s="38"/>
      <c r="F238" s="32"/>
    </row>
    <row r="239" spans="1:6" x14ac:dyDescent="0.2">
      <c r="A239" s="33" t="s">
        <v>1004</v>
      </c>
      <c r="B239" s="34">
        <v>139</v>
      </c>
      <c r="C239" s="34" t="s">
        <v>1005</v>
      </c>
      <c r="D239" s="34" t="s">
        <v>1006</v>
      </c>
      <c r="E239" s="34" t="s">
        <v>1007</v>
      </c>
      <c r="F239" s="32"/>
    </row>
    <row r="240" spans="1:6" x14ac:dyDescent="0.2">
      <c r="A240" s="39" t="s">
        <v>1008</v>
      </c>
      <c r="B240" s="38"/>
      <c r="C240" s="38"/>
      <c r="D240" s="38"/>
      <c r="E240" s="38"/>
      <c r="F240" s="32"/>
    </row>
    <row r="241" spans="1:6" x14ac:dyDescent="0.2">
      <c r="A241" s="33" t="s">
        <v>1009</v>
      </c>
      <c r="B241" s="34">
        <v>140</v>
      </c>
      <c r="C241" s="34">
        <v>619</v>
      </c>
      <c r="D241" s="34" t="s">
        <v>1010</v>
      </c>
      <c r="E241" s="34" t="s">
        <v>1011</v>
      </c>
      <c r="F241" s="32"/>
    </row>
    <row r="242" spans="1:6" x14ac:dyDescent="0.2">
      <c r="A242" s="40"/>
      <c r="B242" s="36"/>
      <c r="C242" s="36"/>
      <c r="D242" s="36"/>
      <c r="E242" s="36"/>
      <c r="F242" s="32"/>
    </row>
    <row r="243" spans="1:6" x14ac:dyDescent="0.2">
      <c r="A243" s="39" t="s">
        <v>1012</v>
      </c>
      <c r="B243" s="38"/>
      <c r="C243" s="38"/>
      <c r="D243" s="38"/>
      <c r="E243" s="38"/>
      <c r="F243" s="32"/>
    </row>
    <row r="244" spans="1:6" ht="25.5" x14ac:dyDescent="0.2">
      <c r="A244" s="31" t="s">
        <v>1013</v>
      </c>
      <c r="B244" s="32">
        <v>141</v>
      </c>
      <c r="C244" s="32">
        <v>325</v>
      </c>
      <c r="D244" s="32" t="s">
        <v>1014</v>
      </c>
      <c r="E244" s="32" t="s">
        <v>1015</v>
      </c>
      <c r="F244" s="32"/>
    </row>
    <row r="245" spans="1:6" x14ac:dyDescent="0.2">
      <c r="A245" s="33" t="s">
        <v>1016</v>
      </c>
      <c r="B245" s="34">
        <v>142</v>
      </c>
      <c r="C245" s="34" t="s">
        <v>1017</v>
      </c>
      <c r="D245" s="34" t="s">
        <v>1018</v>
      </c>
      <c r="E245" s="34" t="s">
        <v>1019</v>
      </c>
      <c r="F245" s="32"/>
    </row>
    <row r="246" spans="1:6" x14ac:dyDescent="0.2">
      <c r="A246" s="40"/>
      <c r="B246" s="36"/>
      <c r="C246" s="36"/>
      <c r="D246" s="36"/>
      <c r="E246" s="36"/>
      <c r="F246" s="32"/>
    </row>
    <row r="247" spans="1:6" x14ac:dyDescent="0.2">
      <c r="A247" s="39" t="s">
        <v>1020</v>
      </c>
      <c r="B247" s="38"/>
      <c r="C247" s="38"/>
      <c r="D247" s="38"/>
      <c r="E247" s="38"/>
      <c r="F247" s="32"/>
    </row>
    <row r="248" spans="1:6" x14ac:dyDescent="0.2">
      <c r="A248" s="33" t="s">
        <v>1020</v>
      </c>
      <c r="B248" s="34">
        <v>143</v>
      </c>
      <c r="C248" s="34" t="s">
        <v>1021</v>
      </c>
      <c r="D248" s="34" t="s">
        <v>1018</v>
      </c>
      <c r="E248" s="34" t="s">
        <v>1022</v>
      </c>
      <c r="F248" s="32"/>
    </row>
    <row r="249" spans="1:6" x14ac:dyDescent="0.2">
      <c r="A249" s="39"/>
      <c r="B249" s="38"/>
      <c r="C249" s="38"/>
      <c r="D249" s="38"/>
      <c r="E249" s="38"/>
      <c r="F249" s="32"/>
    </row>
    <row r="250" spans="1:6" x14ac:dyDescent="0.2">
      <c r="A250" s="33" t="s">
        <v>1023</v>
      </c>
      <c r="B250" s="34">
        <v>144</v>
      </c>
      <c r="C250" s="34" t="s">
        <v>1024</v>
      </c>
      <c r="D250" s="34" t="s">
        <v>1025</v>
      </c>
      <c r="E250" s="34" t="s">
        <v>463</v>
      </c>
      <c r="F250" s="32"/>
    </row>
    <row r="251" spans="1:6" x14ac:dyDescent="0.2">
      <c r="A251" s="40"/>
      <c r="B251" s="36"/>
      <c r="C251" s="36"/>
      <c r="D251" s="36"/>
      <c r="E251" s="36"/>
      <c r="F251" s="32"/>
    </row>
    <row r="252" spans="1:6" x14ac:dyDescent="0.2">
      <c r="A252" s="39" t="s">
        <v>1026</v>
      </c>
      <c r="B252" s="38"/>
      <c r="C252" s="38"/>
      <c r="D252" s="38"/>
      <c r="E252" s="38"/>
      <c r="F252" s="38"/>
    </row>
    <row r="253" spans="1:6" x14ac:dyDescent="0.2">
      <c r="A253" s="31" t="s">
        <v>1027</v>
      </c>
      <c r="B253" s="32">
        <v>145</v>
      </c>
      <c r="C253" s="32" t="s">
        <v>231</v>
      </c>
      <c r="D253" s="32" t="s">
        <v>302</v>
      </c>
      <c r="E253" s="32" t="s">
        <v>301</v>
      </c>
      <c r="F253" s="32"/>
    </row>
    <row r="254" spans="1:6" x14ac:dyDescent="0.2">
      <c r="A254" s="31" t="s">
        <v>1028</v>
      </c>
      <c r="B254" s="32">
        <v>146</v>
      </c>
      <c r="C254" s="32">
        <v>657</v>
      </c>
      <c r="D254" s="32" t="s">
        <v>1029</v>
      </c>
      <c r="E254" s="32" t="s">
        <v>1030</v>
      </c>
      <c r="F254" s="32"/>
    </row>
    <row r="255" spans="1:6" x14ac:dyDescent="0.2">
      <c r="A255" s="33" t="s">
        <v>1031</v>
      </c>
      <c r="B255" s="60">
        <v>147</v>
      </c>
      <c r="C255" s="60" t="s">
        <v>1032</v>
      </c>
      <c r="D255" s="60" t="s">
        <v>1033</v>
      </c>
      <c r="E255" s="60" t="s">
        <v>1034</v>
      </c>
      <c r="F255" s="60"/>
    </row>
    <row r="256" spans="1:6" x14ac:dyDescent="0.2">
      <c r="A256" s="40"/>
      <c r="B256" s="61"/>
      <c r="C256" s="61"/>
      <c r="D256" s="61"/>
      <c r="E256" s="61"/>
      <c r="F256" s="61"/>
    </row>
    <row r="257" spans="1:6" x14ac:dyDescent="0.2">
      <c r="A257" s="39" t="s">
        <v>1035</v>
      </c>
      <c r="B257" s="62"/>
      <c r="C257" s="62"/>
      <c r="D257" s="62"/>
      <c r="E257" s="62"/>
      <c r="F257" s="62"/>
    </row>
    <row r="258" spans="1:6" ht="76.5" customHeight="1" x14ac:dyDescent="0.2">
      <c r="A258" s="31" t="s">
        <v>1036</v>
      </c>
      <c r="B258" s="32">
        <v>148</v>
      </c>
      <c r="C258" s="32">
        <v>578</v>
      </c>
      <c r="D258" s="32" t="s">
        <v>1037</v>
      </c>
      <c r="E258" s="32" t="s">
        <v>1038</v>
      </c>
      <c r="F258" s="32"/>
    </row>
    <row r="259" spans="1:6" x14ac:dyDescent="0.2">
      <c r="A259" s="31" t="s">
        <v>1039</v>
      </c>
      <c r="B259" s="32">
        <v>149</v>
      </c>
      <c r="C259" s="32" t="s">
        <v>1040</v>
      </c>
      <c r="D259" s="32" t="s">
        <v>464</v>
      </c>
      <c r="E259" s="32" t="s">
        <v>463</v>
      </c>
      <c r="F259" s="32"/>
    </row>
    <row r="260" spans="1:6" x14ac:dyDescent="0.2">
      <c r="A260" s="33" t="s">
        <v>1041</v>
      </c>
      <c r="B260" s="60">
        <v>150</v>
      </c>
      <c r="C260" s="60">
        <v>711</v>
      </c>
      <c r="D260" s="60" t="s">
        <v>1042</v>
      </c>
      <c r="E260" s="60" t="s">
        <v>1043</v>
      </c>
      <c r="F260" s="60"/>
    </row>
    <row r="261" spans="1:6" x14ac:dyDescent="0.2">
      <c r="A261" s="40"/>
      <c r="B261" s="61"/>
      <c r="C261" s="61"/>
      <c r="D261" s="61"/>
      <c r="E261" s="61"/>
      <c r="F261" s="61"/>
    </row>
    <row r="262" spans="1:6" x14ac:dyDescent="0.2">
      <c r="A262" s="39" t="s">
        <v>1044</v>
      </c>
      <c r="B262" s="62"/>
      <c r="C262" s="62"/>
      <c r="D262" s="62"/>
      <c r="E262" s="62"/>
      <c r="F262" s="62"/>
    </row>
    <row r="263" spans="1:6" ht="25.5" x14ac:dyDescent="0.2">
      <c r="A263" s="31" t="s">
        <v>1045</v>
      </c>
      <c r="B263" s="32">
        <v>151</v>
      </c>
      <c r="C263" s="32">
        <v>597</v>
      </c>
      <c r="D263" s="32" t="s">
        <v>480</v>
      </c>
      <c r="E263" s="32" t="s">
        <v>484</v>
      </c>
      <c r="F263" s="32"/>
    </row>
    <row r="264" spans="1:6" x14ac:dyDescent="0.2">
      <c r="A264" s="33" t="s">
        <v>1046</v>
      </c>
      <c r="B264" s="60">
        <v>152</v>
      </c>
      <c r="C264" s="60">
        <v>407</v>
      </c>
      <c r="D264" s="60" t="s">
        <v>480</v>
      </c>
      <c r="E264" s="60" t="s">
        <v>1047</v>
      </c>
      <c r="F264" s="60"/>
    </row>
    <row r="265" spans="1:6" x14ac:dyDescent="0.2">
      <c r="A265" s="35" t="s">
        <v>1048</v>
      </c>
      <c r="B265" s="61"/>
      <c r="C265" s="61"/>
      <c r="D265" s="61"/>
      <c r="E265" s="61"/>
      <c r="F265" s="61"/>
    </row>
    <row r="266" spans="1:6" x14ac:dyDescent="0.2">
      <c r="A266" s="37"/>
      <c r="B266" s="62"/>
      <c r="C266" s="62"/>
      <c r="D266" s="62"/>
      <c r="E266" s="62"/>
      <c r="F266" s="62"/>
    </row>
    <row r="267" spans="1:6" x14ac:dyDescent="0.2">
      <c r="A267" s="33" t="s">
        <v>1049</v>
      </c>
      <c r="B267" s="60">
        <v>153</v>
      </c>
      <c r="C267" s="60">
        <v>443</v>
      </c>
      <c r="D267" s="60" t="s">
        <v>1050</v>
      </c>
      <c r="E267" s="60" t="s">
        <v>1051</v>
      </c>
      <c r="F267" s="60"/>
    </row>
    <row r="268" spans="1:6" x14ac:dyDescent="0.2">
      <c r="A268" s="40"/>
      <c r="B268" s="61"/>
      <c r="C268" s="61"/>
      <c r="D268" s="61"/>
      <c r="E268" s="61"/>
      <c r="F268" s="61"/>
    </row>
    <row r="269" spans="1:6" x14ac:dyDescent="0.2">
      <c r="A269" s="39" t="s">
        <v>1052</v>
      </c>
      <c r="B269" s="62"/>
      <c r="C269" s="62"/>
      <c r="D269" s="62"/>
      <c r="E269" s="62"/>
      <c r="F269" s="62"/>
    </row>
    <row r="270" spans="1:6" ht="25.5" x14ac:dyDescent="0.2">
      <c r="A270" s="31" t="s">
        <v>1053</v>
      </c>
      <c r="B270" s="32">
        <v>154</v>
      </c>
      <c r="C270" s="32" t="s">
        <v>1054</v>
      </c>
      <c r="D270" s="32" t="s">
        <v>1055</v>
      </c>
      <c r="E270" s="32" t="s">
        <v>1056</v>
      </c>
      <c r="F270" s="32"/>
    </row>
    <row r="271" spans="1:6" ht="25.5" x14ac:dyDescent="0.2">
      <c r="A271" s="32"/>
      <c r="B271" s="32">
        <v>155</v>
      </c>
      <c r="C271" s="32">
        <v>787</v>
      </c>
      <c r="D271" s="32" t="s">
        <v>419</v>
      </c>
      <c r="E271" s="32" t="s">
        <v>1057</v>
      </c>
      <c r="F271" s="32"/>
    </row>
    <row r="272" spans="1:6" x14ac:dyDescent="0.2">
      <c r="A272" s="33" t="s">
        <v>1058</v>
      </c>
      <c r="B272" s="60">
        <v>156</v>
      </c>
      <c r="C272" s="60">
        <v>612</v>
      </c>
      <c r="D272" s="60" t="s">
        <v>419</v>
      </c>
      <c r="E272" s="60" t="s">
        <v>1059</v>
      </c>
      <c r="F272" s="60"/>
    </row>
    <row r="273" spans="1:6" x14ac:dyDescent="0.2">
      <c r="A273" s="40"/>
      <c r="B273" s="61"/>
      <c r="C273" s="61"/>
      <c r="D273" s="61"/>
      <c r="E273" s="61"/>
      <c r="F273" s="61"/>
    </row>
    <row r="274" spans="1:6" x14ac:dyDescent="0.2">
      <c r="A274" s="39" t="s">
        <v>1060</v>
      </c>
      <c r="B274" s="62"/>
      <c r="C274" s="62"/>
      <c r="D274" s="62"/>
      <c r="E274" s="62"/>
      <c r="F274" s="62"/>
    </row>
    <row r="275" spans="1:6" x14ac:dyDescent="0.2">
      <c r="A275" s="32"/>
      <c r="B275" s="32">
        <v>157</v>
      </c>
      <c r="C275" s="32">
        <v>786</v>
      </c>
      <c r="D275" s="32" t="s">
        <v>419</v>
      </c>
      <c r="E275" s="32" t="s">
        <v>1061</v>
      </c>
      <c r="F275" s="32"/>
    </row>
    <row r="276" spans="1:6" x14ac:dyDescent="0.2">
      <c r="A276" s="33" t="s">
        <v>1062</v>
      </c>
      <c r="B276" s="60">
        <v>158</v>
      </c>
      <c r="C276" s="60">
        <v>445</v>
      </c>
      <c r="D276" s="60" t="s">
        <v>1063</v>
      </c>
      <c r="E276" s="60" t="s">
        <v>1064</v>
      </c>
      <c r="F276" s="60"/>
    </row>
    <row r="277" spans="1:6" x14ac:dyDescent="0.2">
      <c r="A277" s="40"/>
      <c r="B277" s="61"/>
      <c r="C277" s="61"/>
      <c r="D277" s="61"/>
      <c r="E277" s="61"/>
      <c r="F277" s="61"/>
    </row>
    <row r="278" spans="1:6" x14ac:dyDescent="0.2">
      <c r="A278" s="39" t="s">
        <v>1065</v>
      </c>
      <c r="B278" s="62"/>
      <c r="C278" s="62"/>
      <c r="D278" s="62"/>
      <c r="E278" s="62"/>
      <c r="F278" s="62"/>
    </row>
    <row r="279" spans="1:6" x14ac:dyDescent="0.2">
      <c r="A279" s="31" t="s">
        <v>1066</v>
      </c>
      <c r="B279" s="32">
        <v>159</v>
      </c>
      <c r="C279" s="32" t="s">
        <v>377</v>
      </c>
      <c r="D279" s="32" t="s">
        <v>1067</v>
      </c>
      <c r="E279" s="32" t="s">
        <v>1068</v>
      </c>
      <c r="F279" s="32"/>
    </row>
    <row r="280" spans="1:6" x14ac:dyDescent="0.2">
      <c r="A280" s="63" t="s">
        <v>1069</v>
      </c>
      <c r="B280" s="60">
        <v>160</v>
      </c>
      <c r="C280" s="60" t="s">
        <v>1070</v>
      </c>
      <c r="D280" s="60" t="s">
        <v>1071</v>
      </c>
      <c r="E280" s="60" t="s">
        <v>1072</v>
      </c>
      <c r="F280" s="34"/>
    </row>
    <row r="281" spans="1:6" x14ac:dyDescent="0.2">
      <c r="A281" s="64"/>
      <c r="B281" s="62"/>
      <c r="C281" s="62"/>
      <c r="D281" s="62"/>
      <c r="E281" s="62"/>
      <c r="F281" s="38"/>
    </row>
    <row r="282" spans="1:6" ht="25.5" x14ac:dyDescent="0.2">
      <c r="A282" s="31" t="s">
        <v>1073</v>
      </c>
      <c r="B282" s="32">
        <v>161</v>
      </c>
      <c r="C282" s="32" t="s">
        <v>1074</v>
      </c>
      <c r="D282" s="32" t="s">
        <v>432</v>
      </c>
      <c r="E282" s="32" t="s">
        <v>1075</v>
      </c>
      <c r="F282" s="32"/>
    </row>
    <row r="283" spans="1:6" ht="25.5" x14ac:dyDescent="0.2">
      <c r="A283" s="31" t="s">
        <v>1076</v>
      </c>
      <c r="B283" s="32">
        <v>162</v>
      </c>
      <c r="C283" s="32" t="s">
        <v>1077</v>
      </c>
      <c r="D283" s="32" t="s">
        <v>432</v>
      </c>
      <c r="E283" s="32" t="s">
        <v>431</v>
      </c>
      <c r="F283" s="32"/>
    </row>
    <row r="284" spans="1:6" x14ac:dyDescent="0.2">
      <c r="A284" s="31" t="s">
        <v>1078</v>
      </c>
      <c r="B284" s="32">
        <v>163</v>
      </c>
      <c r="C284" s="32" t="s">
        <v>1079</v>
      </c>
      <c r="D284" s="32" t="s">
        <v>1080</v>
      </c>
      <c r="E284" s="32" t="s">
        <v>1081</v>
      </c>
      <c r="F284" s="32"/>
    </row>
    <row r="285" spans="1:6" ht="38.25" x14ac:dyDescent="0.2">
      <c r="A285" s="31" t="s">
        <v>1082</v>
      </c>
      <c r="B285" s="32">
        <v>164</v>
      </c>
      <c r="C285" s="32" t="s">
        <v>1083</v>
      </c>
      <c r="D285" s="32" t="s">
        <v>1080</v>
      </c>
      <c r="E285" s="32" t="s">
        <v>1084</v>
      </c>
      <c r="F285" s="32"/>
    </row>
    <row r="286" spans="1:6" x14ac:dyDescent="0.2">
      <c r="A286" s="31" t="s">
        <v>1085</v>
      </c>
      <c r="B286" s="32">
        <v>165</v>
      </c>
      <c r="C286" s="32" t="s">
        <v>1086</v>
      </c>
      <c r="D286" s="32" t="s">
        <v>1087</v>
      </c>
      <c r="E286" s="32" t="s">
        <v>1006</v>
      </c>
      <c r="F286" s="32"/>
    </row>
    <row r="287" spans="1:6" ht="25.5" x14ac:dyDescent="0.2">
      <c r="A287" s="31" t="s">
        <v>1088</v>
      </c>
      <c r="B287" s="32">
        <v>166</v>
      </c>
      <c r="C287" s="32">
        <v>709</v>
      </c>
      <c r="D287" s="32" t="s">
        <v>1089</v>
      </c>
      <c r="E287" s="32" t="s">
        <v>1090</v>
      </c>
      <c r="F287" s="32"/>
    </row>
    <row r="288" spans="1:6" ht="25.5" x14ac:dyDescent="0.2">
      <c r="A288" s="31" t="s">
        <v>1091</v>
      </c>
      <c r="B288" s="32">
        <v>167</v>
      </c>
      <c r="C288" s="32" t="s">
        <v>1092</v>
      </c>
      <c r="D288" s="32" t="s">
        <v>1093</v>
      </c>
      <c r="E288" s="32" t="s">
        <v>1094</v>
      </c>
      <c r="F288" s="32"/>
    </row>
    <row r="289" spans="1:6" x14ac:dyDescent="0.2">
      <c r="A289" s="33" t="s">
        <v>1095</v>
      </c>
      <c r="B289" s="60">
        <v>168</v>
      </c>
      <c r="C289" s="60">
        <v>777</v>
      </c>
      <c r="D289" s="60" t="s">
        <v>1096</v>
      </c>
      <c r="E289" s="60" t="s">
        <v>1097</v>
      </c>
      <c r="F289" s="60"/>
    </row>
    <row r="290" spans="1:6" x14ac:dyDescent="0.2">
      <c r="A290" s="40"/>
      <c r="B290" s="61"/>
      <c r="C290" s="61"/>
      <c r="D290" s="61"/>
      <c r="E290" s="61"/>
      <c r="F290" s="61"/>
    </row>
    <row r="291" spans="1:6" x14ac:dyDescent="0.2">
      <c r="A291" s="39" t="s">
        <v>1098</v>
      </c>
      <c r="B291" s="62"/>
      <c r="C291" s="62"/>
      <c r="D291" s="62"/>
      <c r="E291" s="62"/>
      <c r="F291" s="62"/>
    </row>
    <row r="292" spans="1:6" x14ac:dyDescent="0.2">
      <c r="A292" s="33" t="s">
        <v>1099</v>
      </c>
      <c r="B292" s="60">
        <v>169</v>
      </c>
      <c r="C292" s="60">
        <v>695</v>
      </c>
      <c r="D292" s="60" t="s">
        <v>1100</v>
      </c>
      <c r="E292" s="60" t="s">
        <v>1101</v>
      </c>
      <c r="F292" s="60"/>
    </row>
    <row r="293" spans="1:6" x14ac:dyDescent="0.2">
      <c r="A293" s="40"/>
      <c r="B293" s="61"/>
      <c r="C293" s="61"/>
      <c r="D293" s="61"/>
      <c r="E293" s="61"/>
      <c r="F293" s="61"/>
    </row>
    <row r="294" spans="1:6" x14ac:dyDescent="0.2">
      <c r="A294" s="39" t="s">
        <v>1102</v>
      </c>
      <c r="B294" s="62"/>
      <c r="C294" s="62"/>
      <c r="D294" s="62"/>
      <c r="E294" s="62"/>
      <c r="F294" s="62"/>
    </row>
    <row r="295" spans="1:6" x14ac:dyDescent="0.2">
      <c r="A295" s="33" t="s">
        <v>1103</v>
      </c>
      <c r="B295" s="60">
        <v>170</v>
      </c>
      <c r="C295" s="60">
        <v>596</v>
      </c>
      <c r="D295" s="60" t="s">
        <v>1104</v>
      </c>
      <c r="E295" s="60" t="s">
        <v>1105</v>
      </c>
      <c r="F295" s="34"/>
    </row>
    <row r="296" spans="1:6" x14ac:dyDescent="0.2">
      <c r="A296" s="35" t="s">
        <v>1106</v>
      </c>
      <c r="B296" s="61"/>
      <c r="C296" s="61"/>
      <c r="D296" s="61"/>
      <c r="E296" s="61"/>
      <c r="F296" s="36"/>
    </row>
    <row r="297" spans="1:6" x14ac:dyDescent="0.2">
      <c r="A297" s="37"/>
      <c r="B297" s="62"/>
      <c r="C297" s="62"/>
      <c r="D297" s="62"/>
      <c r="E297" s="62"/>
      <c r="F297" s="38"/>
    </row>
    <row r="298" spans="1:6" x14ac:dyDescent="0.2">
      <c r="A298" s="31" t="s">
        <v>1107</v>
      </c>
      <c r="B298" s="32">
        <v>171</v>
      </c>
      <c r="C298" s="32">
        <v>671</v>
      </c>
      <c r="D298" s="32" t="s">
        <v>1108</v>
      </c>
      <c r="E298" s="32" t="s">
        <v>1109</v>
      </c>
      <c r="F298" s="32"/>
    </row>
    <row r="299" spans="1:6" x14ac:dyDescent="0.2">
      <c r="A299" s="32"/>
      <c r="B299" s="32">
        <v>172</v>
      </c>
      <c r="C299" s="32" t="s">
        <v>1110</v>
      </c>
      <c r="D299" s="32" t="s">
        <v>1111</v>
      </c>
      <c r="E299" s="32" t="s">
        <v>852</v>
      </c>
      <c r="F299" s="32"/>
    </row>
    <row r="300" spans="1:6" ht="57" customHeight="1" x14ac:dyDescent="0.2">
      <c r="A300" s="31" t="s">
        <v>1112</v>
      </c>
      <c r="B300" s="32">
        <v>173</v>
      </c>
      <c r="C300" s="32" t="s">
        <v>1113</v>
      </c>
      <c r="D300" s="32" t="s">
        <v>1114</v>
      </c>
      <c r="E300" s="32" t="s">
        <v>1115</v>
      </c>
      <c r="F300" s="32"/>
    </row>
    <row r="301" spans="1:6" ht="25.5" x14ac:dyDescent="0.2">
      <c r="A301" s="31" t="s">
        <v>1116</v>
      </c>
      <c r="B301" s="32">
        <v>174</v>
      </c>
      <c r="C301" s="32">
        <v>758</v>
      </c>
      <c r="D301" s="32" t="s">
        <v>1117</v>
      </c>
      <c r="E301" s="32" t="s">
        <v>1118</v>
      </c>
      <c r="F301" s="32"/>
    </row>
    <row r="302" spans="1:6" x14ac:dyDescent="0.2">
      <c r="A302" s="31" t="s">
        <v>1119</v>
      </c>
      <c r="B302" s="32">
        <v>175</v>
      </c>
      <c r="C302" s="32" t="s">
        <v>1120</v>
      </c>
      <c r="D302" s="32" t="s">
        <v>1121</v>
      </c>
      <c r="E302" s="32" t="s">
        <v>1122</v>
      </c>
      <c r="F302" s="32"/>
    </row>
    <row r="303" spans="1:6" x14ac:dyDescent="0.2">
      <c r="A303" s="31" t="s">
        <v>1123</v>
      </c>
      <c r="B303" s="32">
        <v>176</v>
      </c>
      <c r="C303" s="32" t="s">
        <v>1124</v>
      </c>
      <c r="D303" s="32" t="s">
        <v>1125</v>
      </c>
      <c r="E303" s="32" t="s">
        <v>1126</v>
      </c>
      <c r="F303" s="32"/>
    </row>
    <row r="304" spans="1:6" ht="25.5" x14ac:dyDescent="0.2">
      <c r="A304" s="31" t="s">
        <v>1127</v>
      </c>
      <c r="B304" s="32">
        <v>177</v>
      </c>
      <c r="C304" s="32" t="s">
        <v>1128</v>
      </c>
      <c r="D304" s="32" t="s">
        <v>1129</v>
      </c>
      <c r="E304" s="32" t="s">
        <v>1130</v>
      </c>
      <c r="F304" s="32"/>
    </row>
    <row r="305" spans="1:6" x14ac:dyDescent="0.2">
      <c r="A305" s="33" t="s">
        <v>1131</v>
      </c>
      <c r="B305" s="60">
        <v>178</v>
      </c>
      <c r="C305" s="60" t="s">
        <v>1132</v>
      </c>
      <c r="D305" s="60" t="s">
        <v>1133</v>
      </c>
      <c r="E305" s="60" t="s">
        <v>1134</v>
      </c>
      <c r="F305" s="60"/>
    </row>
    <row r="306" spans="1:6" x14ac:dyDescent="0.2">
      <c r="A306" s="40"/>
      <c r="B306" s="61"/>
      <c r="C306" s="61"/>
      <c r="D306" s="61"/>
      <c r="E306" s="61"/>
      <c r="F306" s="61"/>
    </row>
    <row r="307" spans="1:6" x14ac:dyDescent="0.2">
      <c r="A307" s="39" t="s">
        <v>1135</v>
      </c>
      <c r="B307" s="62"/>
      <c r="C307" s="62"/>
      <c r="D307" s="62"/>
      <c r="E307" s="62"/>
      <c r="F307" s="62"/>
    </row>
    <row r="308" spans="1:6" x14ac:dyDescent="0.2">
      <c r="A308" s="33" t="s">
        <v>1136</v>
      </c>
      <c r="B308" s="60">
        <v>179</v>
      </c>
      <c r="C308" s="60">
        <v>675</v>
      </c>
      <c r="D308" s="60" t="s">
        <v>1137</v>
      </c>
      <c r="E308" s="60" t="s">
        <v>1138</v>
      </c>
      <c r="F308" s="60"/>
    </row>
    <row r="309" spans="1:6" x14ac:dyDescent="0.2">
      <c r="A309" s="40"/>
      <c r="B309" s="61"/>
      <c r="C309" s="61"/>
      <c r="D309" s="61"/>
      <c r="E309" s="61"/>
      <c r="F309" s="61"/>
    </row>
    <row r="310" spans="1:6" ht="103.5" customHeight="1" x14ac:dyDescent="0.2">
      <c r="A310" s="39" t="s">
        <v>1139</v>
      </c>
      <c r="B310" s="62"/>
      <c r="C310" s="62"/>
      <c r="D310" s="62"/>
      <c r="E310" s="62"/>
      <c r="F310" s="62"/>
    </row>
    <row r="311" spans="1:6" x14ac:dyDescent="0.2">
      <c r="A311" s="31" t="s">
        <v>1140</v>
      </c>
      <c r="B311" s="32">
        <v>180</v>
      </c>
      <c r="C311" s="32">
        <v>505</v>
      </c>
      <c r="D311" s="32" t="s">
        <v>1141</v>
      </c>
      <c r="E311" s="32" t="s">
        <v>1142</v>
      </c>
      <c r="F311" s="32"/>
    </row>
    <row r="312" spans="1:6" ht="25.5" x14ac:dyDescent="0.2">
      <c r="A312" s="31" t="s">
        <v>1143</v>
      </c>
      <c r="B312" s="32">
        <v>181</v>
      </c>
      <c r="C312" s="32" t="s">
        <v>1144</v>
      </c>
      <c r="D312" s="32" t="s">
        <v>1145</v>
      </c>
      <c r="E312" s="32" t="s">
        <v>1146</v>
      </c>
      <c r="F312" s="32"/>
    </row>
    <row r="313" spans="1:6" x14ac:dyDescent="0.2">
      <c r="A313" s="33" t="s">
        <v>1147</v>
      </c>
      <c r="B313" s="60">
        <v>182</v>
      </c>
      <c r="C313" s="60" t="s">
        <v>1148</v>
      </c>
      <c r="D313" s="60" t="s">
        <v>1149</v>
      </c>
      <c r="E313" s="60" t="s">
        <v>1150</v>
      </c>
      <c r="F313" s="34"/>
    </row>
    <row r="314" spans="1:6" ht="67.5" customHeight="1" x14ac:dyDescent="0.2">
      <c r="A314" s="35" t="s">
        <v>1151</v>
      </c>
      <c r="B314" s="61"/>
      <c r="C314" s="61"/>
      <c r="D314" s="61"/>
      <c r="E314" s="61"/>
      <c r="F314" s="36"/>
    </row>
    <row r="315" spans="1:6" x14ac:dyDescent="0.2">
      <c r="A315" s="37"/>
      <c r="B315" s="62"/>
      <c r="C315" s="62"/>
      <c r="D315" s="62"/>
      <c r="E315" s="62"/>
      <c r="F315" s="38"/>
    </row>
    <row r="316" spans="1:6" x14ac:dyDescent="0.2">
      <c r="A316" s="31" t="s">
        <v>1152</v>
      </c>
      <c r="B316" s="32">
        <v>183</v>
      </c>
      <c r="C316" s="32" t="s">
        <v>1153</v>
      </c>
      <c r="D316" s="32" t="s">
        <v>1154</v>
      </c>
      <c r="E316" s="32" t="s">
        <v>1155</v>
      </c>
      <c r="F316" s="32"/>
    </row>
    <row r="317" spans="1:6" ht="102" customHeight="1" x14ac:dyDescent="0.2">
      <c r="A317" s="33" t="s">
        <v>1156</v>
      </c>
      <c r="B317" s="60">
        <v>184</v>
      </c>
      <c r="C317" s="60" t="s">
        <v>1157</v>
      </c>
      <c r="D317" s="60" t="s">
        <v>1158</v>
      </c>
      <c r="E317" s="60" t="s">
        <v>1159</v>
      </c>
      <c r="F317" s="60"/>
    </row>
    <row r="318" spans="1:6" x14ac:dyDescent="0.2">
      <c r="A318" s="40"/>
      <c r="B318" s="61"/>
      <c r="C318" s="61"/>
      <c r="D318" s="61"/>
      <c r="E318" s="61"/>
      <c r="F318" s="61"/>
    </row>
    <row r="319" spans="1:6" x14ac:dyDescent="0.2">
      <c r="A319" s="39" t="s">
        <v>1160</v>
      </c>
      <c r="B319" s="62"/>
      <c r="C319" s="62"/>
      <c r="D319" s="62"/>
      <c r="E319" s="62"/>
      <c r="F319" s="62"/>
    </row>
    <row r="320" spans="1:6" ht="25.5" x14ac:dyDescent="0.2">
      <c r="A320" s="31" t="s">
        <v>1161</v>
      </c>
      <c r="B320" s="32">
        <v>185</v>
      </c>
      <c r="C320" s="32" t="s">
        <v>1162</v>
      </c>
      <c r="D320" s="32" t="s">
        <v>1163</v>
      </c>
      <c r="E320" s="32" t="s">
        <v>1164</v>
      </c>
      <c r="F320" s="32"/>
    </row>
    <row r="321" spans="1:6" x14ac:dyDescent="0.2">
      <c r="A321" s="31" t="s">
        <v>1165</v>
      </c>
      <c r="B321" s="32">
        <v>186</v>
      </c>
      <c r="C321" s="32" t="s">
        <v>1166</v>
      </c>
      <c r="D321" s="32" t="s">
        <v>1167</v>
      </c>
      <c r="E321" s="32" t="s">
        <v>1168</v>
      </c>
      <c r="F321" s="32"/>
    </row>
    <row r="322" spans="1:6" x14ac:dyDescent="0.2">
      <c r="A322" s="31" t="s">
        <v>1169</v>
      </c>
      <c r="B322" s="32">
        <v>187</v>
      </c>
      <c r="C322" s="32">
        <v>143</v>
      </c>
      <c r="D322" s="32" t="s">
        <v>1170</v>
      </c>
      <c r="E322" s="32" t="s">
        <v>1171</v>
      </c>
      <c r="F322" s="32"/>
    </row>
    <row r="323" spans="1:6" x14ac:dyDescent="0.2">
      <c r="A323" s="31" t="s">
        <v>1172</v>
      </c>
      <c r="B323" s="32">
        <v>188</v>
      </c>
      <c r="C323" s="32" t="s">
        <v>1173</v>
      </c>
      <c r="D323" s="32" t="s">
        <v>1174</v>
      </c>
      <c r="E323" s="32" t="s">
        <v>532</v>
      </c>
      <c r="F323" s="32"/>
    </row>
    <row r="324" spans="1:6" x14ac:dyDescent="0.2">
      <c r="A324" s="33" t="s">
        <v>1175</v>
      </c>
      <c r="B324" s="60">
        <v>189</v>
      </c>
      <c r="C324" s="60">
        <v>640</v>
      </c>
      <c r="D324" s="60" t="s">
        <v>1176</v>
      </c>
      <c r="E324" s="60" t="s">
        <v>1177</v>
      </c>
      <c r="F324" s="34"/>
    </row>
    <row r="325" spans="1:6" x14ac:dyDescent="0.2">
      <c r="A325" s="35" t="s">
        <v>1178</v>
      </c>
      <c r="B325" s="61"/>
      <c r="C325" s="61"/>
      <c r="D325" s="61"/>
      <c r="E325" s="61"/>
      <c r="F325" s="36"/>
    </row>
    <row r="326" spans="1:6" x14ac:dyDescent="0.2">
      <c r="A326" s="37"/>
      <c r="B326" s="62"/>
      <c r="C326" s="62"/>
      <c r="D326" s="62"/>
      <c r="E326" s="62"/>
      <c r="F326" s="38"/>
    </row>
    <row r="327" spans="1:6" x14ac:dyDescent="0.2">
      <c r="A327" s="31" t="s">
        <v>1179</v>
      </c>
      <c r="B327" s="32">
        <v>190</v>
      </c>
      <c r="C327" s="32" t="s">
        <v>1180</v>
      </c>
      <c r="D327" s="32" t="s">
        <v>1181</v>
      </c>
      <c r="E327" s="32" t="s">
        <v>1182</v>
      </c>
      <c r="F327" s="32"/>
    </row>
    <row r="328" spans="1:6" ht="69.75" customHeight="1" x14ac:dyDescent="0.2">
      <c r="A328" s="33" t="s">
        <v>1183</v>
      </c>
      <c r="B328" s="60">
        <v>191</v>
      </c>
      <c r="C328" s="60">
        <v>661</v>
      </c>
      <c r="D328" s="60" t="s">
        <v>1184</v>
      </c>
      <c r="E328" s="60" t="s">
        <v>1185</v>
      </c>
      <c r="F328" s="60"/>
    </row>
    <row r="329" spans="1:6" x14ac:dyDescent="0.2">
      <c r="A329" s="40"/>
      <c r="B329" s="61"/>
      <c r="C329" s="61"/>
      <c r="D329" s="61"/>
      <c r="E329" s="61"/>
      <c r="F329" s="61"/>
    </row>
    <row r="330" spans="1:6" ht="118.5" customHeight="1" x14ac:dyDescent="0.2">
      <c r="A330" s="39" t="s">
        <v>1186</v>
      </c>
      <c r="B330" s="62"/>
      <c r="C330" s="62"/>
      <c r="D330" s="62"/>
      <c r="E330" s="62"/>
      <c r="F330" s="62"/>
    </row>
    <row r="331" spans="1:6" x14ac:dyDescent="0.2">
      <c r="A331" s="31" t="s">
        <v>1187</v>
      </c>
      <c r="B331" s="32">
        <v>192</v>
      </c>
      <c r="C331" s="32" t="s">
        <v>1188</v>
      </c>
      <c r="D331" s="32" t="s">
        <v>1189</v>
      </c>
      <c r="E331" s="32" t="s">
        <v>1190</v>
      </c>
      <c r="F331" s="32"/>
    </row>
    <row r="332" spans="1:6" x14ac:dyDescent="0.2">
      <c r="A332" s="33" t="s">
        <v>1191</v>
      </c>
      <c r="B332" s="60">
        <v>193</v>
      </c>
      <c r="C332" s="60" t="s">
        <v>1192</v>
      </c>
      <c r="D332" s="60" t="s">
        <v>1189</v>
      </c>
      <c r="E332" s="60" t="s">
        <v>1193</v>
      </c>
      <c r="F332" s="60"/>
    </row>
    <row r="333" spans="1:6" x14ac:dyDescent="0.2">
      <c r="A333" s="39" t="s">
        <v>1194</v>
      </c>
      <c r="B333" s="62"/>
      <c r="C333" s="62"/>
      <c r="D333" s="62"/>
      <c r="E333" s="62"/>
      <c r="F333" s="62"/>
    </row>
    <row r="334" spans="1:6" x14ac:dyDescent="0.2">
      <c r="A334" s="31" t="s">
        <v>1195</v>
      </c>
      <c r="B334" s="32">
        <v>194</v>
      </c>
      <c r="C334" s="32" t="s">
        <v>1196</v>
      </c>
      <c r="D334" s="32" t="s">
        <v>1197</v>
      </c>
      <c r="E334" s="32" t="s">
        <v>1198</v>
      </c>
      <c r="F334" s="32"/>
    </row>
    <row r="335" spans="1:6" x14ac:dyDescent="0.2">
      <c r="A335" s="33" t="s">
        <v>1199</v>
      </c>
      <c r="B335" s="60">
        <v>195</v>
      </c>
      <c r="C335" s="60">
        <v>558</v>
      </c>
      <c r="D335" s="60" t="s">
        <v>1200</v>
      </c>
      <c r="E335" s="60" t="s">
        <v>1201</v>
      </c>
      <c r="F335" s="60"/>
    </row>
    <row r="336" spans="1:6" x14ac:dyDescent="0.2">
      <c r="A336" s="40"/>
      <c r="B336" s="61"/>
      <c r="C336" s="61"/>
      <c r="D336" s="61"/>
      <c r="E336" s="61"/>
      <c r="F336" s="61"/>
    </row>
    <row r="337" spans="1:6" x14ac:dyDescent="0.2">
      <c r="A337" s="39" t="s">
        <v>1202</v>
      </c>
      <c r="B337" s="62"/>
      <c r="C337" s="62"/>
      <c r="D337" s="62"/>
      <c r="E337" s="62"/>
      <c r="F337" s="62"/>
    </row>
    <row r="338" spans="1:6" x14ac:dyDescent="0.2">
      <c r="A338" s="31" t="s">
        <v>1203</v>
      </c>
      <c r="B338" s="32">
        <v>196</v>
      </c>
      <c r="C338" s="32" t="s">
        <v>1204</v>
      </c>
      <c r="D338" s="32" t="s">
        <v>1205</v>
      </c>
      <c r="E338" s="32" t="s">
        <v>1206</v>
      </c>
      <c r="F338" s="32"/>
    </row>
    <row r="339" spans="1:6" x14ac:dyDescent="0.2">
      <c r="A339" s="33" t="s">
        <v>1207</v>
      </c>
      <c r="B339" s="60">
        <v>197</v>
      </c>
      <c r="C339" s="60">
        <v>532</v>
      </c>
      <c r="D339" s="60" t="s">
        <v>155</v>
      </c>
      <c r="E339" s="60" t="s">
        <v>154</v>
      </c>
      <c r="F339" s="60"/>
    </row>
    <row r="340" spans="1:6" x14ac:dyDescent="0.2">
      <c r="A340" s="40"/>
      <c r="B340" s="61"/>
      <c r="C340" s="61"/>
      <c r="D340" s="61"/>
      <c r="E340" s="61"/>
      <c r="F340" s="61"/>
    </row>
    <row r="341" spans="1:6" x14ac:dyDescent="0.2">
      <c r="A341" s="39" t="s">
        <v>1208</v>
      </c>
      <c r="B341" s="62"/>
      <c r="C341" s="62"/>
      <c r="D341" s="62"/>
      <c r="E341" s="62"/>
      <c r="F341" s="62"/>
    </row>
    <row r="342" spans="1:6" x14ac:dyDescent="0.2">
      <c r="A342" s="33" t="s">
        <v>1209</v>
      </c>
      <c r="B342" s="60">
        <v>198</v>
      </c>
      <c r="C342" s="60">
        <v>566</v>
      </c>
      <c r="D342" s="60" t="s">
        <v>1210</v>
      </c>
      <c r="E342" s="60" t="s">
        <v>1211</v>
      </c>
      <c r="F342" s="60"/>
    </row>
    <row r="343" spans="1:6" ht="76.5" customHeight="1" x14ac:dyDescent="0.2">
      <c r="A343" s="40"/>
      <c r="B343" s="61"/>
      <c r="C343" s="61"/>
      <c r="D343" s="61"/>
      <c r="E343" s="61"/>
      <c r="F343" s="61"/>
    </row>
    <row r="344" spans="1:6" x14ac:dyDescent="0.2">
      <c r="A344" s="39" t="s">
        <v>1212</v>
      </c>
      <c r="B344" s="62"/>
      <c r="C344" s="62"/>
      <c r="D344" s="62"/>
      <c r="E344" s="62"/>
      <c r="F344" s="62"/>
    </row>
    <row r="345" spans="1:6" x14ac:dyDescent="0.2">
      <c r="A345" s="31" t="s">
        <v>1213</v>
      </c>
      <c r="B345" s="32">
        <v>199</v>
      </c>
      <c r="C345" s="32" t="s">
        <v>1214</v>
      </c>
      <c r="D345" s="32" t="s">
        <v>1215</v>
      </c>
      <c r="E345" s="32" t="s">
        <v>1216</v>
      </c>
      <c r="F345" s="32"/>
    </row>
    <row r="346" spans="1:6" x14ac:dyDescent="0.2">
      <c r="A346" s="33" t="s">
        <v>1217</v>
      </c>
      <c r="B346" s="60">
        <v>200</v>
      </c>
      <c r="C346" s="60">
        <v>580</v>
      </c>
      <c r="D346" s="60" t="s">
        <v>1218</v>
      </c>
      <c r="E346" s="60" t="s">
        <v>1219</v>
      </c>
      <c r="F346" s="60"/>
    </row>
    <row r="347" spans="1:6" x14ac:dyDescent="0.2">
      <c r="A347" s="40"/>
      <c r="B347" s="61"/>
      <c r="C347" s="61"/>
      <c r="D347" s="61"/>
      <c r="E347" s="61"/>
      <c r="F347" s="61"/>
    </row>
    <row r="348" spans="1:6" x14ac:dyDescent="0.2">
      <c r="A348" s="39" t="s">
        <v>1220</v>
      </c>
      <c r="B348" s="62"/>
      <c r="C348" s="62"/>
      <c r="D348" s="62"/>
      <c r="E348" s="62"/>
      <c r="F348" s="62"/>
    </row>
    <row r="349" spans="1:6" x14ac:dyDescent="0.2">
      <c r="A349" s="63" t="s">
        <v>1221</v>
      </c>
      <c r="B349" s="60">
        <v>201</v>
      </c>
      <c r="C349" s="60" t="s">
        <v>1222</v>
      </c>
      <c r="D349" s="60" t="s">
        <v>1223</v>
      </c>
      <c r="E349" s="60" t="s">
        <v>1224</v>
      </c>
      <c r="F349" s="34"/>
    </row>
    <row r="350" spans="1:6" x14ac:dyDescent="0.2">
      <c r="A350" s="64"/>
      <c r="B350" s="62"/>
      <c r="C350" s="62"/>
      <c r="D350" s="62"/>
      <c r="E350" s="62"/>
      <c r="F350" s="38"/>
    </row>
    <row r="351" spans="1:6" x14ac:dyDescent="0.2">
      <c r="A351" s="31" t="s">
        <v>1225</v>
      </c>
      <c r="B351" s="32">
        <v>202</v>
      </c>
      <c r="C351" s="32">
        <v>189</v>
      </c>
      <c r="D351" s="32" t="s">
        <v>1226</v>
      </c>
      <c r="E351" s="32" t="s">
        <v>1227</v>
      </c>
      <c r="F351" s="32"/>
    </row>
    <row r="352" spans="1:6" x14ac:dyDescent="0.2">
      <c r="A352" s="33" t="s">
        <v>1228</v>
      </c>
      <c r="B352" s="60">
        <v>203</v>
      </c>
      <c r="C352" s="60">
        <v>773</v>
      </c>
      <c r="D352" s="60" t="s">
        <v>1229</v>
      </c>
      <c r="E352" s="60" t="s">
        <v>1230</v>
      </c>
      <c r="F352" s="60"/>
    </row>
    <row r="353" spans="1:6" x14ac:dyDescent="0.2">
      <c r="A353" s="40"/>
      <c r="B353" s="61"/>
      <c r="C353" s="61"/>
      <c r="D353" s="61"/>
      <c r="E353" s="61"/>
      <c r="F353" s="61"/>
    </row>
    <row r="354" spans="1:6" x14ac:dyDescent="0.2">
      <c r="A354" s="39" t="s">
        <v>1231</v>
      </c>
      <c r="B354" s="62"/>
      <c r="C354" s="62"/>
      <c r="D354" s="62"/>
      <c r="E354" s="62"/>
      <c r="F354" s="62"/>
    </row>
    <row r="355" spans="1:6" x14ac:dyDescent="0.2">
      <c r="A355" s="63" t="s">
        <v>1232</v>
      </c>
      <c r="B355" s="60">
        <v>204</v>
      </c>
      <c r="C355" s="60" t="s">
        <v>1233</v>
      </c>
      <c r="D355" s="60" t="s">
        <v>1234</v>
      </c>
      <c r="E355" s="60" t="s">
        <v>1235</v>
      </c>
      <c r="F355" s="34"/>
    </row>
    <row r="356" spans="1:6" x14ac:dyDescent="0.2">
      <c r="A356" s="64"/>
      <c r="B356" s="62"/>
      <c r="C356" s="62"/>
      <c r="D356" s="62"/>
      <c r="E356" s="62"/>
      <c r="F356" s="38"/>
    </row>
    <row r="357" spans="1:6" x14ac:dyDescent="0.2">
      <c r="A357" s="33" t="s">
        <v>1236</v>
      </c>
      <c r="B357" s="60">
        <v>205</v>
      </c>
      <c r="C357" s="60">
        <v>667</v>
      </c>
      <c r="D357" s="60" t="s">
        <v>1237</v>
      </c>
      <c r="E357" s="60" t="s">
        <v>1238</v>
      </c>
      <c r="F357" s="60"/>
    </row>
    <row r="358" spans="1:6" x14ac:dyDescent="0.2">
      <c r="A358" s="35" t="s">
        <v>1239</v>
      </c>
      <c r="B358" s="61"/>
      <c r="C358" s="61"/>
      <c r="D358" s="61"/>
      <c r="E358" s="61"/>
      <c r="F358" s="61"/>
    </row>
    <row r="359" spans="1:6" ht="67.5" customHeight="1" x14ac:dyDescent="0.2">
      <c r="A359" s="37"/>
      <c r="B359" s="62"/>
      <c r="C359" s="62"/>
      <c r="D359" s="62"/>
      <c r="E359" s="62"/>
      <c r="F359" s="62"/>
    </row>
    <row r="360" spans="1:6" x14ac:dyDescent="0.2">
      <c r="A360" s="63" t="s">
        <v>1240</v>
      </c>
      <c r="B360" s="60">
        <v>206</v>
      </c>
      <c r="C360" s="60" t="s">
        <v>1241</v>
      </c>
      <c r="D360" s="60" t="s">
        <v>1237</v>
      </c>
      <c r="E360" s="60" t="s">
        <v>1242</v>
      </c>
      <c r="F360" s="34"/>
    </row>
    <row r="361" spans="1:6" ht="67.5" customHeight="1" x14ac:dyDescent="0.2">
      <c r="A361" s="64"/>
      <c r="B361" s="62"/>
      <c r="C361" s="62"/>
      <c r="D361" s="62"/>
      <c r="E361" s="62"/>
      <c r="F361" s="38"/>
    </row>
    <row r="362" spans="1:6" ht="28.5" x14ac:dyDescent="0.2">
      <c r="A362" s="31" t="s">
        <v>1243</v>
      </c>
      <c r="B362" s="32">
        <v>207</v>
      </c>
      <c r="C362" s="32" t="s">
        <v>391</v>
      </c>
      <c r="D362" s="32" t="s">
        <v>1244</v>
      </c>
      <c r="E362" s="32" t="s">
        <v>1245</v>
      </c>
      <c r="F362" s="32"/>
    </row>
    <row r="363" spans="1:6" ht="25.5" x14ac:dyDescent="0.2">
      <c r="A363" s="31" t="s">
        <v>1246</v>
      </c>
      <c r="B363" s="32">
        <v>208</v>
      </c>
      <c r="C363" s="32" t="s">
        <v>1247</v>
      </c>
      <c r="D363" s="32" t="s">
        <v>1248</v>
      </c>
      <c r="E363" s="32" t="s">
        <v>1249</v>
      </c>
      <c r="F363" s="32"/>
    </row>
    <row r="364" spans="1:6" ht="108" customHeight="1" x14ac:dyDescent="0.2">
      <c r="A364" s="31" t="s">
        <v>1250</v>
      </c>
      <c r="B364" s="32">
        <v>209</v>
      </c>
      <c r="C364" s="32" t="s">
        <v>1251</v>
      </c>
      <c r="D364" s="32" t="s">
        <v>1248</v>
      </c>
      <c r="E364" s="32" t="s">
        <v>1252</v>
      </c>
      <c r="F364" s="32"/>
    </row>
    <row r="365" spans="1:6" x14ac:dyDescent="0.2">
      <c r="A365" s="31" t="s">
        <v>1253</v>
      </c>
      <c r="B365" s="32">
        <v>210</v>
      </c>
      <c r="C365" s="32" t="s">
        <v>1254</v>
      </c>
      <c r="D365" s="32" t="s">
        <v>1255</v>
      </c>
      <c r="E365" s="32" t="s">
        <v>1256</v>
      </c>
      <c r="F365" s="32"/>
    </row>
    <row r="366" spans="1:6" ht="69.75" customHeight="1" x14ac:dyDescent="0.2">
      <c r="A366" s="31" t="s">
        <v>1257</v>
      </c>
      <c r="B366" s="32">
        <v>211</v>
      </c>
      <c r="C366" s="32" t="s">
        <v>1258</v>
      </c>
      <c r="D366" s="32" t="s">
        <v>1259</v>
      </c>
      <c r="E366" s="32" t="s">
        <v>1260</v>
      </c>
      <c r="F366" s="32"/>
    </row>
    <row r="367" spans="1:6" x14ac:dyDescent="0.2">
      <c r="A367" s="33" t="s">
        <v>1261</v>
      </c>
      <c r="B367" s="60">
        <v>212</v>
      </c>
      <c r="C367" s="60">
        <v>700</v>
      </c>
      <c r="D367" s="60" t="s">
        <v>1262</v>
      </c>
      <c r="E367" s="60" t="s">
        <v>1263</v>
      </c>
      <c r="F367" s="60"/>
    </row>
    <row r="368" spans="1:6" x14ac:dyDescent="0.2">
      <c r="A368" s="40"/>
      <c r="B368" s="61"/>
      <c r="C368" s="61"/>
      <c r="D368" s="61"/>
      <c r="E368" s="61"/>
      <c r="F368" s="61"/>
    </row>
    <row r="369" spans="1:6" ht="105.75" customHeight="1" x14ac:dyDescent="0.2">
      <c r="A369" s="39" t="s">
        <v>1264</v>
      </c>
      <c r="B369" s="62"/>
      <c r="C369" s="62"/>
      <c r="D369" s="62"/>
      <c r="E369" s="62"/>
      <c r="F369" s="62"/>
    </row>
    <row r="370" spans="1:6" x14ac:dyDescent="0.2">
      <c r="A370" s="33" t="s">
        <v>1265</v>
      </c>
      <c r="B370" s="60">
        <v>213</v>
      </c>
      <c r="C370" s="60">
        <v>544</v>
      </c>
      <c r="D370" s="60" t="s">
        <v>1266</v>
      </c>
      <c r="E370" s="60" t="s">
        <v>235</v>
      </c>
      <c r="F370" s="60"/>
    </row>
    <row r="371" spans="1:6" x14ac:dyDescent="0.2">
      <c r="A371" s="40"/>
      <c r="B371" s="61"/>
      <c r="C371" s="61"/>
      <c r="D371" s="61"/>
      <c r="E371" s="61"/>
      <c r="F371" s="61"/>
    </row>
    <row r="372" spans="1:6" x14ac:dyDescent="0.2">
      <c r="A372" s="39" t="s">
        <v>1267</v>
      </c>
      <c r="B372" s="62"/>
      <c r="C372" s="62"/>
      <c r="D372" s="62"/>
      <c r="E372" s="62"/>
      <c r="F372" s="62"/>
    </row>
    <row r="373" spans="1:6" x14ac:dyDescent="0.2">
      <c r="A373" s="33" t="s">
        <v>1268</v>
      </c>
      <c r="B373" s="60">
        <v>214</v>
      </c>
      <c r="C373" s="60">
        <v>731</v>
      </c>
      <c r="D373" s="60" t="s">
        <v>1269</v>
      </c>
      <c r="E373" s="60" t="s">
        <v>1270</v>
      </c>
      <c r="F373" s="60"/>
    </row>
    <row r="374" spans="1:6" x14ac:dyDescent="0.2">
      <c r="A374" s="40"/>
      <c r="B374" s="61"/>
      <c r="C374" s="61"/>
      <c r="D374" s="61"/>
      <c r="E374" s="61"/>
      <c r="F374" s="61"/>
    </row>
    <row r="375" spans="1:6" ht="89.25" customHeight="1" x14ac:dyDescent="0.2">
      <c r="A375" s="39" t="s">
        <v>1271</v>
      </c>
      <c r="B375" s="62"/>
      <c r="C375" s="62"/>
      <c r="D375" s="62"/>
      <c r="E375" s="62"/>
      <c r="F375" s="62"/>
    </row>
    <row r="376" spans="1:6" x14ac:dyDescent="0.2">
      <c r="A376" s="33" t="s">
        <v>1272</v>
      </c>
      <c r="B376" s="60">
        <v>215</v>
      </c>
      <c r="C376" s="60">
        <v>627</v>
      </c>
      <c r="D376" s="60" t="s">
        <v>1273</v>
      </c>
      <c r="E376" s="60" t="s">
        <v>1274</v>
      </c>
      <c r="F376" s="60"/>
    </row>
    <row r="377" spans="1:6" x14ac:dyDescent="0.2">
      <c r="A377" s="39" t="s">
        <v>1275</v>
      </c>
      <c r="B377" s="62"/>
      <c r="C377" s="62"/>
      <c r="D377" s="62"/>
      <c r="E377" s="62"/>
      <c r="F377" s="62"/>
    </row>
    <row r="378" spans="1:6" x14ac:dyDescent="0.2">
      <c r="A378" s="31" t="s">
        <v>1276</v>
      </c>
      <c r="B378" s="32">
        <v>216</v>
      </c>
      <c r="C378" s="32">
        <v>788</v>
      </c>
      <c r="D378" s="32" t="s">
        <v>1273</v>
      </c>
      <c r="E378" s="32" t="s">
        <v>1277</v>
      </c>
      <c r="F378" s="32"/>
    </row>
    <row r="379" spans="1:6" x14ac:dyDescent="0.2">
      <c r="A379" s="31" t="s">
        <v>1278</v>
      </c>
      <c r="B379" s="32">
        <v>217</v>
      </c>
      <c r="C379" s="32" t="s">
        <v>1279</v>
      </c>
      <c r="D379" s="32" t="s">
        <v>254</v>
      </c>
      <c r="E379" s="32" t="s">
        <v>253</v>
      </c>
      <c r="F379" s="32"/>
    </row>
    <row r="380" spans="1:6" x14ac:dyDescent="0.2">
      <c r="A380" s="31" t="s">
        <v>1280</v>
      </c>
      <c r="B380" s="32">
        <v>218</v>
      </c>
      <c r="C380" s="32" t="s">
        <v>1281</v>
      </c>
      <c r="D380" s="32" t="s">
        <v>1282</v>
      </c>
      <c r="E380" s="32" t="s">
        <v>1283</v>
      </c>
      <c r="F380" s="32"/>
    </row>
    <row r="381" spans="1:6" x14ac:dyDescent="0.2">
      <c r="A381" s="63" t="s">
        <v>1284</v>
      </c>
      <c r="B381" s="60">
        <v>219</v>
      </c>
      <c r="C381" s="60" t="s">
        <v>1285</v>
      </c>
      <c r="D381" s="60" t="s">
        <v>402</v>
      </c>
      <c r="E381" s="60" t="s">
        <v>1235</v>
      </c>
      <c r="F381" s="34"/>
    </row>
    <row r="382" spans="1:6" x14ac:dyDescent="0.2">
      <c r="A382" s="64"/>
      <c r="B382" s="62"/>
      <c r="C382" s="62"/>
      <c r="D382" s="62"/>
      <c r="E382" s="62"/>
      <c r="F382" s="38"/>
    </row>
    <row r="383" spans="1:6" x14ac:dyDescent="0.2">
      <c r="A383" s="33" t="s">
        <v>1286</v>
      </c>
      <c r="B383" s="60">
        <v>220</v>
      </c>
      <c r="C383" s="60">
        <v>765</v>
      </c>
      <c r="D383" s="60" t="s">
        <v>402</v>
      </c>
      <c r="E383" s="60" t="s">
        <v>1287</v>
      </c>
      <c r="F383" s="60"/>
    </row>
    <row r="384" spans="1:6" x14ac:dyDescent="0.2">
      <c r="A384" s="39" t="s">
        <v>1288</v>
      </c>
      <c r="B384" s="62"/>
      <c r="C384" s="62"/>
      <c r="D384" s="62"/>
      <c r="E384" s="62"/>
      <c r="F384" s="62"/>
    </row>
    <row r="385" spans="1:6" x14ac:dyDescent="0.2">
      <c r="A385" s="33" t="s">
        <v>1289</v>
      </c>
      <c r="B385" s="60">
        <v>221</v>
      </c>
      <c r="C385" s="60">
        <v>567</v>
      </c>
      <c r="D385" s="60" t="s">
        <v>1290</v>
      </c>
      <c r="E385" s="60" t="s">
        <v>1291</v>
      </c>
      <c r="F385" s="60"/>
    </row>
    <row r="386" spans="1:6" x14ac:dyDescent="0.2">
      <c r="A386" s="40"/>
      <c r="B386" s="61"/>
      <c r="C386" s="61"/>
      <c r="D386" s="61"/>
      <c r="E386" s="61"/>
      <c r="F386" s="61"/>
    </row>
    <row r="387" spans="1:6" x14ac:dyDescent="0.2">
      <c r="A387" s="39" t="s">
        <v>1292</v>
      </c>
      <c r="B387" s="62"/>
      <c r="C387" s="62"/>
      <c r="D387" s="62"/>
      <c r="E387" s="62"/>
      <c r="F387" s="62"/>
    </row>
    <row r="388" spans="1:6" x14ac:dyDescent="0.2">
      <c r="A388" s="33" t="s">
        <v>1293</v>
      </c>
      <c r="B388" s="60">
        <v>222</v>
      </c>
      <c r="C388" s="60">
        <v>733</v>
      </c>
      <c r="D388" s="60" t="s">
        <v>1290</v>
      </c>
      <c r="E388" s="60" t="s">
        <v>1294</v>
      </c>
      <c r="F388" s="60"/>
    </row>
    <row r="389" spans="1:6" x14ac:dyDescent="0.2">
      <c r="A389" s="40"/>
      <c r="B389" s="61"/>
      <c r="C389" s="61"/>
      <c r="D389" s="61"/>
      <c r="E389" s="61"/>
      <c r="F389" s="61"/>
    </row>
    <row r="390" spans="1:6" x14ac:dyDescent="0.2">
      <c r="A390" s="39" t="s">
        <v>1295</v>
      </c>
      <c r="B390" s="62"/>
      <c r="C390" s="62"/>
      <c r="D390" s="62"/>
      <c r="E390" s="62"/>
      <c r="F390" s="62"/>
    </row>
    <row r="391" spans="1:6" x14ac:dyDescent="0.2">
      <c r="A391" s="33" t="s">
        <v>1296</v>
      </c>
      <c r="B391" s="60">
        <v>223</v>
      </c>
      <c r="C391" s="60">
        <v>775</v>
      </c>
      <c r="D391" s="60" t="s">
        <v>1290</v>
      </c>
      <c r="E391" s="60" t="s">
        <v>1297</v>
      </c>
      <c r="F391" s="60"/>
    </row>
    <row r="392" spans="1:6" x14ac:dyDescent="0.2">
      <c r="A392" s="39" t="s">
        <v>1298</v>
      </c>
      <c r="B392" s="62"/>
      <c r="C392" s="62"/>
      <c r="D392" s="62"/>
      <c r="E392" s="62"/>
      <c r="F392" s="62"/>
    </row>
    <row r="393" spans="1:6" x14ac:dyDescent="0.2">
      <c r="A393" s="31" t="s">
        <v>1299</v>
      </c>
      <c r="B393" s="32">
        <v>224</v>
      </c>
      <c r="C393" s="32" t="s">
        <v>1300</v>
      </c>
      <c r="D393" s="32" t="s">
        <v>1301</v>
      </c>
      <c r="E393" s="32" t="s">
        <v>1302</v>
      </c>
      <c r="F393" s="32"/>
    </row>
    <row r="394" spans="1:6" x14ac:dyDescent="0.2">
      <c r="A394" s="31" t="s">
        <v>1303</v>
      </c>
      <c r="B394" s="32">
        <v>225</v>
      </c>
      <c r="C394" s="32" t="s">
        <v>1304</v>
      </c>
      <c r="D394" s="32" t="s">
        <v>1305</v>
      </c>
      <c r="E394" s="32" t="s">
        <v>1306</v>
      </c>
      <c r="F394" s="32"/>
    </row>
    <row r="395" spans="1:6" x14ac:dyDescent="0.2">
      <c r="A395" s="31" t="s">
        <v>1307</v>
      </c>
      <c r="B395" s="32">
        <v>226</v>
      </c>
      <c r="C395" s="32" t="s">
        <v>1308</v>
      </c>
      <c r="D395" s="32" t="s">
        <v>1309</v>
      </c>
      <c r="E395" s="32" t="s">
        <v>1310</v>
      </c>
      <c r="F395" s="32"/>
    </row>
    <row r="396" spans="1:6" x14ac:dyDescent="0.2">
      <c r="A396" s="33" t="s">
        <v>1311</v>
      </c>
      <c r="B396" s="60">
        <v>227</v>
      </c>
      <c r="C396" s="60" t="s">
        <v>1312</v>
      </c>
      <c r="D396" s="60" t="s">
        <v>293</v>
      </c>
      <c r="E396" s="60" t="s">
        <v>292</v>
      </c>
      <c r="F396" s="60"/>
    </row>
    <row r="397" spans="1:6" x14ac:dyDescent="0.2">
      <c r="A397" s="39" t="s">
        <v>1313</v>
      </c>
      <c r="B397" s="62"/>
      <c r="C397" s="62"/>
      <c r="D397" s="62"/>
      <c r="E397" s="62"/>
      <c r="F397" s="62"/>
    </row>
    <row r="398" spans="1:6" x14ac:dyDescent="0.2">
      <c r="A398" s="31" t="s">
        <v>1314</v>
      </c>
      <c r="B398" s="32">
        <v>228</v>
      </c>
      <c r="C398" s="32" t="s">
        <v>1315</v>
      </c>
      <c r="D398" s="32" t="s">
        <v>1316</v>
      </c>
      <c r="E398" s="32" t="s">
        <v>1317</v>
      </c>
      <c r="F398" s="32"/>
    </row>
    <row r="399" spans="1:6" x14ac:dyDescent="0.2">
      <c r="A399" s="33" t="s">
        <v>1318</v>
      </c>
      <c r="B399" s="60">
        <v>229</v>
      </c>
      <c r="C399" s="60" t="s">
        <v>1319</v>
      </c>
      <c r="D399" s="60" t="s">
        <v>1316</v>
      </c>
      <c r="E399" s="60" t="s">
        <v>1320</v>
      </c>
      <c r="F399" s="60"/>
    </row>
    <row r="400" spans="1:6" x14ac:dyDescent="0.2">
      <c r="A400" s="39" t="s">
        <v>1321</v>
      </c>
      <c r="B400" s="62"/>
      <c r="C400" s="62"/>
      <c r="D400" s="62"/>
      <c r="E400" s="62"/>
      <c r="F400" s="62"/>
    </row>
    <row r="401" spans="1:6" ht="74.25" customHeight="1" x14ac:dyDescent="0.2">
      <c r="A401" s="33" t="s">
        <v>1322</v>
      </c>
      <c r="B401" s="60">
        <v>230</v>
      </c>
      <c r="C401" s="60">
        <v>685</v>
      </c>
      <c r="D401" s="60" t="s">
        <v>1323</v>
      </c>
      <c r="E401" s="60" t="s">
        <v>1324</v>
      </c>
      <c r="F401" s="60"/>
    </row>
    <row r="402" spans="1:6" x14ac:dyDescent="0.2">
      <c r="A402" s="40"/>
      <c r="B402" s="61"/>
      <c r="C402" s="61"/>
      <c r="D402" s="61"/>
      <c r="E402" s="61"/>
      <c r="F402" s="61"/>
    </row>
    <row r="403" spans="1:6" x14ac:dyDescent="0.2">
      <c r="A403" s="39" t="s">
        <v>1325</v>
      </c>
      <c r="B403" s="62"/>
      <c r="C403" s="62"/>
      <c r="D403" s="62"/>
      <c r="E403" s="62"/>
      <c r="F403" s="62"/>
    </row>
    <row r="404" spans="1:6" x14ac:dyDescent="0.2">
      <c r="A404" s="33" t="s">
        <v>1326</v>
      </c>
      <c r="B404" s="60">
        <v>231</v>
      </c>
      <c r="C404" s="60" t="s">
        <v>1327</v>
      </c>
      <c r="D404" s="60" t="s">
        <v>1328</v>
      </c>
      <c r="E404" s="60" t="s">
        <v>120</v>
      </c>
      <c r="F404" s="60"/>
    </row>
    <row r="405" spans="1:6" x14ac:dyDescent="0.2">
      <c r="A405" s="39" t="s">
        <v>1329</v>
      </c>
      <c r="B405" s="62"/>
      <c r="C405" s="62"/>
      <c r="D405" s="62"/>
      <c r="E405" s="62"/>
      <c r="F405" s="62"/>
    </row>
    <row r="406" spans="1:6" x14ac:dyDescent="0.2">
      <c r="A406" s="33" t="s">
        <v>1330</v>
      </c>
      <c r="B406" s="60">
        <v>232</v>
      </c>
      <c r="C406" s="60" t="s">
        <v>1331</v>
      </c>
      <c r="D406" s="60" t="s">
        <v>1332</v>
      </c>
      <c r="E406" s="60" t="s">
        <v>1333</v>
      </c>
      <c r="F406" s="60"/>
    </row>
    <row r="407" spans="1:6" x14ac:dyDescent="0.2">
      <c r="A407" s="39" t="s">
        <v>1334</v>
      </c>
      <c r="B407" s="62"/>
      <c r="C407" s="62"/>
      <c r="D407" s="62"/>
      <c r="E407" s="62"/>
      <c r="F407" s="62"/>
    </row>
    <row r="408" spans="1:6" x14ac:dyDescent="0.2">
      <c r="A408" s="31" t="s">
        <v>1335</v>
      </c>
      <c r="B408" s="32">
        <v>233</v>
      </c>
      <c r="C408" s="32" t="s">
        <v>1336</v>
      </c>
      <c r="D408" s="32" t="s">
        <v>1337</v>
      </c>
      <c r="E408" s="32" t="s">
        <v>1338</v>
      </c>
      <c r="F408" s="32"/>
    </row>
    <row r="409" spans="1:6" x14ac:dyDescent="0.2">
      <c r="A409" s="33" t="s">
        <v>1339</v>
      </c>
      <c r="B409" s="60">
        <v>234</v>
      </c>
      <c r="C409" s="60">
        <v>35</v>
      </c>
      <c r="D409" s="60" t="s">
        <v>1340</v>
      </c>
      <c r="E409" s="60" t="s">
        <v>1341</v>
      </c>
      <c r="F409" s="60"/>
    </row>
    <row r="410" spans="1:6" x14ac:dyDescent="0.2">
      <c r="A410" s="40"/>
      <c r="B410" s="61"/>
      <c r="C410" s="61"/>
      <c r="D410" s="61"/>
      <c r="E410" s="61"/>
      <c r="F410" s="61"/>
    </row>
    <row r="411" spans="1:6" x14ac:dyDescent="0.2">
      <c r="A411" s="39" t="s">
        <v>1342</v>
      </c>
      <c r="B411" s="62"/>
      <c r="C411" s="62"/>
      <c r="D411" s="62"/>
      <c r="E411" s="62"/>
      <c r="F411" s="62"/>
    </row>
    <row r="412" spans="1:6" x14ac:dyDescent="0.2">
      <c r="A412" s="33" t="s">
        <v>1343</v>
      </c>
      <c r="B412" s="60">
        <v>235</v>
      </c>
      <c r="C412" s="60">
        <v>636</v>
      </c>
      <c r="D412" s="60" t="s">
        <v>1344</v>
      </c>
      <c r="E412" s="60" t="s">
        <v>1090</v>
      </c>
      <c r="F412" s="60"/>
    </row>
    <row r="413" spans="1:6" ht="93" customHeight="1" x14ac:dyDescent="0.2">
      <c r="A413" s="40"/>
      <c r="B413" s="61"/>
      <c r="C413" s="61"/>
      <c r="D413" s="61"/>
      <c r="E413" s="61"/>
      <c r="F413" s="61"/>
    </row>
    <row r="414" spans="1:6" x14ac:dyDescent="0.2">
      <c r="A414" s="39" t="s">
        <v>1345</v>
      </c>
      <c r="B414" s="62"/>
      <c r="C414" s="62"/>
      <c r="D414" s="62"/>
      <c r="E414" s="62"/>
      <c r="F414" s="62"/>
    </row>
    <row r="415" spans="1:6" x14ac:dyDescent="0.2">
      <c r="A415" s="63" t="s">
        <v>1346</v>
      </c>
      <c r="B415" s="60">
        <v>236</v>
      </c>
      <c r="C415" s="60" t="s">
        <v>1347</v>
      </c>
      <c r="D415" s="60" t="s">
        <v>1348</v>
      </c>
      <c r="E415" s="60" t="s">
        <v>1349</v>
      </c>
      <c r="F415" s="34"/>
    </row>
    <row r="416" spans="1:6" x14ac:dyDescent="0.2">
      <c r="A416" s="64"/>
      <c r="B416" s="62"/>
      <c r="C416" s="62"/>
      <c r="D416" s="62"/>
      <c r="E416" s="62"/>
      <c r="F416" s="38"/>
    </row>
    <row r="417" spans="1:6" x14ac:dyDescent="0.2">
      <c r="A417" s="31" t="s">
        <v>1350</v>
      </c>
      <c r="B417" s="32">
        <v>237</v>
      </c>
      <c r="C417" s="32" t="s">
        <v>1351</v>
      </c>
      <c r="D417" s="32" t="s">
        <v>1352</v>
      </c>
      <c r="E417" s="32" t="s">
        <v>1353</v>
      </c>
      <c r="F417" s="32"/>
    </row>
    <row r="418" spans="1:6" x14ac:dyDescent="0.2">
      <c r="A418" s="33" t="s">
        <v>1354</v>
      </c>
      <c r="B418" s="60">
        <v>238</v>
      </c>
      <c r="C418" s="60">
        <v>483</v>
      </c>
      <c r="D418" s="60" t="s">
        <v>429</v>
      </c>
      <c r="E418" s="60" t="s">
        <v>428</v>
      </c>
      <c r="F418" s="60"/>
    </row>
    <row r="419" spans="1:6" x14ac:dyDescent="0.2">
      <c r="A419" s="40"/>
      <c r="B419" s="61"/>
      <c r="C419" s="61"/>
      <c r="D419" s="61"/>
      <c r="E419" s="61"/>
      <c r="F419" s="61"/>
    </row>
    <row r="420" spans="1:6" x14ac:dyDescent="0.2">
      <c r="A420" s="39" t="s">
        <v>1355</v>
      </c>
      <c r="B420" s="62"/>
      <c r="C420" s="62"/>
      <c r="D420" s="62"/>
      <c r="E420" s="62"/>
      <c r="F420" s="62"/>
    </row>
    <row r="421" spans="1:6" x14ac:dyDescent="0.2">
      <c r="A421" s="31" t="s">
        <v>1356</v>
      </c>
      <c r="B421" s="32">
        <v>239</v>
      </c>
      <c r="C421" s="32">
        <v>776</v>
      </c>
      <c r="D421" s="32" t="s">
        <v>1357</v>
      </c>
      <c r="E421" s="32" t="s">
        <v>1358</v>
      </c>
      <c r="F421" s="32"/>
    </row>
    <row r="422" spans="1:6" x14ac:dyDescent="0.2">
      <c r="A422" s="33" t="s">
        <v>1359</v>
      </c>
      <c r="B422" s="60">
        <v>240</v>
      </c>
      <c r="C422" s="60">
        <v>774</v>
      </c>
      <c r="D422" s="60" t="s">
        <v>1360</v>
      </c>
      <c r="E422" s="60" t="s">
        <v>1361</v>
      </c>
      <c r="F422" s="60"/>
    </row>
    <row r="423" spans="1:6" x14ac:dyDescent="0.2">
      <c r="A423" s="39" t="s">
        <v>1362</v>
      </c>
      <c r="B423" s="62"/>
      <c r="C423" s="62"/>
      <c r="D423" s="62"/>
      <c r="E423" s="62"/>
      <c r="F423" s="62"/>
    </row>
    <row r="424" spans="1:6" x14ac:dyDescent="0.2">
      <c r="A424" s="33" t="s">
        <v>1363</v>
      </c>
      <c r="B424" s="60">
        <v>241</v>
      </c>
      <c r="C424" s="60">
        <v>784</v>
      </c>
      <c r="D424" s="60" t="s">
        <v>1364</v>
      </c>
      <c r="E424" s="60" t="s">
        <v>1365</v>
      </c>
      <c r="F424" s="60"/>
    </row>
    <row r="425" spans="1:6" ht="67.5" customHeight="1" x14ac:dyDescent="0.2">
      <c r="A425" s="39" t="s">
        <v>1366</v>
      </c>
      <c r="B425" s="62"/>
      <c r="C425" s="62"/>
      <c r="D425" s="62"/>
      <c r="E425" s="62"/>
      <c r="F425" s="62"/>
    </row>
    <row r="426" spans="1:6" x14ac:dyDescent="0.2">
      <c r="A426" s="33" t="s">
        <v>1367</v>
      </c>
      <c r="B426" s="60">
        <v>242</v>
      </c>
      <c r="C426" s="60">
        <v>670</v>
      </c>
      <c r="D426" s="60" t="s">
        <v>1368</v>
      </c>
      <c r="E426" s="60" t="s">
        <v>1369</v>
      </c>
      <c r="F426" s="60"/>
    </row>
    <row r="427" spans="1:6" x14ac:dyDescent="0.2">
      <c r="A427" s="40"/>
      <c r="B427" s="61"/>
      <c r="C427" s="61"/>
      <c r="D427" s="61"/>
      <c r="E427" s="61"/>
      <c r="F427" s="61"/>
    </row>
    <row r="428" spans="1:6" x14ac:dyDescent="0.2">
      <c r="A428" s="39" t="s">
        <v>1370</v>
      </c>
      <c r="B428" s="62"/>
      <c r="C428" s="62"/>
      <c r="D428" s="62"/>
      <c r="E428" s="62"/>
      <c r="F428" s="62"/>
    </row>
    <row r="429" spans="1:6" ht="57" customHeight="1" x14ac:dyDescent="0.2">
      <c r="A429" s="31" t="s">
        <v>1371</v>
      </c>
      <c r="B429" s="32">
        <v>243</v>
      </c>
      <c r="C429" s="32">
        <v>11</v>
      </c>
      <c r="D429" s="32" t="s">
        <v>1372</v>
      </c>
      <c r="E429" s="32" t="s">
        <v>563</v>
      </c>
      <c r="F429" s="32"/>
    </row>
    <row r="430" spans="1:6" x14ac:dyDescent="0.2">
      <c r="A430" s="33" t="s">
        <v>1373</v>
      </c>
      <c r="B430" s="60">
        <v>244</v>
      </c>
      <c r="C430" s="60">
        <v>757</v>
      </c>
      <c r="D430" s="60" t="s">
        <v>1374</v>
      </c>
      <c r="E430" s="60" t="s">
        <v>1310</v>
      </c>
      <c r="F430" s="60"/>
    </row>
    <row r="431" spans="1:6" x14ac:dyDescent="0.2">
      <c r="A431" s="40"/>
      <c r="B431" s="61"/>
      <c r="C431" s="61"/>
      <c r="D431" s="61"/>
      <c r="E431" s="61"/>
      <c r="F431" s="61"/>
    </row>
    <row r="432" spans="1:6" x14ac:dyDescent="0.2">
      <c r="A432" s="39" t="s">
        <v>1375</v>
      </c>
      <c r="B432" s="62"/>
      <c r="C432" s="62"/>
      <c r="D432" s="62"/>
      <c r="E432" s="62"/>
      <c r="F432" s="62"/>
    </row>
    <row r="433" spans="1:6" ht="25.5" x14ac:dyDescent="0.2">
      <c r="A433" s="31" t="s">
        <v>1376</v>
      </c>
      <c r="B433" s="32">
        <v>245</v>
      </c>
      <c r="C433" s="32">
        <v>268</v>
      </c>
      <c r="D433" s="32" t="s">
        <v>1377</v>
      </c>
      <c r="E433" s="32" t="s">
        <v>1378</v>
      </c>
      <c r="F433" s="32"/>
    </row>
    <row r="434" spans="1:6" x14ac:dyDescent="0.2">
      <c r="A434" s="33" t="s">
        <v>1379</v>
      </c>
      <c r="B434" s="60">
        <v>246</v>
      </c>
      <c r="C434" s="60">
        <v>652</v>
      </c>
      <c r="D434" s="60" t="s">
        <v>1380</v>
      </c>
      <c r="E434" s="60" t="s">
        <v>1381</v>
      </c>
      <c r="F434" s="60"/>
    </row>
    <row r="435" spans="1:6" ht="87" customHeight="1" x14ac:dyDescent="0.2">
      <c r="A435" s="40"/>
      <c r="B435" s="61"/>
      <c r="C435" s="61"/>
      <c r="D435" s="61"/>
      <c r="E435" s="61"/>
      <c r="F435" s="61"/>
    </row>
    <row r="436" spans="1:6" x14ac:dyDescent="0.2">
      <c r="A436" s="39" t="s">
        <v>1382</v>
      </c>
      <c r="B436" s="62"/>
      <c r="C436" s="62"/>
      <c r="D436" s="62"/>
      <c r="E436" s="62"/>
      <c r="F436" s="62"/>
    </row>
    <row r="437" spans="1:6" x14ac:dyDescent="0.2">
      <c r="A437" s="33" t="s">
        <v>1383</v>
      </c>
      <c r="B437" s="60">
        <v>247</v>
      </c>
      <c r="C437" s="60" t="s">
        <v>226</v>
      </c>
      <c r="D437" s="60" t="s">
        <v>1384</v>
      </c>
      <c r="E437" s="60" t="s">
        <v>570</v>
      </c>
      <c r="F437" s="60"/>
    </row>
    <row r="438" spans="1:6" x14ac:dyDescent="0.2">
      <c r="A438" s="39" t="s">
        <v>1385</v>
      </c>
      <c r="B438" s="62"/>
      <c r="C438" s="62"/>
      <c r="D438" s="62"/>
      <c r="E438" s="62"/>
      <c r="F438" s="62"/>
    </row>
    <row r="439" spans="1:6" x14ac:dyDescent="0.2">
      <c r="A439" s="63" t="s">
        <v>1386</v>
      </c>
      <c r="B439" s="60">
        <v>248</v>
      </c>
      <c r="C439" s="60" t="s">
        <v>1387</v>
      </c>
      <c r="D439" s="60" t="s">
        <v>1388</v>
      </c>
      <c r="E439" s="60" t="s">
        <v>1389</v>
      </c>
      <c r="F439" s="60"/>
    </row>
    <row r="440" spans="1:6" x14ac:dyDescent="0.2">
      <c r="A440" s="64"/>
      <c r="B440" s="62"/>
      <c r="C440" s="62"/>
      <c r="D440" s="62"/>
      <c r="E440" s="62"/>
      <c r="F440" s="62"/>
    </row>
    <row r="441" spans="1:6" ht="69.75" customHeight="1" x14ac:dyDescent="0.2">
      <c r="A441" s="31" t="s">
        <v>1390</v>
      </c>
      <c r="B441" s="32">
        <v>249</v>
      </c>
      <c r="C441" s="32">
        <v>153</v>
      </c>
      <c r="D441" s="32" t="s">
        <v>1388</v>
      </c>
      <c r="E441" s="32" t="s">
        <v>1391</v>
      </c>
      <c r="F441" s="32"/>
    </row>
    <row r="442" spans="1:6" x14ac:dyDescent="0.2">
      <c r="A442" s="33" t="s">
        <v>1392</v>
      </c>
      <c r="B442" s="60">
        <v>250</v>
      </c>
      <c r="C442" s="60">
        <v>480</v>
      </c>
      <c r="D442" s="60" t="s">
        <v>1393</v>
      </c>
      <c r="E442" s="60" t="s">
        <v>1394</v>
      </c>
      <c r="F442" s="60"/>
    </row>
    <row r="443" spans="1:6" x14ac:dyDescent="0.2">
      <c r="A443" s="40"/>
      <c r="B443" s="61"/>
      <c r="C443" s="61"/>
      <c r="D443" s="61"/>
      <c r="E443" s="61"/>
      <c r="F443" s="61"/>
    </row>
    <row r="444" spans="1:6" x14ac:dyDescent="0.2">
      <c r="A444" s="39" t="s">
        <v>1395</v>
      </c>
      <c r="B444" s="62"/>
      <c r="C444" s="62"/>
      <c r="D444" s="62"/>
      <c r="E444" s="62"/>
      <c r="F444" s="62"/>
    </row>
    <row r="445" spans="1:6" x14ac:dyDescent="0.2">
      <c r="A445" s="33" t="s">
        <v>1396</v>
      </c>
      <c r="B445" s="60">
        <v>251</v>
      </c>
      <c r="C445" s="60">
        <v>761</v>
      </c>
      <c r="D445" s="60" t="s">
        <v>1397</v>
      </c>
      <c r="E445" s="60" t="s">
        <v>1398</v>
      </c>
      <c r="F445" s="60"/>
    </row>
    <row r="446" spans="1:6" x14ac:dyDescent="0.2">
      <c r="A446" s="39" t="s">
        <v>1399</v>
      </c>
      <c r="B446" s="62"/>
      <c r="C446" s="62"/>
      <c r="D446" s="62"/>
      <c r="E446" s="62"/>
      <c r="F446" s="62"/>
    </row>
    <row r="447" spans="1:6" ht="25.5" x14ac:dyDescent="0.2">
      <c r="A447" s="31" t="s">
        <v>1400</v>
      </c>
      <c r="B447" s="32">
        <v>252</v>
      </c>
      <c r="C447" s="32">
        <v>647</v>
      </c>
      <c r="D447" s="32" t="s">
        <v>1401</v>
      </c>
      <c r="E447" s="32" t="s">
        <v>1402</v>
      </c>
      <c r="F447" s="32"/>
    </row>
    <row r="448" spans="1:6" x14ac:dyDescent="0.2">
      <c r="A448" s="33" t="s">
        <v>1403</v>
      </c>
      <c r="B448" s="60">
        <v>253</v>
      </c>
      <c r="C448" s="60">
        <v>752</v>
      </c>
      <c r="D448" s="60" t="s">
        <v>1404</v>
      </c>
      <c r="E448" s="60" t="s">
        <v>1405</v>
      </c>
      <c r="F448" s="60"/>
    </row>
    <row r="449" spans="1:6" x14ac:dyDescent="0.2">
      <c r="A449" s="40"/>
      <c r="B449" s="61"/>
      <c r="C449" s="61"/>
      <c r="D449" s="61"/>
      <c r="E449" s="61"/>
      <c r="F449" s="61"/>
    </row>
    <row r="450" spans="1:6" x14ac:dyDescent="0.2">
      <c r="A450" s="39" t="s">
        <v>1406</v>
      </c>
      <c r="B450" s="62"/>
      <c r="C450" s="62"/>
      <c r="D450" s="62"/>
      <c r="E450" s="62"/>
      <c r="F450" s="62"/>
    </row>
    <row r="451" spans="1:6" x14ac:dyDescent="0.2">
      <c r="A451" s="31" t="s">
        <v>1407</v>
      </c>
      <c r="B451" s="32">
        <v>254</v>
      </c>
      <c r="C451" s="32" t="s">
        <v>1408</v>
      </c>
      <c r="D451" s="32" t="s">
        <v>1404</v>
      </c>
      <c r="E451" s="32" t="s">
        <v>1409</v>
      </c>
      <c r="F451" s="32"/>
    </row>
    <row r="452" spans="1:6" x14ac:dyDescent="0.2">
      <c r="A452" s="31" t="s">
        <v>1410</v>
      </c>
      <c r="B452" s="32">
        <v>255</v>
      </c>
      <c r="C452" s="32" t="s">
        <v>1411</v>
      </c>
      <c r="D452" s="32" t="s">
        <v>1412</v>
      </c>
      <c r="E452" s="32" t="s">
        <v>1413</v>
      </c>
      <c r="F452" s="32"/>
    </row>
    <row r="453" spans="1:6" x14ac:dyDescent="0.2">
      <c r="A453" s="33" t="s">
        <v>1414</v>
      </c>
      <c r="B453" s="60">
        <v>256</v>
      </c>
      <c r="C453" s="60">
        <v>727</v>
      </c>
      <c r="D453" s="60" t="s">
        <v>1415</v>
      </c>
      <c r="E453" s="60" t="s">
        <v>1416</v>
      </c>
      <c r="F453" s="60"/>
    </row>
    <row r="454" spans="1:6" x14ac:dyDescent="0.2">
      <c r="A454" s="40"/>
      <c r="B454" s="61"/>
      <c r="C454" s="61"/>
      <c r="D454" s="61"/>
      <c r="E454" s="61"/>
      <c r="F454" s="61"/>
    </row>
    <row r="455" spans="1:6" x14ac:dyDescent="0.2">
      <c r="A455" s="39" t="s">
        <v>1417</v>
      </c>
      <c r="B455" s="62"/>
      <c r="C455" s="62"/>
      <c r="D455" s="62"/>
      <c r="E455" s="62"/>
      <c r="F455" s="62"/>
    </row>
    <row r="456" spans="1:6" x14ac:dyDescent="0.2">
      <c r="A456" s="33" t="s">
        <v>1418</v>
      </c>
      <c r="B456" s="60">
        <v>257</v>
      </c>
      <c r="C456" s="60" t="s">
        <v>1419</v>
      </c>
      <c r="D456" s="60" t="s">
        <v>1420</v>
      </c>
      <c r="E456" s="60" t="s">
        <v>1421</v>
      </c>
      <c r="F456" s="60"/>
    </row>
    <row r="457" spans="1:6" ht="110.25" customHeight="1" x14ac:dyDescent="0.2">
      <c r="A457" s="39" t="s">
        <v>1422</v>
      </c>
      <c r="B457" s="62"/>
      <c r="C457" s="62"/>
      <c r="D457" s="62"/>
      <c r="E457" s="62"/>
      <c r="F457" s="62"/>
    </row>
    <row r="458" spans="1:6" ht="25.5" x14ac:dyDescent="0.2">
      <c r="A458" s="31" t="s">
        <v>1423</v>
      </c>
      <c r="B458" s="32">
        <v>258</v>
      </c>
      <c r="C458" s="32" t="s">
        <v>1424</v>
      </c>
      <c r="D458" s="32" t="s">
        <v>1425</v>
      </c>
      <c r="E458" s="32" t="s">
        <v>1426</v>
      </c>
      <c r="F458" s="32"/>
    </row>
    <row r="459" spans="1:6" x14ac:dyDescent="0.2">
      <c r="A459" s="33" t="s">
        <v>1427</v>
      </c>
      <c r="B459" s="60">
        <v>259</v>
      </c>
      <c r="C459" s="60" t="s">
        <v>1428</v>
      </c>
      <c r="D459" s="60" t="s">
        <v>1429</v>
      </c>
      <c r="E459" s="60" t="s">
        <v>1007</v>
      </c>
      <c r="F459" s="60"/>
    </row>
    <row r="460" spans="1:6" x14ac:dyDescent="0.2">
      <c r="A460" s="39" t="s">
        <v>1430</v>
      </c>
      <c r="B460" s="62"/>
      <c r="C460" s="62"/>
      <c r="D460" s="62"/>
      <c r="E460" s="62"/>
      <c r="F460" s="62"/>
    </row>
    <row r="461" spans="1:6" x14ac:dyDescent="0.2">
      <c r="A461" s="33" t="s">
        <v>1431</v>
      </c>
      <c r="B461" s="60">
        <v>260</v>
      </c>
      <c r="C461" s="60">
        <v>635</v>
      </c>
      <c r="D461" s="60" t="s">
        <v>1432</v>
      </c>
      <c r="E461" s="60" t="s">
        <v>1433</v>
      </c>
      <c r="F461" s="60"/>
    </row>
    <row r="462" spans="1:6" x14ac:dyDescent="0.2">
      <c r="A462" s="40"/>
      <c r="B462" s="61"/>
      <c r="C462" s="61"/>
      <c r="D462" s="61"/>
      <c r="E462" s="61"/>
      <c r="F462" s="61"/>
    </row>
    <row r="463" spans="1:6" x14ac:dyDescent="0.2">
      <c r="A463" s="39" t="s">
        <v>1434</v>
      </c>
      <c r="B463" s="62"/>
      <c r="C463" s="62"/>
      <c r="D463" s="62"/>
      <c r="E463" s="62"/>
      <c r="F463" s="62"/>
    </row>
    <row r="464" spans="1:6" ht="25.5" x14ac:dyDescent="0.2">
      <c r="A464" s="31" t="s">
        <v>1435</v>
      </c>
      <c r="B464" s="32">
        <v>261</v>
      </c>
      <c r="C464" s="32" t="s">
        <v>1436</v>
      </c>
      <c r="D464" s="32" t="s">
        <v>1437</v>
      </c>
      <c r="E464" s="32" t="s">
        <v>1438</v>
      </c>
      <c r="F464" s="32"/>
    </row>
    <row r="465" spans="1:6" x14ac:dyDescent="0.2">
      <c r="A465" s="33" t="s">
        <v>1439</v>
      </c>
      <c r="B465" s="60">
        <v>262</v>
      </c>
      <c r="C465" s="60" t="s">
        <v>1440</v>
      </c>
      <c r="D465" s="60" t="s">
        <v>1441</v>
      </c>
      <c r="E465" s="60" t="s">
        <v>1442</v>
      </c>
      <c r="F465" s="60"/>
    </row>
    <row r="466" spans="1:6" x14ac:dyDescent="0.2">
      <c r="A466" s="39" t="s">
        <v>1443</v>
      </c>
      <c r="B466" s="62"/>
      <c r="C466" s="62"/>
      <c r="D466" s="62"/>
      <c r="E466" s="62"/>
      <c r="F466" s="62"/>
    </row>
    <row r="467" spans="1:6" x14ac:dyDescent="0.2">
      <c r="A467" s="33" t="s">
        <v>1444</v>
      </c>
      <c r="B467" s="60">
        <v>263</v>
      </c>
      <c r="C467" s="60">
        <v>756</v>
      </c>
      <c r="D467" s="60" t="s">
        <v>1445</v>
      </c>
      <c r="E467" s="60" t="s">
        <v>1446</v>
      </c>
      <c r="F467" s="60"/>
    </row>
    <row r="468" spans="1:6" ht="156.75" customHeight="1" x14ac:dyDescent="0.2">
      <c r="A468" s="39" t="s">
        <v>1447</v>
      </c>
      <c r="B468" s="62"/>
      <c r="C468" s="62"/>
      <c r="D468" s="62"/>
      <c r="E468" s="62"/>
      <c r="F468" s="62"/>
    </row>
    <row r="469" spans="1:6" x14ac:dyDescent="0.2">
      <c r="A469" s="31" t="s">
        <v>1448</v>
      </c>
      <c r="B469" s="32">
        <v>264</v>
      </c>
      <c r="C469" s="32" t="s">
        <v>84</v>
      </c>
      <c r="D469" s="32" t="s">
        <v>1449</v>
      </c>
      <c r="E469" s="32" t="s">
        <v>1450</v>
      </c>
      <c r="F469" s="32"/>
    </row>
    <row r="470" spans="1:6" x14ac:dyDescent="0.2">
      <c r="A470" s="31" t="s">
        <v>1451</v>
      </c>
      <c r="B470" s="32">
        <v>265</v>
      </c>
      <c r="C470" s="32">
        <v>87</v>
      </c>
      <c r="D470" s="32" t="s">
        <v>1449</v>
      </c>
      <c r="E470" s="32" t="s">
        <v>1047</v>
      </c>
      <c r="F470" s="32"/>
    </row>
    <row r="471" spans="1:6" ht="54.75" customHeight="1" x14ac:dyDescent="0.2">
      <c r="A471" s="63" t="s">
        <v>1452</v>
      </c>
      <c r="B471" s="60">
        <v>266</v>
      </c>
      <c r="C471" s="60" t="s">
        <v>1453</v>
      </c>
      <c r="D471" s="60" t="s">
        <v>1454</v>
      </c>
      <c r="E471" s="60" t="s">
        <v>1455</v>
      </c>
      <c r="F471" s="34"/>
    </row>
    <row r="472" spans="1:6" x14ac:dyDescent="0.2">
      <c r="A472" s="65"/>
      <c r="B472" s="61"/>
      <c r="C472" s="61"/>
      <c r="D472" s="61"/>
      <c r="E472" s="61"/>
      <c r="F472" s="36"/>
    </row>
    <row r="473" spans="1:6" x14ac:dyDescent="0.2">
      <c r="A473" s="64"/>
      <c r="B473" s="62"/>
      <c r="C473" s="62"/>
      <c r="D473" s="62"/>
      <c r="E473" s="62"/>
      <c r="F473" s="38"/>
    </row>
    <row r="474" spans="1:6" ht="25.5" x14ac:dyDescent="0.2">
      <c r="A474" s="31" t="s">
        <v>1456</v>
      </c>
      <c r="B474" s="32">
        <v>267</v>
      </c>
      <c r="C474" s="32">
        <v>789</v>
      </c>
      <c r="D474" s="32" t="s">
        <v>1394</v>
      </c>
      <c r="E474" s="32" t="s">
        <v>1457</v>
      </c>
      <c r="F474" s="32"/>
    </row>
    <row r="475" spans="1:6" x14ac:dyDescent="0.2">
      <c r="A475" s="31" t="s">
        <v>1458</v>
      </c>
      <c r="B475" s="32">
        <v>268</v>
      </c>
      <c r="C475" s="32">
        <v>554</v>
      </c>
      <c r="D475" s="32" t="s">
        <v>1394</v>
      </c>
      <c r="E475" s="32" t="s">
        <v>1459</v>
      </c>
      <c r="F475" s="32"/>
    </row>
    <row r="476" spans="1:6" x14ac:dyDescent="0.2">
      <c r="A476" s="31" t="s">
        <v>1460</v>
      </c>
      <c r="B476" s="32">
        <v>269</v>
      </c>
      <c r="C476" s="32" t="s">
        <v>1461</v>
      </c>
      <c r="D476" s="32" t="s">
        <v>1462</v>
      </c>
      <c r="E476" s="32" t="s">
        <v>559</v>
      </c>
      <c r="F476" s="32"/>
    </row>
    <row r="477" spans="1:6" x14ac:dyDescent="0.2">
      <c r="A477" s="31" t="s">
        <v>1463</v>
      </c>
      <c r="B477" s="32">
        <v>270</v>
      </c>
      <c r="C477" s="32" t="s">
        <v>1464</v>
      </c>
      <c r="D477" s="32" t="s">
        <v>436</v>
      </c>
      <c r="E477" s="32" t="s">
        <v>435</v>
      </c>
      <c r="F477" s="32"/>
    </row>
    <row r="478" spans="1:6" x14ac:dyDescent="0.2">
      <c r="A478" s="33" t="s">
        <v>1465</v>
      </c>
      <c r="B478" s="60">
        <v>271</v>
      </c>
      <c r="C478" s="60">
        <v>669</v>
      </c>
      <c r="D478" s="60" t="s">
        <v>1466</v>
      </c>
      <c r="E478" s="60" t="s">
        <v>872</v>
      </c>
      <c r="F478" s="34"/>
    </row>
    <row r="479" spans="1:6" x14ac:dyDescent="0.2">
      <c r="A479" s="35" t="s">
        <v>1467</v>
      </c>
      <c r="B479" s="61"/>
      <c r="C479" s="61"/>
      <c r="D479" s="61"/>
      <c r="E479" s="61"/>
      <c r="F479" s="36"/>
    </row>
    <row r="480" spans="1:6" x14ac:dyDescent="0.2">
      <c r="A480" s="37"/>
      <c r="B480" s="62"/>
      <c r="C480" s="62"/>
      <c r="D480" s="62"/>
      <c r="E480" s="62"/>
      <c r="F480" s="38"/>
    </row>
    <row r="481" spans="1:6" x14ac:dyDescent="0.2">
      <c r="A481" s="33" t="s">
        <v>1468</v>
      </c>
      <c r="B481" s="60">
        <v>272</v>
      </c>
      <c r="C481" s="60" t="s">
        <v>367</v>
      </c>
      <c r="D481" s="60" t="s">
        <v>1469</v>
      </c>
      <c r="E481" s="60" t="s">
        <v>1470</v>
      </c>
      <c r="F481" s="60"/>
    </row>
    <row r="482" spans="1:6" x14ac:dyDescent="0.2">
      <c r="A482" s="40"/>
      <c r="B482" s="61"/>
      <c r="C482" s="61"/>
      <c r="D482" s="61"/>
      <c r="E482" s="61"/>
      <c r="F482" s="61"/>
    </row>
    <row r="483" spans="1:6" x14ac:dyDescent="0.2">
      <c r="A483" s="39" t="s">
        <v>1471</v>
      </c>
      <c r="B483" s="62"/>
      <c r="C483" s="62"/>
      <c r="D483" s="62"/>
      <c r="E483" s="62"/>
      <c r="F483" s="62"/>
    </row>
    <row r="484" spans="1:6" x14ac:dyDescent="0.2">
      <c r="A484" s="31" t="s">
        <v>1472</v>
      </c>
      <c r="B484" s="32">
        <v>273</v>
      </c>
      <c r="C484" s="32" t="s">
        <v>1473</v>
      </c>
      <c r="D484" s="32" t="s">
        <v>1474</v>
      </c>
      <c r="E484" s="32" t="s">
        <v>1475</v>
      </c>
      <c r="F484" s="32"/>
    </row>
    <row r="485" spans="1:6" ht="25.5" x14ac:dyDescent="0.2">
      <c r="A485" s="31" t="s">
        <v>1476</v>
      </c>
      <c r="B485" s="32">
        <v>274</v>
      </c>
      <c r="C485" s="32" t="s">
        <v>258</v>
      </c>
      <c r="D485" s="32" t="s">
        <v>1477</v>
      </c>
      <c r="E485" s="32" t="s">
        <v>627</v>
      </c>
      <c r="F485" s="32"/>
    </row>
    <row r="486" spans="1:6" x14ac:dyDescent="0.2">
      <c r="A486" s="33" t="s">
        <v>1478</v>
      </c>
      <c r="B486" s="60">
        <v>275</v>
      </c>
      <c r="C486" s="60">
        <v>651</v>
      </c>
      <c r="D486" s="60" t="s">
        <v>1479</v>
      </c>
      <c r="E486" s="60" t="s">
        <v>1480</v>
      </c>
      <c r="F486" s="60"/>
    </row>
    <row r="487" spans="1:6" x14ac:dyDescent="0.2">
      <c r="A487" s="40"/>
      <c r="B487" s="61"/>
      <c r="C487" s="61"/>
      <c r="D487" s="61"/>
      <c r="E487" s="61"/>
      <c r="F487" s="61"/>
    </row>
    <row r="488" spans="1:6" x14ac:dyDescent="0.2">
      <c r="A488" s="39" t="s">
        <v>1481</v>
      </c>
      <c r="B488" s="62"/>
      <c r="C488" s="62"/>
      <c r="D488" s="62"/>
      <c r="E488" s="62"/>
      <c r="F488" s="62"/>
    </row>
    <row r="489" spans="1:6" x14ac:dyDescent="0.2">
      <c r="A489" s="33" t="s">
        <v>1482</v>
      </c>
      <c r="B489" s="60">
        <v>276</v>
      </c>
      <c r="C489" s="60">
        <v>247</v>
      </c>
      <c r="D489" s="60" t="s">
        <v>1483</v>
      </c>
      <c r="E489" s="60" t="s">
        <v>1484</v>
      </c>
      <c r="F489" s="60"/>
    </row>
    <row r="490" spans="1:6" x14ac:dyDescent="0.2">
      <c r="A490" s="40"/>
      <c r="B490" s="61"/>
      <c r="C490" s="61"/>
      <c r="D490" s="61"/>
      <c r="E490" s="61"/>
      <c r="F490" s="61"/>
    </row>
    <row r="491" spans="1:6" x14ac:dyDescent="0.2">
      <c r="A491" s="39" t="s">
        <v>1485</v>
      </c>
      <c r="B491" s="62"/>
      <c r="C491" s="62"/>
      <c r="D491" s="62"/>
      <c r="E491" s="62"/>
      <c r="F491" s="62"/>
    </row>
    <row r="492" spans="1:6" x14ac:dyDescent="0.2">
      <c r="A492" s="63" t="s">
        <v>1486</v>
      </c>
      <c r="B492" s="60">
        <v>277</v>
      </c>
      <c r="C492" s="60">
        <v>508</v>
      </c>
      <c r="D492" s="60" t="s">
        <v>1487</v>
      </c>
      <c r="E492" s="60" t="s">
        <v>1488</v>
      </c>
      <c r="F492" s="34"/>
    </row>
    <row r="493" spans="1:6" x14ac:dyDescent="0.2">
      <c r="A493" s="65"/>
      <c r="B493" s="61"/>
      <c r="C493" s="61"/>
      <c r="D493" s="61"/>
      <c r="E493" s="61"/>
      <c r="F493" s="36"/>
    </row>
    <row r="494" spans="1:6" x14ac:dyDescent="0.2">
      <c r="A494" s="64"/>
      <c r="B494" s="62"/>
      <c r="C494" s="62"/>
      <c r="D494" s="62"/>
      <c r="E494" s="62"/>
      <c r="F494" s="38"/>
    </row>
    <row r="495" spans="1:6" x14ac:dyDescent="0.2">
      <c r="A495" s="33" t="s">
        <v>1489</v>
      </c>
      <c r="B495" s="60">
        <v>278</v>
      </c>
      <c r="C495" s="60">
        <v>656</v>
      </c>
      <c r="D495" s="60" t="s">
        <v>1490</v>
      </c>
      <c r="E495" s="60" t="s">
        <v>1491</v>
      </c>
      <c r="F495" s="60"/>
    </row>
    <row r="496" spans="1:6" x14ac:dyDescent="0.2">
      <c r="A496" s="40"/>
      <c r="B496" s="61"/>
      <c r="C496" s="61"/>
      <c r="D496" s="61"/>
      <c r="E496" s="61"/>
      <c r="F496" s="61"/>
    </row>
    <row r="497" spans="1:6" x14ac:dyDescent="0.2">
      <c r="A497" s="39" t="s">
        <v>1492</v>
      </c>
      <c r="B497" s="62"/>
      <c r="C497" s="62"/>
      <c r="D497" s="62"/>
      <c r="E497" s="62"/>
      <c r="F497" s="62"/>
    </row>
    <row r="498" spans="1:6" x14ac:dyDescent="0.2">
      <c r="A498" s="33" t="s">
        <v>1493</v>
      </c>
      <c r="B498" s="60">
        <v>279</v>
      </c>
      <c r="C498" s="60">
        <v>662</v>
      </c>
      <c r="D498" s="60" t="s">
        <v>1494</v>
      </c>
      <c r="E498" s="60" t="s">
        <v>1495</v>
      </c>
      <c r="F498" s="60"/>
    </row>
    <row r="499" spans="1:6" x14ac:dyDescent="0.2">
      <c r="A499" s="40"/>
      <c r="B499" s="61"/>
      <c r="C499" s="61"/>
      <c r="D499" s="61"/>
      <c r="E499" s="61"/>
      <c r="F499" s="61"/>
    </row>
    <row r="500" spans="1:6" x14ac:dyDescent="0.2">
      <c r="A500" s="39" t="s">
        <v>1496</v>
      </c>
      <c r="B500" s="62"/>
      <c r="C500" s="62"/>
      <c r="D500" s="62"/>
      <c r="E500" s="62"/>
      <c r="F500" s="62"/>
    </row>
    <row r="501" spans="1:6" x14ac:dyDescent="0.2">
      <c r="A501" s="33" t="s">
        <v>1497</v>
      </c>
      <c r="B501" s="60">
        <v>280</v>
      </c>
      <c r="C501" s="60">
        <v>427</v>
      </c>
      <c r="D501" s="60" t="s">
        <v>362</v>
      </c>
      <c r="E501" s="60" t="s">
        <v>361</v>
      </c>
      <c r="F501" s="60"/>
    </row>
    <row r="502" spans="1:6" x14ac:dyDescent="0.2">
      <c r="A502" s="39" t="s">
        <v>1498</v>
      </c>
      <c r="B502" s="62"/>
      <c r="C502" s="62"/>
      <c r="D502" s="62"/>
      <c r="E502" s="62"/>
      <c r="F502" s="62"/>
    </row>
    <row r="503" spans="1:6" x14ac:dyDescent="0.2">
      <c r="A503" s="33" t="s">
        <v>1499</v>
      </c>
      <c r="B503" s="60">
        <v>281</v>
      </c>
      <c r="C503" s="60">
        <v>458</v>
      </c>
      <c r="D503" s="60" t="s">
        <v>1500</v>
      </c>
      <c r="E503" s="60" t="s">
        <v>1501</v>
      </c>
      <c r="F503" s="60"/>
    </row>
    <row r="504" spans="1:6" x14ac:dyDescent="0.2">
      <c r="A504" s="35" t="s">
        <v>1502</v>
      </c>
      <c r="B504" s="61"/>
      <c r="C504" s="61"/>
      <c r="D504" s="61"/>
      <c r="E504" s="61"/>
      <c r="F504" s="61"/>
    </row>
    <row r="505" spans="1:6" x14ac:dyDescent="0.2">
      <c r="A505" s="37"/>
      <c r="B505" s="62"/>
      <c r="C505" s="62"/>
      <c r="D505" s="62"/>
      <c r="E505" s="62"/>
      <c r="F505" s="62"/>
    </row>
    <row r="506" spans="1:6" x14ac:dyDescent="0.2">
      <c r="A506" s="33" t="s">
        <v>1503</v>
      </c>
      <c r="B506" s="60">
        <v>282</v>
      </c>
      <c r="C506" s="60">
        <v>674</v>
      </c>
      <c r="D506" s="60" t="s">
        <v>1504</v>
      </c>
      <c r="E506" s="60" t="s">
        <v>1505</v>
      </c>
      <c r="F506" s="60"/>
    </row>
    <row r="507" spans="1:6" x14ac:dyDescent="0.2">
      <c r="A507" s="40"/>
      <c r="B507" s="61"/>
      <c r="C507" s="61"/>
      <c r="D507" s="61"/>
      <c r="E507" s="61"/>
      <c r="F507" s="61"/>
    </row>
    <row r="508" spans="1:6" x14ac:dyDescent="0.2">
      <c r="A508" s="39" t="s">
        <v>1506</v>
      </c>
      <c r="B508" s="62"/>
      <c r="C508" s="62"/>
      <c r="D508" s="62"/>
      <c r="E508" s="62"/>
      <c r="F508" s="62"/>
    </row>
    <row r="509" spans="1:6" x14ac:dyDescent="0.2">
      <c r="A509" s="31" t="s">
        <v>1507</v>
      </c>
      <c r="B509" s="32">
        <v>283</v>
      </c>
      <c r="C509" s="32">
        <v>279</v>
      </c>
      <c r="D509" s="32" t="s">
        <v>1508</v>
      </c>
      <c r="E509" s="32" t="s">
        <v>1509</v>
      </c>
      <c r="F509" s="32"/>
    </row>
    <row r="510" spans="1:6" x14ac:dyDescent="0.2">
      <c r="A510" s="31" t="s">
        <v>1510</v>
      </c>
      <c r="B510" s="32">
        <v>284</v>
      </c>
      <c r="C510" s="32" t="s">
        <v>1511</v>
      </c>
      <c r="D510" s="32" t="s">
        <v>1512</v>
      </c>
      <c r="E510" s="32" t="s">
        <v>1513</v>
      </c>
      <c r="F510" s="32"/>
    </row>
  </sheetData>
  <mergeCells count="352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</mergeCells>
  <hyperlinks>
    <hyperlink ref="A2" r:id="rId1" display="mailto:znabad@philkoei.com.ph" xr:uid="{13345962-515D-4553-90FD-2BCFDAEC4531}"/>
    <hyperlink ref="A3" r:id="rId2" display="mailto:jovyabellera@yahoo.com" xr:uid="{7A27603A-AE3E-4835-A4E8-01BA2C019CD2}"/>
    <hyperlink ref="A4" r:id="rId3" display="mailto:mrcl_abing@yahoo.com" xr:uid="{AB94A4F0-0E8F-4410-9B85-BF197D63708C}"/>
    <hyperlink ref="A5" r:id="rId4" display="mailto:meabing@philkoei.com.ph" xr:uid="{A6F40FF0-BF50-49FF-9EF1-697FBB6BA9B1}"/>
    <hyperlink ref="A7" r:id="rId5" display="mailto:fsabrigo@yahoo.com" xr:uid="{C7AD2649-22EF-4702-A2BA-8D2522A27F70}"/>
    <hyperlink ref="A8" r:id="rId6" display="mailto:fsabrigo@gmail.com" xr:uid="{DA3A99A4-4202-41DD-9775-D6E0DC033B93}"/>
    <hyperlink ref="A10" r:id="rId7" display="mailto:jaagripa@philkoei.com.ph" xr:uid="{22036808-2544-489B-AE82-B2AD96725E0A}"/>
    <hyperlink ref="A11" r:id="rId8" display="mailto:agripajudyann022891@gmail.com" xr:uid="{9C27C3FB-967E-4FBD-A340-729A03985568}"/>
    <hyperlink ref="A12" r:id="rId9" display="mailto:grace.aguilos@yahoo.com" xr:uid="{FF7D14E1-4F23-46AA-AF52-8DA4323645F3}"/>
    <hyperlink ref="A13" r:id="rId10" display="mailto:graceaguilos@gmail.com" xr:uid="{B7041CDC-7631-4E5B-A618-EC2A7F4DF08A}"/>
    <hyperlink ref="A14" r:id="rId11" display="mailto:alcalanelita@gmail.com" xr:uid="{712BC0EC-C0D7-48AE-9178-00CA1A502158}"/>
    <hyperlink ref="A15" r:id="rId12" display="mailto:sjdaliling@philkoei.com.ph" xr:uid="{A6520CA7-8206-413F-B493-6FFD8BDC6E6F}"/>
    <hyperlink ref="A16" r:id="rId13" display="mailto:anasus_00007@yahoo.com" xr:uid="{CEE32749-0E62-45D8-9EEA-FA2EB68689B6}"/>
    <hyperlink ref="A18" r:id="rId14" display="mailto:alindajao_roberto1@yahoo.com" xr:uid="{9DAF8A79-646E-4BAA-A5CB-151AD9846237}"/>
    <hyperlink ref="A19" r:id="rId15" display="mailto:erick.pkii@yahoo.com" xr:uid="{34EB4878-0982-4365-A68F-27AEEC11C24E}"/>
    <hyperlink ref="A22" r:id="rId16" display="mailto:mailto:jmalmaida@yahoo.com" xr:uid="{D69E084A-6BA7-4EEC-A070-06382AE40222}"/>
    <hyperlink ref="A23" r:id="rId17" display="mailto:joaltomea@philkoei.com.ph" xr:uid="{769B3E23-2E87-48C6-ACDE-A7D2EF474655}"/>
    <hyperlink ref="A25" r:id="rId18" display="mailto:jroaltomea@gmail.com" xr:uid="{B72579C4-8D0F-4E41-9B00-006F267516E5}"/>
    <hyperlink ref="A26" r:id="rId19" display="mailto:naa811@gmail.com" xr:uid="{D23B826A-5FD3-4AE4-96CA-CF362A6E7939}"/>
    <hyperlink ref="A27" r:id="rId20" display="mailto:peterandos05@gmail.com" xr:uid="{3CD91291-1460-4C26-9A3E-A1E50A6616A8}"/>
    <hyperlink ref="A28" r:id="rId21" display="mailto:ldsrojhan@gmail.com" xr:uid="{32EB26DE-11E8-4C70-8B8D-8BFFCF98A17B}"/>
    <hyperlink ref="A29" r:id="rId22" display="mailto:rsantolin55@yahoo.com" xr:uid="{6C46D5FD-9902-4C71-B164-B2F6CCA1FE70}"/>
    <hyperlink ref="A32" r:id="rId23" display="mailto:enp.antonio@gmail.com" xr:uid="{8CA99297-A674-4C3F-A873-58AF8A2683EA}"/>
    <hyperlink ref="A33" r:id="rId24" display="mailto:antonio@gmail.com" xr:uid="{081C6AC1-25A9-466A-A6BC-6DDC93249023}"/>
    <hyperlink ref="A34" r:id="rId25" display="mailto:maidahantonio@yahoo.com" xr:uid="{25E96E08-F776-4061-A492-A54E1244229B}"/>
    <hyperlink ref="A35" r:id="rId26" display="mailto:mbaquino@philkoei.com.ph" xr:uid="{26F4FF11-9462-4060-8B07-3C764D288D0F}"/>
    <hyperlink ref="A36" r:id="rId27" display="mailto:rmaquino@philkoei.com.ph" xr:uid="{9A8CD34C-40CC-4244-B126-C9901779D528}"/>
    <hyperlink ref="A38" r:id="rId28" display="mailto:rmaquino.1996@gmail.com" xr:uid="{59989334-D01C-4910-BA9B-D99D4367FB5F}"/>
    <hyperlink ref="A39" r:id="rId29" display="mailto:moatendido@philkoei.com.ph" xr:uid="{4697DF13-C160-4CDE-95BF-EACF5393C53E}"/>
    <hyperlink ref="A40" r:id="rId30" display="mailto:atendido.maricar@gmail.com" xr:uid="{6B206C23-184C-4D0E-A4EC-390DEFC0AA9B}"/>
    <hyperlink ref="A41" r:id="rId31" display="mailto:autidajoyceanne@gmail.com" xr:uid="{72C0C0DE-C6B8-4C05-8E18-D73980BFC184}"/>
    <hyperlink ref="A42" r:id="rId32" display="mailto:tino.avis1@gmail.com" xr:uid="{54BE862B-A2BF-40CB-BFE8-9E893CF663E4}"/>
    <hyperlink ref="A45" r:id="rId33" display="mailto:lmbaccol2004@yahoo.com" xr:uid="{E46FA133-A512-4950-886B-93B68BF69EFE}"/>
    <hyperlink ref="A46" r:id="rId34" display="mailto:jpbaculanlan@philkoei.com.ph" xr:uid="{C422399B-D8D0-4298-81CF-83EB70C9FC92}"/>
    <hyperlink ref="A47" r:id="rId35" display="mailto:jhen7491@gmail.com" xr:uid="{1782E680-05BD-4D80-B9A3-55645D0FE933}"/>
    <hyperlink ref="A48" r:id="rId36" display="mailto:edwardbailon137@gmail.com" xr:uid="{CFC7555F-E00E-4F18-88B6-BE2136F98CFF}"/>
    <hyperlink ref="A49" r:id="rId37" display="mailto:lito_baldisimo@yahoo.com" xr:uid="{955D6697-8898-49B9-95C3-E5F2DD4E72E2}"/>
    <hyperlink ref="A50" r:id="rId38" display="mailto:fbbaltazar@philkoei.com.ph" xr:uid="{97D4C51C-E457-4046-A6EF-38532A765EE5}"/>
    <hyperlink ref="A51" r:id="rId39" display="mailto:arisabamba@yahoo.com" xr:uid="{DFDFBCF0-998F-4D25-A1CA-2AA4C50DC942}"/>
    <hyperlink ref="A54" r:id="rId40" display="mailto:jhoventolentino005@gmail.com" xr:uid="{F9E86630-9A5E-4B2B-BD14-4196B54E326F}"/>
    <hyperlink ref="A55" r:id="rId41" display="mailto:carolmbatac26@yahoo.com" xr:uid="{785304A3-5B29-460A-ACCF-D927BED3193C}"/>
    <hyperlink ref="A56" r:id="rId42" display="mailto:mannybate@yahoo.com" xr:uid="{8764FE68-A1FE-4589-9C3C-6EE8828975C5}"/>
    <hyperlink ref="A57" r:id="rId43" display="mailto:cuevasaser@gmail.com" xr:uid="{ACF9E95A-0F31-4086-9CAD-927929662804}"/>
    <hyperlink ref="A58" r:id="rId44" display="mailto:acbellen@philkoei.com.ph" xr:uid="{5C11BEE9-1379-4942-930A-6DA4E3F093E2}"/>
    <hyperlink ref="A59" r:id="rId45" display="mailto:gnbenitez@philkoei.com.ph" xr:uid="{4578D7F4-E9F2-4AC2-84DC-0A37F4212599}"/>
    <hyperlink ref="A60" r:id="rId46" display="mailto:julesbenitez@gmail.com" xr:uid="{19A6486B-A656-4F5B-9442-767F6220686B}"/>
    <hyperlink ref="A61" r:id="rId47" display="mailto:gvberdin@philkoei.com.ph" xr:uid="{7E00FD23-A38E-4571-A499-251096CCCFB7}"/>
    <hyperlink ref="A62" r:id="rId48" display="mailto:jacberinguela@yahoo.com" xr:uid="{8D54A8C4-5F7C-426D-9D56-0A0CEC840393}"/>
    <hyperlink ref="A64" r:id="rId49" display="mailto:jacberinguela@philkoei.com.ph" xr:uid="{D8FC35FA-04B8-48C2-BE94-EF2C505C04AE}"/>
    <hyperlink ref="A65" r:id="rId50" display="mailto:deliabernardez@yahoo.com" xr:uid="{42D47E6D-1C26-4BA9-B19A-0976557ABCCD}"/>
    <hyperlink ref="A66" r:id="rId51" display="mailto:chris_bern08@yahoo.com" xr:uid="{0052A6FE-2681-4F0D-9C37-5CD267C43123}"/>
    <hyperlink ref="A67" r:id="rId52" display="mailto:fpbersalona@philkoei.com.ph" xr:uid="{B6E1565F-C075-410C-A473-F160B60419D6}"/>
    <hyperlink ref="A68" r:id="rId53" display="mailto:bibatlito2@gmail.com" xr:uid="{429197E3-833C-4508-AAC8-2BB90E6F22F7}"/>
    <hyperlink ref="A69" r:id="rId54" display="mailto:jazziebitco@yahoo.com" xr:uid="{B7B16F09-397B-4B4C-A5BA-062B1BA3ACEF}"/>
    <hyperlink ref="A70" r:id="rId55" display="mailto:jerdag_2010@yahoo.com" xr:uid="{43F0B86F-67E5-45B6-BE90-FC4F5764D1FD}"/>
    <hyperlink ref="A71" r:id="rId56" display="mailto:acbonete@philkoei.com.ph" xr:uid="{68290676-2FCF-47C3-AAEE-2ACE05826096}"/>
    <hyperlink ref="A73" r:id="rId57" display="mailto:bonete.abernard@yahoo.com" xr:uid="{A95477FC-5B59-40BB-A6C0-6740A6EF101B}"/>
    <hyperlink ref="A74" r:id="rId58" display="mailto:ianborja@gmail.com" xr:uid="{94C60D96-B707-433B-A6BF-12FB4D9BF545}"/>
    <hyperlink ref="A75" r:id="rId59" display="mailto:mpbrucal@philkoei.com.ph" xr:uid="{EE71B19F-874B-4B80-8EF6-5230D1557FC5}"/>
    <hyperlink ref="A77" r:id="rId60" display="mailto:marlonbrucal@ymail.com" xr:uid="{FBEBAAB8-450D-4AD1-B96F-3CA7E3F3EEA4}"/>
    <hyperlink ref="A78" r:id="rId61" display="mailto:jessiee.bulatao@yahoo.com" xr:uid="{C0E1EB05-254C-4546-908D-BF015703D3AF}"/>
    <hyperlink ref="A79" r:id="rId62" display="mailto:bmc_mjpw1@yahoo.com" xr:uid="{1077A250-086C-4307-9813-BEABAA483131}"/>
    <hyperlink ref="A80" r:id="rId63" display="mailto:bmcanizar@philkoei.com.ph" xr:uid="{B468867F-2FAD-49E4-ACA7-A2625B2DC864}"/>
    <hyperlink ref="A81" r:id="rId64" display="mailto:jmcabangunay@philkoei.com.ph" xr:uid="{D07BF06D-4296-40DD-B02D-CD940E502D58}"/>
    <hyperlink ref="A82" r:id="rId65" display="mailto:joyveekim@gmail.com" xr:uid="{21992FB8-9286-4F83-A45B-FEAFA5849F30}"/>
    <hyperlink ref="A83" r:id="rId66" display="mailto:rscajr@yahoo.com" xr:uid="{0F6DA2F9-67B7-40C7-94AB-3924191B3C0E}"/>
    <hyperlink ref="A84" r:id="rId67" display="mailto:abelle_cajita@yahoo.com" xr:uid="{33220325-11C0-4E50-B948-07085EDF16BB}"/>
    <hyperlink ref="A85" r:id="rId68" display="mailto:sccalipes@yahoo.com" xr:uid="{C16BF3DB-8AAD-4663-8D7F-3755F2C58454}"/>
    <hyperlink ref="A87" r:id="rId69" display="mailto:rlcao1025@yahoo.com" xr:uid="{B20D0354-6F71-483C-A5FD-B813191A4816}"/>
    <hyperlink ref="A88" r:id="rId70" display="mailto:mmcarpio@philkoei.com.ph" xr:uid="{E8DC795F-AD80-43B3-9111-7F0F6352D427}"/>
    <hyperlink ref="A89" r:id="rId71" display="mailto:rcartera@philkoei.com.ph" xr:uid="{5CFCDCD6-46C5-4406-BCE4-A7D95FCC1B3F}"/>
    <hyperlink ref="A91" r:id="rId72" display="mailto:rexcartera2@yahoo.com" xr:uid="{B32BEE6D-82F8-49B4-82D2-36025567B2EE}"/>
    <hyperlink ref="A93" r:id="rId73" display="mailto:mccastanares@philkoei.com.ph" xr:uid="{E730A213-D13E-4673-A8D2-7F3B73E4EEE9}"/>
    <hyperlink ref="A95" r:id="rId74" display="mailto:meann68me@gmail.com" xr:uid="{9FE3F888-72C3-4609-873C-E1449D4487C7}"/>
    <hyperlink ref="A96" r:id="rId75" display="mailto:robethlyzgian@gmail.com" xr:uid="{22B3231E-232C-4DCD-A56B-ECCA70A5AE51}"/>
    <hyperlink ref="A98" r:id="rId76" display="mailto:rgcastillo@philkoei.com.ph" xr:uid="{2BD85700-A17A-475F-96F4-EB403DB08B43}"/>
    <hyperlink ref="A99" r:id="rId77" display="mailto:mitheanncastro@gmail.com" xr:uid="{A3A2C011-1818-41FD-B93D-58ADC9529A38}"/>
    <hyperlink ref="A100" r:id="rId78" display="mailto:ericcea2020@gmail.com" xr:uid="{15947723-9C15-46BB-A03A-C16774C0627E}"/>
    <hyperlink ref="A101" r:id="rId79" display="mailto:adchew@gmail.com" xr:uid="{3A7B9C0E-FFBB-4D33-A236-05BA1D617A81}"/>
    <hyperlink ref="A102" r:id="rId80" display="mailto:adchew@philkoei.com.ph" xr:uid="{6F82C2B3-F441-4E40-AA0C-91E62FD165DF}"/>
    <hyperlink ref="A103" r:id="rId81" display="mailto:regie_chua@yahoo.com" xr:uid="{C1557B46-1283-40E0-A3D5-70EEDF0A9418}"/>
    <hyperlink ref="A104" r:id="rId82" display="mailto:jjchuaquico@philkoei.com.ph" xr:uid="{72AB046C-412B-44E8-9427-DAFB0ABB3613}"/>
    <hyperlink ref="A106" r:id="rId83" display="mailto:jc50907@yahoo.com" xr:uid="{90F33BB1-B450-421A-BD94-6A0C12CA37EC}"/>
    <hyperlink ref="A107" r:id="rId84" display="mailto:jhadecolis@yahoo.com" xr:uid="{939E99CB-6D92-423C-A5DA-6BACC2056CB5}"/>
    <hyperlink ref="A109" r:id="rId85" display="mailto:jacolis@philkoei.com.ph" xr:uid="{87FAD106-DC48-410D-809E-0B34EA1FD17C}"/>
    <hyperlink ref="A110" r:id="rId86" display="mailto:mcbandril@gmail.com" xr:uid="{03E0574A-2CD4-4525-84D8-0FC22DCC56BE}"/>
    <hyperlink ref="A111" r:id="rId87" display="mailto:mcbandril@yahoo.com" xr:uid="{0301FAD4-C987-483D-8ABE-6F355172FB0C}"/>
    <hyperlink ref="A112" r:id="rId88" display="mailto:jdcortez@philkoei.com.ph" xr:uid="{5CE2D06A-C173-4E7C-BF64-CE901D5D4019}"/>
    <hyperlink ref="A114" r:id="rId89" display="mailto:julianedcortez@gmail.com" xr:uid="{8D64FC79-0187-4F52-8D28-628561CB1C95}"/>
    <hyperlink ref="A115" r:id="rId90" display="mailto:ddcris@philkoei.com.ph" xr:uid="{BD03B85D-8420-4CDC-83AB-3F2F6511D848}"/>
    <hyperlink ref="A116" r:id="rId91" display="mailto:dannyjcris@engineer.com" xr:uid="{C582FD7C-DEB3-4569-A02E-B23453F1941D}"/>
    <hyperlink ref="A117" r:id="rId92" display="mailto:rhcruz@philkoei.com.ph" xr:uid="{B1E19924-99B4-485B-A53A-92534C7521DB}"/>
    <hyperlink ref="A119" r:id="rId93" display="mailto:jmie_reese@yahoo.com" xr:uid="{3F294BAA-8E8F-4BEE-AC25-2F508A8AF231}"/>
    <hyperlink ref="A120" r:id="rId94" display="mailto:mccruz@philkoei.com.ph" xr:uid="{DDCBCCBA-ED6C-4972-A710-B673D0A823B2}"/>
    <hyperlink ref="A121" r:id="rId95" display="mailto:millardcorreacruz@yahoo.com" xr:uid="{373A1175-A225-4F5B-B7AC-3C9EDBB3F277}"/>
    <hyperlink ref="A122" r:id="rId96" display="mailto:kbcruz@philkoei.com.ph" xr:uid="{6D785D53-7816-4A6E-9FF4-87E9D2923B45}"/>
    <hyperlink ref="A123" r:id="rId97" display="mailto:gcuerpo46@yahoo.com" xr:uid="{23C92C20-0722-4307-9269-C200D0417047}"/>
    <hyperlink ref="A124" r:id="rId98" display="mailto:gcuerpo1005@gmail.com" xr:uid="{13E82EA4-7964-415C-8FD9-40685C8ACFC5}"/>
    <hyperlink ref="A126" r:id="rId99" display="mailto:rldabasol@philkoei.com.ph" xr:uid="{272B7D83-573D-4CB6-B38F-68C0523DB551}"/>
    <hyperlink ref="A127" r:id="rId100" display="mailto:aodacasin@philkoei.com.ph" xr:uid="{6CBA09C5-1B39-48A7-B1C1-CA2A76A485D1}"/>
    <hyperlink ref="A129" r:id="rId101" display="mailto:noniedacasin@yahoo.com.ph" xr:uid="{13A5E6D1-2037-4F00-9F2E-B6B11D412321}"/>
    <hyperlink ref="A130" r:id="rId102" display="mailto:rqdanguilan@philkoei.com.ph" xr:uid="{644038E6-2ACF-448E-B2A4-FCB3A918DFAC}"/>
    <hyperlink ref="A131" r:id="rId103" display="mailto:rizalina_danguilan@yahoo.com" xr:uid="{362EC62A-E38D-43E5-AE2F-DB85DB2D55B4}"/>
    <hyperlink ref="A132" r:id="rId104" display="mailto:lsdavid@philkoei.com.ph" xr:uid="{198C40EB-E8C2-4BE2-8305-10DCD201EE19}"/>
    <hyperlink ref="A133" r:id="rId105" display="mailto:jsdejesus@philkoei.com.ph" xr:uid="{63409101-C56A-404B-8322-1672A1404C5F}"/>
    <hyperlink ref="A134" r:id="rId106" display="mailto:joshuajhay01@gmail.com" xr:uid="{B8A12467-C2F6-4EF4-B6EF-76C8E96E02A3}"/>
    <hyperlink ref="A136" r:id="rId107" display="mailto:rpdeleon@philkoei.com.ph" xr:uid="{91E086D6-1C84-4D2B-A077-450F1F847DCD}"/>
    <hyperlink ref="A137" r:id="rId108" display="mailto:ranzelruthdeleon@gmail.com" xr:uid="{B28EA873-8836-465F-BDE2-B3202CB96464}"/>
    <hyperlink ref="A138" r:id="rId109" display="mailto:jbdesanjose@philkoei.com.ph" xr:uid="{68A53A8B-535A-41BF-9F59-DFF03694803A}"/>
    <hyperlink ref="A139" r:id="rId110" display="mailto:reidesanjose@yahoo.com" xr:uid="{D50717ED-BDD7-42BD-8446-C602C462B99F}"/>
    <hyperlink ref="A140" r:id="rId111" display="mailto:renante90504@yahoo.com" xr:uid="{CC6431EC-F157-410B-8182-041A49CCBFCC}"/>
    <hyperlink ref="A141" r:id="rId112" display="mailto:napdelacruzsr@yahoo.com.ph" xr:uid="{F47087B3-E508-40A5-B384-A3282C9E9F84}"/>
    <hyperlink ref="A142" r:id="rId113" display="mailto:charlzdelacruz@gmail.com" xr:uid="{46F9C21A-040F-43E9-AC4D-41F8C3D40CA3}"/>
    <hyperlink ref="A143" r:id="rId114" display="mailto:dpgia@yahoo.com" xr:uid="{66A2F961-0CBD-43D9-891A-20B1B9B40BBE}"/>
    <hyperlink ref="A144" r:id="rId115" display="mailto:rcdelarama@philkoei.com.ph" xr:uid="{27063B8B-05E1-4AED-96A8-AAD1D25CB686}"/>
    <hyperlink ref="A145" r:id="rId116" display="mailto:raymond.delarama@yahoo.com" xr:uid="{07559AC6-6893-484B-85F4-5CB201747D07}"/>
    <hyperlink ref="A146" r:id="rId117" display="mailto:aadelatorre@philkoei.com.ph" xr:uid="{D27115E0-CFD4-4FCD-8EB7-EF5FCA49717E}"/>
    <hyperlink ref="A149" r:id="rId118" display="mailto:radiaz@philkoei.com.ph" xr:uid="{0D24E4C6-4C50-47D3-BAC2-724473229435}"/>
    <hyperlink ref="A150" r:id="rId119" display="mailto:ryanvirgeld13@gmail.com" xr:uid="{E830ED19-4E40-4237-9032-44D15374FA3D}"/>
    <hyperlink ref="A151" r:id="rId120" display="mailto:gzdiego@yahoo.com" xr:uid="{171EB538-9A40-489A-AFDF-F57C54B6BA97}"/>
    <hyperlink ref="A152" r:id="rId121" display="mailto:helendifuntorum@yahoo.com" xr:uid="{36A729C5-5E3C-49BF-BBE7-41C05034A08C}"/>
    <hyperlink ref="A153" r:id="rId122" display="mailto:orlydima@yahoo.com" xr:uid="{22C48889-679F-41BB-B108-F0B3D60C61E8}"/>
    <hyperlink ref="A154" r:id="rId123" display="mailto:sidizon@philkoei.com.ph" xr:uid="{2D1618F2-D4A8-4D85-BFF9-FBE475DA8813}"/>
    <hyperlink ref="A155" r:id="rId124" display="mailto:steffanydizon22@gmail.com" xr:uid="{4AA9FBD4-D737-4732-B23A-7E3AA4EE1E48}"/>
    <hyperlink ref="A156" r:id="rId125" display="mailto:olivedumaya05@yahoo.com" xr:uid="{0D1BFC55-3466-4EC2-83A5-33F68907EEEA}"/>
    <hyperlink ref="A157" r:id="rId126" display="mailto:odumaya11@gmail.com" xr:uid="{1DB1DAE2-1B1E-4B3B-8370-620B1F94E58C}"/>
    <hyperlink ref="A158" r:id="rId127" display="mailto:tndungca@philkoei.com.ph" xr:uid="{EE85CC02-44B6-4A27-8068-258DC718542E}"/>
    <hyperlink ref="A160" r:id="rId128" display="mailto:christsaacesmilla@gmail.com" xr:uid="{8DE110A4-346B-4A9B-8A3B-2DED93376B58}"/>
    <hyperlink ref="A162" r:id="rId129" display="mailto:cresmilla@philkoei.com.ph" xr:uid="{25388105-BF10-4785-9BEB-36973B72E042}"/>
    <hyperlink ref="A163" r:id="rId130" display="mailto:cpeenggsvcs@gmail.com" xr:uid="{AA73A071-4DB5-4116-9022-325ADEAD9668}"/>
    <hyperlink ref="A164" r:id="rId131" display="mailto:mimiestaris@yahoo.com" xr:uid="{FFD04958-4F41-4DCA-9D5E-67CEC190D383}"/>
    <hyperlink ref="A165" r:id="rId132" display="mailto:monesto888@gmail.com" xr:uid="{12C62365-34CD-4672-915A-3A8A0F939BC4}"/>
    <hyperlink ref="A166" r:id="rId133" display="mailto:rtestrada@philkoei.com.ph" xr:uid="{87C4E900-DE16-42E1-B897-BD4E077A81D7}"/>
    <hyperlink ref="A168" r:id="rId134" display="mailto:rosalieestrada03@yahoo.com" xr:uid="{F90700BE-7BB4-4F87-B25C-2746D8F39FE7}"/>
    <hyperlink ref="A169" r:id="rId135" display="mailto:marioestremera@yahoo.com.ph" xr:uid="{A0370A61-2689-4256-9BC5-A94C98F6CCF3}"/>
    <hyperlink ref="A170" r:id="rId136" display="mailto:meestremera@philkoei.com.ph" xr:uid="{D5DDB8C4-3523-4998-8FCF-10F9F6719F77}"/>
    <hyperlink ref="A171" r:id="rId137" display="mailto:bellafajarda@yahoo.com" xr:uid="{EB5ADF14-8001-47EB-B2AF-5BFA54F80CFA}"/>
    <hyperlink ref="A172" r:id="rId138" display="mailto:jmfernandez@philkoei.com.ph" xr:uid="{A0160CA6-0FE0-49F4-BA2F-5DF056589CAD}"/>
    <hyperlink ref="A173" r:id="rId139" display="mailto:jeroldjfernandez@gmail.com" xr:uid="{E2A4207B-7A06-434F-BC50-9AAB32C14FA7}"/>
    <hyperlink ref="A174" r:id="rId140" display="mailto:amferrer@philkoei.com.ph" xr:uid="{9E04BBA4-AF0E-4AF3-8EF4-F9F1391A062F}"/>
    <hyperlink ref="A176" r:id="rId141" display="mailto:arlenefer007@gmail.com" xr:uid="{4992A89F-34CE-4DE1-9759-047A7FE163DC}"/>
    <hyperlink ref="A177" r:id="rId142" display="mailto:vikkiferrer2@yahoo.com" xr:uid="{CBC22EAB-B782-4202-BFCD-BE65809A3B00}"/>
    <hyperlink ref="A178" r:id="rId143" display="mailto:renflord@yahoo.com.ph" xr:uid="{B57119E6-48D3-4158-BA0B-241BA0C46E0C}"/>
    <hyperlink ref="A180" r:id="rId144" display="mailto:rrflordeliz@philkoei.com.ph" xr:uid="{F36A4F50-F76F-4B01-8439-3DCCDE0970B3}"/>
    <hyperlink ref="A181" r:id="rId145" display="mailto:aeflores@philkoei.com.ph" xr:uid="{0C425FA4-CAB4-44BE-B189-89A6B617D30E}"/>
    <hyperlink ref="A182" r:id="rId146" display="mailto:brfuertes@philkoei.com.ph" xr:uid="{AFE25562-1C4C-4FC6-B862-ACB6F6A66097}"/>
    <hyperlink ref="A183" r:id="rId147" display="mailto:v.michaelgabriel@gmail.com" xr:uid="{85E8D3D2-379F-400F-BE58-D8EF25E69B10}"/>
    <hyperlink ref="A184" r:id="rId148" display="mailto:sheilagagno@gmail.com" xr:uid="{098A33FE-A11A-4E77-8289-7187166AE82D}"/>
    <hyperlink ref="A186" r:id="rId149" display="mailto:svgagno@philkoei.com.ph" xr:uid="{77A7A4E5-DC7D-4C77-A4A4-304C9DD707AA}"/>
    <hyperlink ref="A187" r:id="rId150" display="mailto:archgabrielgalang@gmail.com" xr:uid="{E89250F6-AA6D-4D99-9E1B-117E103CE332}"/>
    <hyperlink ref="A188" r:id="rId151" display="mailto:bebotgalima67@gmail.com" xr:uid="{22F86F17-8010-4161-8E52-5384B08A94EF}"/>
    <hyperlink ref="A189" r:id="rId152" display="mailto:rjgallemit@philkoei.com.ph" xr:uid="{86398171-1CF6-4217-A06F-997A313E8E77}"/>
    <hyperlink ref="A191" r:id="rId153" display="mailto:ronilagallemit@gmail.com" xr:uid="{8B9359DF-0D2D-4DB3-AAB2-83E4B2CC4B17}"/>
    <hyperlink ref="A192" r:id="rId154" display="mailto:rollie_galvez@yahoo.com" xr:uid="{5CEB39F8-9F0E-484B-8A94-368AB3F03ADE}"/>
    <hyperlink ref="A194" r:id="rId155" display="mailto:renatosgamboa@gmail.com" xr:uid="{BB717F33-97CF-4ADA-8438-7D831A5A5CDA}"/>
    <hyperlink ref="A195" r:id="rId156" display="mailto:gilbert_garchitorena@yahoo.com" xr:uid="{57E4B94B-9BA6-449B-BEE3-015849894F5E}"/>
    <hyperlink ref="A196" r:id="rId157" display="mailto:raymundggo@gmail.com" xr:uid="{DA9C2D29-FBFF-4ADF-BABF-0D125107E2F7}"/>
    <hyperlink ref="A197" r:id="rId158" display="mailto:ed1002gomez@yahoo.com.ph" xr:uid="{BC2617A7-C994-4B6E-A72E-E6533B67670A}"/>
    <hyperlink ref="A198" r:id="rId159" display="mailto:maged1128@yahoo.com" xr:uid="{8A92E37A-4B55-4E36-8BDD-6BF9964A8910}"/>
    <hyperlink ref="A199" r:id="rId160" display="mailto:oca_gomez@yahoo.com" xr:uid="{6631B868-8DE9-44E5-960D-5FEF85552958}"/>
    <hyperlink ref="A200" r:id="rId161" display="mailto:gonzalesjohnramil@gmail.com" xr:uid="{4E907865-2B8E-4C20-954A-4AA4833FBFF0}"/>
    <hyperlink ref="A201" r:id="rId162" display="mailto:rrgonzalvo@yahoo.com" xr:uid="{F5812AA2-D29B-4459-8BA0-9C76175E39C1}"/>
    <hyperlink ref="A202" r:id="rId163" display="mailto:engr.mars_prints@yahoo.com" xr:uid="{1354B93F-DB0C-4608-A8F2-334F042D538E}"/>
    <hyperlink ref="A203" r:id="rId164" display="mailto:edmundo.guazon@gmail.com" xr:uid="{11B2CF9E-7F8F-4228-B086-B17E840B0AC0}"/>
    <hyperlink ref="A206" r:id="rId165" display="mailto:jlgueco@philkoei.com.ph" xr:uid="{C2844FA3-5F94-4C09-B723-68C62EDA669E}"/>
    <hyperlink ref="A207" r:id="rId166" display="mailto:jamaica_rose27@yahoo.com" xr:uid="{3CAB64B4-E5FD-41CA-9802-8AE5AD093FB2}"/>
    <hyperlink ref="A208" r:id="rId167" display="mailto:darguerrsr@gmail.com" xr:uid="{5684EA2C-56BB-41E3-B2ED-519FC0F5C6C5}"/>
    <hyperlink ref="A209" r:id="rId168" display="mailto:waguieb@yahoo.com" xr:uid="{EC3E5AD5-B90C-4F17-A281-8AEC4CE3E530}"/>
    <hyperlink ref="A210" r:id="rId169" display="mailto:ogulinao@yahoo.com" xr:uid="{549757D7-F0AD-4FF2-B547-48D5700734AD}"/>
    <hyperlink ref="A213" r:id="rId170" display="mailto:ivy.hernandez524@gmail.com" xr:uid="{B165E1CC-C6C9-4AAB-A7F7-28076AB2239A}"/>
    <hyperlink ref="A214" r:id="rId171" display="mailto:pzhernandez@philkoei.com.ph" xr:uid="{571599B7-55A7-48DE-81C4-99D5C64B59A5}"/>
    <hyperlink ref="A215" r:id="rId172" display="mailto:phoebe07_hernandez@yahoo.com" xr:uid="{3452C798-DDB0-48EB-8195-82DCF477338F}"/>
    <hyperlink ref="A216" r:id="rId173" display="mailto:joicelhernando@yahoo.com" xr:uid="{B5751FB5-EC9C-42A3-98E2-C7046E0FAE8A}"/>
    <hyperlink ref="A217" r:id="rId174" display="mailto:avhinolan@philkoei.com.ph" xr:uid="{9F187144-E0DD-46DA-8BED-45332CBF0BAD}"/>
    <hyperlink ref="A218" r:id="rId175" display="mailto:maan.hinolan@gmail.com" xr:uid="{5FB0AF68-C424-4C6A-9BDC-BDA82A383AD6}"/>
    <hyperlink ref="A219" r:id="rId176" display="mailto:jnmonson@philkoei.com.ph" xr:uid="{DD6E7782-BA0D-4CEE-A387-9260FCB2EFBE}"/>
    <hyperlink ref="A221" r:id="rId177" display="mailto:jhennilyn_monson@yahoo.com" xr:uid="{A5BAEF2C-FB35-4CDF-906A-3046C6EF14E7}"/>
    <hyperlink ref="A222" r:id="rId178" display="mailto:jam.tr4environment@gmail.com" xr:uid="{C16DD75D-0B55-46C8-A318-12FE4CF369E0}"/>
    <hyperlink ref="A223" r:id="rId179" display="mailto:jamel.ilagan@agp.ph" xr:uid="{0677AC62-FFA4-4636-A988-7AADCC7D38F7}"/>
    <hyperlink ref="A224" r:id="rId180" display="mailto:kimberlyclaireinso@yahoo.com" xr:uid="{3AB96AC5-C915-49BF-9EA6-BC5265E542B3}"/>
    <hyperlink ref="A226" r:id="rId181" display="mailto:kginso@philkoei.com.ph" xr:uid="{D9875E49-6AE7-41D8-AE4D-26BAE9453D75}"/>
    <hyperlink ref="A227" r:id="rId182" display="mailto:psirapta@up.edu.ph" xr:uid="{5CC4600A-D0B5-4E83-8949-7E8B6653F0E8}"/>
    <hyperlink ref="A228" r:id="rId183" display="mailto:vicjar_26@yahoo.com.ph" xr:uid="{FF702BBB-DA4F-42C7-BC82-C62764428B1B}"/>
    <hyperlink ref="A229" r:id="rId184" display="mailto:jarabavicky26@gmail.com" xr:uid="{BAAD3D40-6B95-42A3-9312-D727CB51624E}"/>
    <hyperlink ref="A230" r:id="rId185" display="mailto:ronaldjariel@yahoo.com" xr:uid="{71DFD8AE-51B2-4FE4-8C23-4A57AE5D1879}"/>
    <hyperlink ref="A232" r:id="rId186" display="mailto:jsjarolan@philkoei.com.ph" xr:uid="{E8C2FBD7-BD2A-466F-AA62-48B416187755}"/>
    <hyperlink ref="A234" r:id="rId187" display="mailto:anndyjarolan@gmail.com" xr:uid="{9C7A8E00-6A0F-4F7A-A2BE-CEA3052EDB3C}"/>
    <hyperlink ref="A235" r:id="rId188" display="mailto:john.aristeo.jasmin@gmail.com" xr:uid="{D2E3B343-5171-4A2B-9EDB-A12706942052}"/>
    <hyperlink ref="A236" r:id="rId189" display="mailto:arj32157@yahoo.com" xr:uid="{9BC9ED67-BF40-4CC6-AEF0-3D8F36D85637}"/>
    <hyperlink ref="A239" r:id="rId190" display="mailto:joselitoneciojose@gmail.com" xr:uid="{694E982D-6A6F-4D86-AD5C-B0837291EEEE}"/>
    <hyperlink ref="A240" r:id="rId191" display="mailto:joel-jose@yahoo.com" xr:uid="{86A8E51C-0292-4A57-B394-2836F5322797}"/>
    <hyperlink ref="A241" r:id="rId192" display="mailto:millieannvale@yahoo.com" xr:uid="{194B25CB-0A9A-49BF-883B-83CC53460259}"/>
    <hyperlink ref="A243" r:id="rId193" display="mailto:mrvale@philkoei.com.ph" xr:uid="{8D9ECB42-66DB-4A2A-B464-09D261237EE3}"/>
    <hyperlink ref="A244" r:id="rId194" display="mailto:amkojima@philkoei.com.ph" xr:uid="{B177E330-9447-46C8-8DCC-E24ECE67235A}"/>
    <hyperlink ref="A245" r:id="rId195" display="mailto:bobotlagmay@gmail.com" xr:uid="{4E028E9D-650E-409F-AE37-1F6E311D50BC}"/>
    <hyperlink ref="A247" r:id="rId196" display="mailto:lagmaydjo@yahoo.com" xr:uid="{A17C7120-D697-49B4-A137-E4FF13C49216}"/>
    <hyperlink ref="A248" r:id="rId197" display="mailto:lagmaydjo@yahoo.com" xr:uid="{893D8A6C-27FF-446E-8C97-1DE142C1DC92}"/>
    <hyperlink ref="A250" r:id="rId198" display="mailto:nesmal@yahoo.com" xr:uid="{E59F83CB-BADC-4D0B-84C5-0FF1D8187ED8}"/>
    <hyperlink ref="A252" r:id="rId199" display="mailto:danilo.lamsen@gmail.com" xr:uid="{D0BA5A7C-73B0-42E2-9184-B53058FE7BF9}"/>
    <hyperlink ref="A253" r:id="rId200" display="mailto:tyreensl@yahoo.com" xr:uid="{99F5BE65-9D04-4B09-B2AF-03DB06DCD4BA}"/>
    <hyperlink ref="A254" r:id="rId201" display="mailto:jennardliboon06@gmail.com" xr:uid="{51916528-E3FD-4BD0-83AF-BBFB7791421D}"/>
    <hyperlink ref="A255" r:id="rId202" display="mailto:surtalicito@yahoo.com" xr:uid="{6E813C3D-7C37-4F8B-8E0C-E7E3CDF8ED93}"/>
    <hyperlink ref="A257" r:id="rId203" display="mailto:scliquido@philkoei.com.ph" xr:uid="{038091A6-A1D3-401E-95E6-220D2206D07B}"/>
    <hyperlink ref="A258" r:id="rId204" display="mailto:sonnyguardian@yahoo.com" xr:uid="{5235EF15-C17E-4EA1-B1A4-0E769A71222F}"/>
    <hyperlink ref="A259" r:id="rId205" display="mailto:dan.lizardo@gmail.com" xr:uid="{CBB55A6D-D59B-4CA4-BE7B-9589494763AF}"/>
    <hyperlink ref="A260" r:id="rId206" display="mailto:jllontoc@philkoei.com.ph" xr:uid="{C1EA59F8-74AB-4653-90B8-906B70BBFCF1}"/>
    <hyperlink ref="A262" r:id="rId207" display="mailto:jamieannelontoc22@gmail.com" xr:uid="{9FD1E5D4-114D-4FE7-BFB3-18D5576606C5}"/>
    <hyperlink ref="A263" r:id="rId208" display="mailto:loricamarkjoseph@yahoo.com.ph" xr:uid="{4A1AEFAB-4467-431B-B584-BF7D9EA099C6}"/>
    <hyperlink ref="A264" r:id="rId209" display="mailto:anteng_acirol@yahoo.com" xr:uid="{F1EC74B9-66A1-4B29-BB1C-BF87FFF5EDFB}"/>
    <hyperlink ref="A265" r:id="rId210" display="mailto:ralorica@philkoei.com.ph" xr:uid="{1839C2CA-64E8-482A-9F67-2A767D1C6CAD}"/>
    <hyperlink ref="A267" r:id="rId211" display="mailto:volucasia@philkoei.com.ph" xr:uid="{6EB44042-45CD-4FA8-BA55-565B9E7C4438}"/>
    <hyperlink ref="A269" r:id="rId212" display="mailto:mavictorialucasia@gmail.com" xr:uid="{86B6F932-E30C-4BC1-B86A-22EF579385FE}"/>
    <hyperlink ref="A270" r:id="rId213" display="mailto:justinelustre@gmail.com" xr:uid="{D6F78DE9-5DD5-4219-A6E5-607F922CC96A}"/>
    <hyperlink ref="A272" r:id="rId214" display="mailto:donnieluzon@yahoo.com" xr:uid="{753F5923-64CB-42A9-88E0-81A3670976EE}"/>
    <hyperlink ref="A274" r:id="rId215" display="mailto:donnieluzon_18@yahoo.com" xr:uid="{52D3C40C-A899-404A-A216-CEE9FD121E53}"/>
    <hyperlink ref="A276" r:id="rId216" display="mailto:fdmanacop@philkoei.com.ph" xr:uid="{25EB2DEC-108F-45B7-898C-C35B3FC5EA80}"/>
    <hyperlink ref="A278" r:id="rId217" display="mailto:felicity031881@yahoo.com" xr:uid="{260D9E9B-670A-49AC-9168-BEA238C8D78A}"/>
    <hyperlink ref="A279" r:id="rId218" display="mailto:heidelenem@gmail.com" xr:uid="{03679131-F22A-4F85-B319-C44BF059D888}"/>
    <hyperlink ref="A280" r:id="rId219" display="mailto:madambareygie@gmail.com" xr:uid="{6EC90CD0-3E78-468A-8B1D-84F3AB50E77C}"/>
    <hyperlink ref="A282" r:id="rId220" display="mailto:raulmaglalang@yahoo.com" xr:uid="{14976804-1950-4E59-85BB-3A1F6C2BF5B0}"/>
    <hyperlink ref="A283" r:id="rId221" display="mailto:momaglalang@yahoo.com" xr:uid="{C6487AC6-AC30-40FB-912C-A1559C2D9862}"/>
    <hyperlink ref="A284" r:id="rId222" display="mailto:reubenmallare@yahoo.com" xr:uid="{C25E12E2-2E58-4BF3-B569-F06512BC6603}"/>
    <hyperlink ref="A285" r:id="rId223" display="mailto:nbmallare@up.edu.ph" xr:uid="{5D3F3C31-E726-496C-99F9-9D66F8055DF2}"/>
    <hyperlink ref="A286" r:id="rId224" display="mailto:manaloto.joe53@yahoo.com" xr:uid="{38A4A6E4-2601-4588-83B0-CD526B02D930}"/>
    <hyperlink ref="A287" r:id="rId225" display="mailto:jmmanaysay@philkoei.com.ph" xr:uid="{548C3904-B59A-4AB9-8480-1E8D708F0C9B}"/>
    <hyperlink ref="A288" r:id="rId226" display="mailto:melodycmanliguez@gmail.com" xr:uid="{BE6BC30B-609E-409D-991A-164EF856E5BF}"/>
    <hyperlink ref="A289" r:id="rId227" display="mailto:famapili@philkoei.com.ph" xr:uid="{57088537-2911-44A0-AAB8-2A983E857936}"/>
    <hyperlink ref="A291" r:id="rId228" display="mailto:mapili.freshagracea@gmail.com" xr:uid="{5030FC41-4704-41D6-AE84-E96CE57AC127}"/>
    <hyperlink ref="A292" r:id="rId229" display="mailto:marlon.cmm07@gmail.com" xr:uid="{60E0730C-C6A3-43AC-9D95-58B5C2F2D7E4}"/>
    <hyperlink ref="A294" r:id="rId230" display="mailto:mmmarasigan@philkoei.com.ph" xr:uid="{22538023-E7FF-48BE-8CD7-CA5EE7082132}"/>
    <hyperlink ref="A295" r:id="rId231" display="mailto:jabmartin@philkoei.com.ph" xr:uid="{1B016AE4-C0FC-483E-BCC1-F536DD919206}"/>
    <hyperlink ref="A296" r:id="rId232" display="mailto:mjohannaangela@yahoo.com" xr:uid="{F5FEB6E5-C5D7-4460-AE9A-5B2EAC0EFBDB}"/>
    <hyperlink ref="A298" r:id="rId233" display="mailto:eamatinao21@gmail.com" xr:uid="{4DC8C24F-CC0A-47B0-87FD-CEED9F3AE140}"/>
    <hyperlink ref="A300" r:id="rId234" display="mailto:arch.ishkamejia@gmail.com" xr:uid="{976F3B9D-73BB-4101-9FEF-F6A6311C3DBB}"/>
    <hyperlink ref="A301" r:id="rId235" display="mailto:camendiola@philkoei.com.ph" xr:uid="{C4694E4E-6A66-4910-9B8F-E969D99A2F8F}"/>
    <hyperlink ref="A302" r:id="rId236" display="mailto:anil.azodnem@gmail.com" xr:uid="{507A16F8-026D-427B-9173-96E708B3DB83}"/>
    <hyperlink ref="A303" r:id="rId237" display="mailto:dzmercado@yahoo.com" xr:uid="{FE48B166-8911-4546-BFF4-81CCA1727AE4}"/>
    <hyperlink ref="A304" r:id="rId238" display="mailto:csmesoza@yahoo.com" xr:uid="{CA87208D-70AD-4ED7-8E67-CA6AA705DDCF}"/>
    <hyperlink ref="A305" r:id="rId239" display="mailto:bridge1214@hotmail.com" xr:uid="{7D14C3CA-CA5F-4E57-9285-D4981F3F3758}"/>
    <hyperlink ref="A307" r:id="rId240" display="mailto:metts_6314@yahoo.com" xr:uid="{9950D0EF-004B-4454-9B13-70760FF2060D}"/>
    <hyperlink ref="A308" r:id="rId241" display="mailto:yammy.miculob@gmail.com" xr:uid="{EF36C31E-439E-4E3E-B8CF-F295078174EA}"/>
    <hyperlink ref="A310" r:id="rId242" display="mailto:iamz_amburai@yahoo.com" xr:uid="{EE8AF6C3-A5F8-4DA4-ABD0-9205A0973721}"/>
    <hyperlink ref="A311" r:id="rId243" display="mailto:gfmijares@philkoei.com.ph" xr:uid="{8AFDDB4B-61F4-46C6-B27D-FD0A5E70A723}"/>
    <hyperlink ref="A312" r:id="rId244" display="mailto:syl.monasterial08@gmail.com" xr:uid="{A98534F1-FA0B-4834-9CD0-769D031A0FD1}"/>
    <hyperlink ref="A313" r:id="rId245" location="yahoo.com" display="mailto:mcjmor8 - yahoo.com" xr:uid="{9E86F9EB-77B5-48B8-B542-EB3D86259328}"/>
    <hyperlink ref="A314" r:id="rId246" display="mailto:consultantlm2.3@gmail.com" xr:uid="{4FE38082-4E02-405F-A988-873C99FB013B}"/>
    <hyperlink ref="A316" r:id="rId247" display="mailto:jabworks101@yahoo.com" xr:uid="{2495DECA-878E-4F06-93C2-EE83674105DF}"/>
    <hyperlink ref="A317" r:id="rId248" display="mailto:along_mumar@yahoo.com.ph" xr:uid="{77D97254-FBDB-4EF3-A91C-B892B5E46FD8}"/>
    <hyperlink ref="A319" r:id="rId249" display="mailto:amumar38@gmail.com" xr:uid="{07603809-F8BA-4567-B8FB-A12F3A403A14}"/>
    <hyperlink ref="A320" r:id="rId250" display="mailto:ccnjr3@yahoo.com" xr:uid="{68A77682-4A14-47B8-9C14-5D1463934B08}"/>
    <hyperlink ref="A321" r:id="rId251" display="mailto:rizananas30@yahoo.com.ph" xr:uid="{6AF40CFB-5A99-4A52-A5C0-982956D869C9}"/>
    <hyperlink ref="A322" r:id="rId252" display="mailto:rmnarte@philkoei.com.ph" xr:uid="{A675919F-592E-40F2-AB3D-211514C8AB96}"/>
    <hyperlink ref="A323" r:id="rId253" display="mailto:ace_orgs@yahoo.com" xr:uid="{03AF302B-0BCA-41E3-B8ED-CAC351CC2755}"/>
    <hyperlink ref="A324" r:id="rId254" display="mailto:ejnunez@philkoei.com.ph" xr:uid="{4FB95834-D910-42DC-B456-B1E68AEBC1FC}"/>
    <hyperlink ref="A325" r:id="rId255" display="mailto:elizakarlajn@gmail.com" xr:uid="{43624CB2-43B9-49E9-9DDF-7864ADD189A9}"/>
    <hyperlink ref="A327" r:id="rId256" display="mailto:nysai.yoeun@gmail.com" xr:uid="{D8342B0C-D781-4A33-81E1-B83B034B608B}"/>
    <hyperlink ref="A328" r:id="rId257" display="mailto:omortiz@philkoei.com.ph" xr:uid="{D4749D70-7636-4EA8-BADD-3C88396A6F81}"/>
    <hyperlink ref="A330" r:id="rId258" display="mailto:oliverjohnortiz@rocketmail.com" xr:uid="{16FF87F5-A57F-42F6-800B-E5AF70381838}"/>
    <hyperlink ref="A331" r:id="rId259" display="mailto:henryosea@yahoo.com" xr:uid="{9ED28470-4E48-4AE0-8871-8551C4BC7C22}"/>
    <hyperlink ref="A332" r:id="rId260" display="mailto:jrosea@philkoei.com.ph" xr:uid="{A8919185-BAB1-4E59-8D48-30349EA076AB}"/>
    <hyperlink ref="A333" r:id="rId261" display="mailto:john.osea.83@gmail.com" xr:uid="{3A0C3B55-7FB8-4D19-B3B7-05D0F273B697}"/>
    <hyperlink ref="A334" r:id="rId262" display="mailto:pabinesaaron@yahoo.com" xr:uid="{6B691216-3579-4999-B445-0DD6E4B260B3}"/>
    <hyperlink ref="A335" r:id="rId263" display="mailto:dmpadilla@philkoei.com.ph" xr:uid="{89D74D75-05E2-4BA1-BA30-5D0FA7E8539A}"/>
    <hyperlink ref="A337" r:id="rId264" display="mailto:mae_padilla@yahoo.com" xr:uid="{8EA290F3-3477-4BED-B8A4-96D748A79474}"/>
    <hyperlink ref="A338" r:id="rId265" display="mailto:ab_palacio@yahoo.com.ph" xr:uid="{D53C277D-78DB-437D-B40B-62CE6729DBC1}"/>
    <hyperlink ref="A339" r:id="rId266" display="mailto:fmpalomique@yahoo.com" xr:uid="{638805F9-2A55-41C3-9DE3-51AACBF76F63}"/>
    <hyperlink ref="A341" r:id="rId267" display="mailto:fmpalomique@philkoei.com.ph" xr:uid="{B179885A-7487-4133-97E1-6B560BBE9CF8}"/>
    <hyperlink ref="A342" r:id="rId268" display="mailto:jmpamintuan@philkoei.com.ph" xr:uid="{840258AF-808A-4C57-9AFF-A06D2932B0AA}"/>
    <hyperlink ref="A344" r:id="rId269" display="mailto:junalynnemunar@yahoo.com" xr:uid="{4901626A-3073-4A2D-A577-629CC5A885C9}"/>
    <hyperlink ref="A345" r:id="rId270" display="mailto:jhulhy_1987@yahoo.com" xr:uid="{E469EA17-8283-4CA8-86BD-C2D7D68213D6}"/>
    <hyperlink ref="A346" r:id="rId271" display="mailto:krpangan@philkoei.com.ph" xr:uid="{60709E68-5449-4DF9-A740-3F8059B493CC}"/>
    <hyperlink ref="A348" r:id="rId272" display="mailto:karlpangan@gmail.com" xr:uid="{736565DF-9B0B-4EE7-B338-C7084ED7B458}"/>
    <hyperlink ref="A349" r:id="rId273" display="mailto:cppante@hotmail.com" xr:uid="{F7AEB2C1-F322-4519-B20E-7E6A543CDEE2}"/>
    <hyperlink ref="A351" r:id="rId274" display="mailto:rppantino@philkoei.com.ph" xr:uid="{6A8F509A-8454-449B-960F-E5489E43E7D1}"/>
    <hyperlink ref="A352" r:id="rId275" display="mailto:xeparrenas@philkoei.com.ph" xr:uid="{208C6974-2BBC-4F2E-9710-DF34D2B7B264}"/>
    <hyperlink ref="A354" r:id="rId276" display="mailto:xdeparrenas@gmail.com" xr:uid="{B9EADDD9-976E-4899-9C07-9C3A52BA4272}"/>
    <hyperlink ref="A355" r:id="rId277" display="mailto:reynaldo_payot@yahoo.com" xr:uid="{8DA1DEAD-7B35-4F1A-A3BF-EB852D81FC33}"/>
    <hyperlink ref="A357" r:id="rId278" display="mailto:mlpenalosa@philkoei.com.ph" xr:uid="{2A0F8BF8-AB09-40AA-9BB4-7C8518000C4A}"/>
    <hyperlink ref="A358" r:id="rId279" display="mailto:Melai_1119@yahoo.com" xr:uid="{C1BD7E38-1302-4CD7-9D7E-E3DB915D335F}"/>
    <hyperlink ref="A360" r:id="rId280" display="mailto:jamesgodardpenalosa@gmail.com" xr:uid="{C7FB69C9-F3AC-46C0-99EC-C7D5BEA75D30}"/>
    <hyperlink ref="A362" r:id="rId281" display="mailto:gcpelagio@yahoo.com;" xr:uid="{6666DEE1-974A-42BF-8FFD-1D37AE3CD0FB}"/>
    <hyperlink ref="A363" r:id="rId282" display="mailto:rudiperez@gmail.com" xr:uid="{1FF3939E-9A81-489D-B84A-F1DA96935343}"/>
    <hyperlink ref="A364" r:id="rId283" display="mailto:marlonperez_58@yahoo.com" xr:uid="{60D84B18-1EA6-4A3E-8240-261F425AAD31}"/>
    <hyperlink ref="A365" r:id="rId284" display="mailto:angelito_permison@yahoo.com" xr:uid="{925B313B-736A-4911-95C3-23475A46191B}"/>
    <hyperlink ref="A366" r:id="rId285" display="mailto:reynon.gpb@gmail.com" xr:uid="{0315D5CF-7A06-45F4-BDC0-7E7D0FCA4CF1}"/>
    <hyperlink ref="A367" r:id="rId286" display="mailto:mppolitico@philkoei.com.ph" xr:uid="{FA4E95EA-E48E-4D0F-B3D5-76AE68AC47D6}"/>
    <hyperlink ref="A369" r:id="rId287" display="mailto:mappolitico@gmail.com" xr:uid="{4DCA2A4A-0E2B-4B0D-82BD-3F5F725D7517}"/>
    <hyperlink ref="A370" r:id="rId288" display="mailto:acquejado@philkoei.com.ph" xr:uid="{7A49D622-C35E-4918-8E5C-090DB6FCF5A5}"/>
    <hyperlink ref="A372" r:id="rId289" display="mailto:ac_quejado@yahoo.com.ph" xr:uid="{5648AD92-A0DA-40A3-9544-830068E0C9FA}"/>
    <hyperlink ref="A373" r:id="rId290" display="mailto:ddquiaoit@philkoei.com.ph" xr:uid="{89CDD7CA-ADA6-4CFE-8B10-1C156159F9F0}"/>
    <hyperlink ref="A375" r:id="rId291" display="mailto:danquiaoit@gmail.com" xr:uid="{46CECCB7-5692-45C8-871B-DB158F748A82}"/>
    <hyperlink ref="A376" r:id="rId292" display="mailto:rosanoquillain1970@gmail.com" xr:uid="{6CCF685C-5974-4439-87AC-751A1C905162}"/>
    <hyperlink ref="A377" r:id="rId293" display="mailto:quillainsonny@yahoo.com" xr:uid="{C02665EE-2E0F-40FA-BAC3-9401BB8675DE}"/>
    <hyperlink ref="A378" r:id="rId294" display="mailto:jaysonquillain@gmail.com" xr:uid="{C3CC9130-7D0C-4424-943E-5423CFA638B4}"/>
    <hyperlink ref="A379" r:id="rId295" display="mailto:rose.quiocho@gmail.com" xr:uid="{99A1AFD1-9D50-4654-9088-63A52D506C5E}"/>
    <hyperlink ref="A380" r:id="rId296" display="mailto:joybitcoramas@yahoo.com" xr:uid="{FAFAEEB4-4432-4B00-8885-410C8BB04E8B}"/>
    <hyperlink ref="A381" r:id="rId297" display="mailto:rpramirezph@yahoo.com" xr:uid="{79D9B338-CB68-48BB-8F28-88EAE26F8AA1}"/>
    <hyperlink ref="A383" r:id="rId298" display="mailto:cbramirez@philkoei.com.ph" xr:uid="{8DBC4FAA-F41B-47F1-99BF-D7A7AFC6546B}"/>
    <hyperlink ref="A384" r:id="rId299" display="mailto:camille.nelmie@yahoo.com.ph" xr:uid="{81C33873-4B1E-4B75-8EED-814C821A6233}"/>
    <hyperlink ref="A385" r:id="rId300" display="mailto:pjrramos@philkoei.com.ph" xr:uid="{CC46E30A-5B2B-43F3-AFC4-68C672BA8EE5}"/>
    <hyperlink ref="A387" r:id="rId301" display="mailto:pjrramos@ph-koei.com" xr:uid="{56E89074-0F82-4E70-917D-7E8E604BFA3B}"/>
    <hyperlink ref="A388" r:id="rId302" display="mailto:drramos@philkoei.com.ph" xr:uid="{5EE7CC1D-5ABF-4B44-B854-959A96656A6A}"/>
    <hyperlink ref="A390" r:id="rId303" display="mailto:hectoraphio@gmail.com" xr:uid="{56BD2E7A-33CB-45AB-8178-A408E9B66FF7}"/>
    <hyperlink ref="A391" r:id="rId304" display="mailto:cmramos@philkoei.com.ph" xr:uid="{73CF8563-3923-4D35-89D0-8D3D267F2887}"/>
    <hyperlink ref="A392" r:id="rId305" display="mailto:ramos.christelle@yahoo.com" xr:uid="{6C16AF9A-40F8-4D9A-AE38-B8FB1F028E09}"/>
    <hyperlink ref="A393" r:id="rId306" display="mailto:joer55555@yahoo.com" xr:uid="{9F0B34F4-196B-404F-A748-F47D4798AD12}"/>
    <hyperlink ref="A394" r:id="rId307" display="mailto:clremorta@gmail.com" xr:uid="{EC106F00-84F4-4174-866D-5C8FAB5DE61F}"/>
    <hyperlink ref="A395" r:id="rId308" display="mailto:joanne_rica40@yahoo.com" xr:uid="{04142CB6-23CA-41B9-9C3F-03CE35DAFB91}"/>
    <hyperlink ref="A396" r:id="rId309" display="mailto:jerry.rita1102@gmail.com" xr:uid="{69473F53-124B-47C5-9795-5D128A365870}"/>
    <hyperlink ref="A397" r:id="rId310" display="mailto:jeritzie@yahoo.com" xr:uid="{1DA73FFF-5800-4DA6-A99D-6048ED6BE08F}"/>
    <hyperlink ref="A398" r:id="rId311" display="mailto:pcrivera@gmail.com" xr:uid="{1ED5C0F7-112F-4A0E-9BAB-3BB7CA91873F}"/>
    <hyperlink ref="A399" r:id="rId312" display="mailto:chebrivera@yahoo.com" xr:uid="{2B656506-E2D1-4FD5-B890-0678C63B2145}"/>
    <hyperlink ref="A400" r:id="rId313" display="mailto:crivera.consultant@adb.org" xr:uid="{8B95E73E-7960-429A-B688-DABC0C074598}"/>
    <hyperlink ref="A401" r:id="rId314" display="mailto:jbbodano@philkoei.com.ph" xr:uid="{C81FAA4C-EEB9-43BA-B087-35B52629B8E4}"/>
    <hyperlink ref="A403" r:id="rId315" display="mailto:jessabebida@yahoo.com" xr:uid="{E1C3C8DF-144B-43BE-971D-69301EA6B246}"/>
    <hyperlink ref="A404" r:id="rId316" display="mailto:benrojas59@yahoo.com" xr:uid="{F43F46D7-DEE4-4766-AE3C-4058CA06BD40}"/>
    <hyperlink ref="A405" r:id="rId317" display="mailto:benrojas59@gmail.com" xr:uid="{AE351C83-4B73-4AC2-B1B8-7E1FEE21D5E1}"/>
    <hyperlink ref="A406" r:id="rId318" display="mailto:reynar_rollan@yahoo.com" xr:uid="{39EB0D19-5243-4400-B723-04AE76FCAD26}"/>
    <hyperlink ref="A407" r:id="rId319" display="mailto:reynarrollan@gmail.com" xr:uid="{F923CD8A-17AE-4471-A159-8F130E83E9C2}"/>
    <hyperlink ref="A408" r:id="rId320" display="mailto:mildroll@yahoo.com" xr:uid="{B51D09C6-0892-4790-A314-1AA4B1A8C024}"/>
    <hyperlink ref="A409" r:id="rId321" display="mailto:aaroque@philkoei.com.ph" xr:uid="{78745512-8D31-4263-A892-DA8FE11A515A}"/>
    <hyperlink ref="A411" r:id="rId322" display="mailto:jg_0327@yahoo.com" xr:uid="{860D57A8-CD95-4E5B-96B8-3DE05D3FE056}"/>
    <hyperlink ref="A412" r:id="rId323" display="mailto:jbsacayan@philkoei.com.ph" xr:uid="{371D34AF-F715-46A4-8972-93FF81077753}"/>
    <hyperlink ref="A414" r:id="rId324" display="mailto:jeffsac_1968@yahoo.com" xr:uid="{C0BD7C6D-14E3-46A0-B1BA-A1F2F863B453}"/>
    <hyperlink ref="A415" r:id="rId325" display="mailto:nikkamariesales@gmail.com" xr:uid="{14C8A858-3C1D-4EBF-8BAA-B31C69AC7261}"/>
    <hyperlink ref="A417" r:id="rId326" display="mailto:dinahsaligue@gmail.com" xr:uid="{BD021F99-7556-4D26-8197-D273134D1F21}"/>
    <hyperlink ref="A418" r:id="rId327" display="mailto:bbsaligumba@yahoo.com" xr:uid="{0CF38941-7E49-45CA-B183-73F09A95CEA0}"/>
    <hyperlink ref="A420" r:id="rId328" display="mailto:bbsaligumba@philkoei.com.ph" xr:uid="{D7A597EB-98D5-4E94-9ED3-BC5CF59AB7FD}"/>
    <hyperlink ref="A421" r:id="rId329" display="mailto:salmorinbonnie2@gmail.com" xr:uid="{31F4749C-7142-44AC-B304-D353DE5CC422}"/>
    <hyperlink ref="A422" r:id="rId330" display="mailto:pdsalvador@philkoei.com.ph" xr:uid="{B28B8E8F-A471-4CE2-A99E-3F5AE499C30F}"/>
    <hyperlink ref="A423" r:id="rId331" display="mailto:spatrickowenn@gmail.com" xr:uid="{34E7CB55-E580-427D-860C-1B6AC44D1B20}"/>
    <hyperlink ref="A424" r:id="rId332" display="mailto:aasalvatierra@philkoei.com.ph" xr:uid="{98964D57-74D2-42FA-8A43-1A2FD099D628}"/>
    <hyperlink ref="A425" r:id="rId333" display="mailto:arthursalvatierra17@gmail.com" xr:uid="{24B311C0-4DFD-4DC7-9948-E0236611FD8E}"/>
    <hyperlink ref="A426" r:id="rId334" display="mailto:aosamonte@philkoei.com.ph" xr:uid="{7785AE51-AF46-4577-8817-073B29D6123F}"/>
    <hyperlink ref="A428" r:id="rId335" display="mailto:samonte_ava88@yahoo.com" xr:uid="{35AE9CD0-FC3B-4810-8FA4-85EFEC038496}"/>
    <hyperlink ref="A429" r:id="rId336" display="mailto:psamoza@philkoei.com.ph" xr:uid="{A69F0848-EE70-477C-8FD7-6FA21863CFDD}"/>
    <hyperlink ref="A430" r:id="rId337" display="mailto:jrsanjuan@philkoei.com.ph" xr:uid="{178022DA-715C-4A2B-9153-1723445608C2}"/>
    <hyperlink ref="A432" r:id="rId338" display="mailto:joanne_sanjuan@yahoo.com" xr:uid="{D5877FC0-972A-4669-8BD6-28DB81BA1609}"/>
    <hyperlink ref="A433" r:id="rId339" display="mailto:gesanmiguel@philkoei.com.ph" xr:uid="{885A4976-29A0-491A-943A-0423F7A5D551}"/>
    <hyperlink ref="A434" r:id="rId340" display="mailto:papalouiesanchez@gmail.com" xr:uid="{718D0016-391F-4DD9-BCA8-6226BFE3EB1C}"/>
    <hyperlink ref="A436" r:id="rId341" display="mailto:lbsanchez@philkoei.com.ph" xr:uid="{86F3E39A-BD16-4D89-AE3D-4AFA1B11C5A5}"/>
    <hyperlink ref="A437" r:id="rId342" display="mailto:arkimonsantelices@gmail.com" xr:uid="{7A0AA898-1546-40E2-807F-B50187E5E856}"/>
    <hyperlink ref="A438" r:id="rId343" display="mailto:rmsantelices@philkoei.com.ph" xr:uid="{B2B952EA-00F8-4D25-9661-BA84619539E6}"/>
    <hyperlink ref="A439" r:id="rId344" display="mailto:mmsantos@philkoei.com.ph" xr:uid="{5B1109BE-6670-43F4-A01E-04C890E71C67}"/>
    <hyperlink ref="A441" r:id="rId345" display="mailto:rgsantos@philkoei.com.ph" xr:uid="{60260B1F-C4E4-4ACE-AFEF-7AF91D850306}"/>
    <hyperlink ref="A442" r:id="rId346" display="mailto:onarrestito8@gmail.com" xr:uid="{764DD259-197A-4B0A-9698-434D840B3DF1}"/>
    <hyperlink ref="A444" r:id="rId347" display="mailto:ttserrano@philkoei.com.ph" xr:uid="{A99A49D4-DC2D-4DCC-95D4-126FCAACEA22}"/>
    <hyperlink ref="A445" r:id="rId348" display="mailto:ccsimpao@philkoei.com.ph" xr:uid="{39F01B13-5829-499C-A4DF-67E1402FD6B9}"/>
    <hyperlink ref="A446" r:id="rId349" display="mailto:stephensimpao95@gmail.com" xr:uid="{3D7338FE-BC8E-4EE8-9DDF-C85BA887F6C7}"/>
    <hyperlink ref="A447" r:id="rId350" display="mailto:cbsinda@philkoei.com.ph" xr:uid="{A8B31571-39CB-425F-A70E-3A93D074AD3C}"/>
    <hyperlink ref="A448" r:id="rId351" display="mailto:sgsison@philkoei.com.ph" xr:uid="{E6861DF6-7BBE-42D0-8486-76BC841197C9}"/>
    <hyperlink ref="A450" r:id="rId352" display="mailto:symounsison@gmail.com" xr:uid="{EE91DA06-E224-42FC-A07B-34F612BC6E1F}"/>
    <hyperlink ref="A451" r:id="rId353" display="mailto:cesarsison624@yahoo.com" xr:uid="{B732DDA3-0FFD-471D-A3B6-6CF88360C4A6}"/>
    <hyperlink ref="A452" r:id="rId354" display="mailto:gert.soliva@gmail.com" xr:uid="{BD7D2682-E73B-43D9-AC93-E49D13DBE2F0}"/>
    <hyperlink ref="A453" r:id="rId355" display="mailto:rrsosa@philkoei.com.ph" xr:uid="{E01B6F5A-CA1F-458C-AC71-1FDC2B6BE4CD}"/>
    <hyperlink ref="A455" r:id="rId356" display="mailto:ronarchidrafts21@yahoo.com" xr:uid="{96EDFEEC-0157-4F60-9CC8-463B41A88AF6}"/>
    <hyperlink ref="A456" r:id="rId357" display="mailto:anniejuansd@yahoo.com" xr:uid="{99F2A792-906E-420A-B163-14F5E3EDA34F}"/>
    <hyperlink ref="A457" r:id="rId358" display="mailto:sandrelita@hotmail.com" xr:uid="{CA505882-0A53-46AD-9AA6-F0882BD06B9E}"/>
    <hyperlink ref="A458" r:id="rId359" display="mailto:jssulapas@up.edu.ph" xr:uid="{4C7775F7-EE05-4546-8A35-D5D9CF17D138}"/>
    <hyperlink ref="A459" r:id="rId360" display="mailto:joselitosupangco@gmail.com" xr:uid="{2F03CDCA-AC88-45AD-BC22-22844C0CA1B4}"/>
    <hyperlink ref="A460" r:id="rId361" display="mailto:jsupangco@yahoo.com" xr:uid="{5119DD2D-76D0-44E7-A490-6B80D9F66BDE}"/>
    <hyperlink ref="A461" r:id="rId362" display="mailto:gbtabeta@philkoei.com.ph" xr:uid="{9A21C2D7-5726-425E-84E9-4523022C0553}"/>
    <hyperlink ref="A463" r:id="rId363" display="mailto:gephtabeta@gmail.com" xr:uid="{DA357AC7-5D96-4CCD-8919-815942B79F63}"/>
    <hyperlink ref="A464" r:id="rId364" display="mailto:fttagulinao@philkoei.com.ph" xr:uid="{6873F065-6F9E-491C-8D7D-4C3EA6FED2CB}"/>
    <hyperlink ref="A465" r:id="rId365" display="mailto:imm.esc@gmail.com" xr:uid="{94127829-7198-4EA6-ABC0-6BCBCE86F8A7}"/>
    <hyperlink ref="A466" r:id="rId366" display="mailto:lanjimee@hotmail.com" xr:uid="{662C1DC0-31D7-4022-ACA8-265C94266CFD}"/>
    <hyperlink ref="A467" r:id="rId367" display="mailto:jbtee@philkoei.com.ph" xr:uid="{DA0CFD7A-E1F8-4253-B494-AA999E1C95AD}"/>
    <hyperlink ref="A468" r:id="rId368" display="mailto:christophertee07@yahoo.com" xr:uid="{CFEC611C-E432-4221-9D9B-DFB4704B905B}"/>
    <hyperlink ref="A469" r:id="rId369" display="mailto:tetemplo@yahoo.com.ph" xr:uid="{390C805B-85B1-4499-966C-8DD7ECA6DF33}"/>
    <hyperlink ref="A470" r:id="rId370" display="mailto:rftemplo@philkoei.com.ph" xr:uid="{9CDD827C-7467-4F20-BCDA-E3099F58DAA1}"/>
    <hyperlink ref="A471" r:id="rId371" display="mailto:remelyn_tisbe@yahoo.com" xr:uid="{0EC75891-A3FB-45D8-85BC-7059A575459C}"/>
    <hyperlink ref="A474" r:id="rId372" display="mailto:jgtolentino@philkoei.com.ph" xr:uid="{5634D08B-B736-483C-A4CC-54508E303129}"/>
    <hyperlink ref="A475" r:id="rId373" display="mailto:mdtolentino@philkoei.com.ph" xr:uid="{E4808FB7-65FB-4852-A178-D9CD1864076C}"/>
    <hyperlink ref="A476" r:id="rId374" display="mailto:engr_tolledo@yahoo.com" xr:uid="{DF444A4E-575D-4C15-BEA6-D8A37E73287A}"/>
    <hyperlink ref="A477" r:id="rId375" display="mailto:mvtomeldan1@yahoo.com" xr:uid="{1729659C-289A-43E5-ADFC-07D6C329B3F4}"/>
    <hyperlink ref="A478" r:id="rId376" display="mailto:attugublimas@philkoei.com.ph" xr:uid="{16FAAE60-AAEB-4537-9161-A2E6F3916B31}"/>
    <hyperlink ref="A479" r:id="rId377" display="mailto:enelra1281@gmail.com" xr:uid="{2CD3B9C1-C9AE-4759-9417-860C1D63201A}"/>
    <hyperlink ref="A481" r:id="rId378" display="mailto:gjurbano@philkoei.com.ph" xr:uid="{A7CC5AD5-50FE-41F9-9B6F-766B40231B45}"/>
    <hyperlink ref="A483" r:id="rId379" display="mailto:genur_1216@yahoo.com" xr:uid="{4E4CEA8B-A94A-464B-A10E-83FF421EC944}"/>
    <hyperlink ref="A484" r:id="rId380" display="mailto:romyvallo@yahoo.com" xr:uid="{34344C01-59E5-4A1B-98BC-7CA32B5AC60C}"/>
    <hyperlink ref="A485" r:id="rId381" display="mailto:eavargascal@yahoo.com" xr:uid="{0A95BEF6-467E-4579-8C16-CE6C0CA3BC24}"/>
    <hyperlink ref="A486" r:id="rId382" display="mailto:mplitimco@philkoei.com.ph" xr:uid="{1735747C-E77F-4FC1-8967-10868B55B50B}"/>
    <hyperlink ref="A488" r:id="rId383" display="mailto:miracle.litimco@gmail.com" xr:uid="{32460ED3-8DB1-49A3-A7E2-0B473180914D}"/>
    <hyperlink ref="A489" r:id="rId384" display="mailto:yzvelazco@philkoei.com.ph" xr:uid="{781E91C5-5DE0-42A8-B995-C9006E533948}"/>
    <hyperlink ref="A491" r:id="rId385" display="mailto:yzv1126@yahoo.com.ph" xr:uid="{1BA0D1AF-0D0F-4AC5-A23E-75B63D7BF5E8}"/>
    <hyperlink ref="A492" r:id="rId386" display="mailto:aqvilladiego@philkoei.com.ph" xr:uid="{4A953772-935F-42D2-B20E-D1F69873DAC0}"/>
    <hyperlink ref="A495" r:id="rId387" display="mailto:jpvillamin@philkoei.com.ph" xr:uid="{28A5E1FE-E688-4154-A153-E59CB57A1B6C}"/>
    <hyperlink ref="A497" r:id="rId388" display="mailto:ms.jaimievillamin@gmail.com" xr:uid="{05AAA114-7FB9-4EFF-A44E-34D13C7612CC}"/>
    <hyperlink ref="A498" r:id="rId389" display="mailto:lpvillegas@philkoei.com.ph" xr:uid="{09E20459-66B8-47B3-A80D-7B3CA57F961D}"/>
    <hyperlink ref="A500" r:id="rId390" display="mailto:mr.villegas_luis@yahoo.com" xr:uid="{48664FDF-DAC6-4DBD-BD75-E8A76C02ECD7}"/>
    <hyperlink ref="A501" r:id="rId391" display="mailto:tsviloria@philkoei.com.ph" xr:uid="{521DE4B6-F75F-4B22-B2C3-DE39E354DDFC}"/>
    <hyperlink ref="A502" r:id="rId392" display="mailto:viloriats@yahoo.com" xr:uid="{A79F717B-41E3-4D21-B50A-74C40C739836}"/>
    <hyperlink ref="A503" r:id="rId393" display="mailto:cdvitug@philkoei.com.ph" xr:uid="{D10B466D-9E07-4C9D-A7C8-7E04BBAA4700}"/>
    <hyperlink ref="A504" r:id="rId394" display="mailto:cdvitug@gmail.com" xr:uid="{5A1A94A9-BE00-479A-8B24-7554BD212515}"/>
    <hyperlink ref="A506" r:id="rId395" display="mailto:dfvivar@philkoei.com.ph" xr:uid="{5829971A-0A5C-4F4C-AD02-0A920E23E4AE}"/>
    <hyperlink ref="A508" r:id="rId396" display="mailto:vivarlawrence@gmail.com" xr:uid="{236D1E3A-1475-458E-8E61-DDC44DD18269}"/>
    <hyperlink ref="A509" r:id="rId397" display="mailto:rmyambot@philkoei.com.ph" xr:uid="{C85E12AE-C282-4841-91C5-2130A5916944}"/>
    <hyperlink ref="A510" r:id="rId398" display="mailto:royzacarias123@gmail.com" xr:uid="{C08D420B-549A-4837-BDA7-12D1DCC80E9C}"/>
  </hyperlinks>
  <pageMargins left="0.7" right="0.7" top="0.75" bottom="0.75" header="0.3" footer="0.3"/>
  <drawing r:id="rId39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5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3" width="18.85546875" customWidth="1"/>
    <col min="4" max="4" width="22.7109375" customWidth="1"/>
    <col min="5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44710.223297210643</v>
      </c>
      <c r="B2" s="3" t="s">
        <v>62</v>
      </c>
      <c r="C2" s="4" t="s">
        <v>31</v>
      </c>
      <c r="D2" s="4" t="s">
        <v>32</v>
      </c>
      <c r="E2" s="4">
        <v>567</v>
      </c>
      <c r="I2" s="4" t="s">
        <v>25</v>
      </c>
      <c r="K2" s="4">
        <v>36.5</v>
      </c>
      <c r="L2" s="4">
        <v>16</v>
      </c>
      <c r="M2" s="4" t="s">
        <v>26</v>
      </c>
      <c r="N2" s="4" t="s">
        <v>27</v>
      </c>
      <c r="O2" s="4" t="s">
        <v>27</v>
      </c>
      <c r="Q2" s="4" t="s">
        <v>63</v>
      </c>
      <c r="S2" s="4" t="s">
        <v>50</v>
      </c>
      <c r="T2" s="4" t="s">
        <v>501</v>
      </c>
      <c r="U2" s="4" t="s">
        <v>486</v>
      </c>
      <c r="V2" s="4" t="s">
        <v>29</v>
      </c>
    </row>
    <row r="3" spans="1:22" x14ac:dyDescent="0.2">
      <c r="A3" s="2">
        <v>44710.226818935189</v>
      </c>
      <c r="B3" s="3" t="s">
        <v>291</v>
      </c>
      <c r="C3" s="4" t="s">
        <v>22</v>
      </c>
      <c r="G3" s="4" t="s">
        <v>292</v>
      </c>
      <c r="H3" s="4" t="s">
        <v>293</v>
      </c>
      <c r="I3" s="4" t="s">
        <v>25</v>
      </c>
      <c r="K3" s="4">
        <v>35</v>
      </c>
      <c r="L3" s="4">
        <v>25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x14ac:dyDescent="0.2">
      <c r="A4" s="2">
        <v>44710.246542650464</v>
      </c>
      <c r="B4" s="3" t="s">
        <v>128</v>
      </c>
      <c r="C4" s="4" t="s">
        <v>31</v>
      </c>
      <c r="D4" s="4" t="s">
        <v>34</v>
      </c>
      <c r="F4" s="4" t="s">
        <v>129</v>
      </c>
      <c r="I4" s="4" t="s">
        <v>36</v>
      </c>
      <c r="J4" s="4" t="s">
        <v>27</v>
      </c>
      <c r="K4" s="4">
        <v>36</v>
      </c>
      <c r="L4" s="4">
        <v>12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x14ac:dyDescent="0.2">
      <c r="A5" s="2">
        <v>44710.299199803238</v>
      </c>
      <c r="B5" s="3" t="s">
        <v>170</v>
      </c>
      <c r="C5" s="4" t="s">
        <v>31</v>
      </c>
      <c r="D5" s="4" t="s">
        <v>32</v>
      </c>
      <c r="E5" s="4">
        <v>445</v>
      </c>
      <c r="I5" s="4" t="s">
        <v>36</v>
      </c>
      <c r="J5" s="4" t="s">
        <v>27</v>
      </c>
      <c r="K5" s="4">
        <v>36.200000000000003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x14ac:dyDescent="0.2">
      <c r="A6" s="2">
        <v>44710.300998611114</v>
      </c>
      <c r="B6" s="3" t="s">
        <v>37</v>
      </c>
      <c r="C6" s="4" t="s">
        <v>31</v>
      </c>
      <c r="D6" s="4" t="s">
        <v>32</v>
      </c>
      <c r="E6" s="4">
        <v>578</v>
      </c>
      <c r="I6" s="4" t="s">
        <v>25</v>
      </c>
      <c r="K6" s="4">
        <v>35.6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x14ac:dyDescent="0.2">
      <c r="A7" s="2">
        <v>44710.303163680554</v>
      </c>
      <c r="B7" s="3" t="s">
        <v>93</v>
      </c>
      <c r="C7" s="4" t="s">
        <v>31</v>
      </c>
      <c r="D7" s="4" t="s">
        <v>32</v>
      </c>
      <c r="E7" s="4">
        <v>696</v>
      </c>
      <c r="I7" s="4" t="s">
        <v>36</v>
      </c>
      <c r="J7" s="4" t="s">
        <v>27</v>
      </c>
      <c r="K7" s="4">
        <v>36.299999999999997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51</v>
      </c>
      <c r="U7" s="4" t="s">
        <v>28</v>
      </c>
      <c r="V7" s="4" t="s">
        <v>29</v>
      </c>
    </row>
    <row r="8" spans="1:22" x14ac:dyDescent="0.2">
      <c r="A8" s="2">
        <v>44710.307696087963</v>
      </c>
      <c r="B8" s="3" t="s">
        <v>77</v>
      </c>
      <c r="C8" s="4" t="s">
        <v>31</v>
      </c>
      <c r="D8" s="4" t="s">
        <v>32</v>
      </c>
      <c r="E8" s="4">
        <v>649</v>
      </c>
      <c r="I8" s="4" t="s">
        <v>25</v>
      </c>
      <c r="K8" s="4">
        <v>36.200000000000003</v>
      </c>
      <c r="L8" s="4">
        <v>14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46</v>
      </c>
      <c r="V8" s="4" t="s">
        <v>29</v>
      </c>
    </row>
    <row r="9" spans="1:22" x14ac:dyDescent="0.2">
      <c r="A9" s="2">
        <v>44710.319663483795</v>
      </c>
      <c r="B9" s="3" t="s">
        <v>121</v>
      </c>
      <c r="C9" s="4" t="s">
        <v>31</v>
      </c>
      <c r="D9" s="4" t="s">
        <v>32</v>
      </c>
      <c r="E9" s="4">
        <v>678</v>
      </c>
      <c r="I9" s="4" t="s">
        <v>36</v>
      </c>
      <c r="J9" s="4" t="s">
        <v>27</v>
      </c>
      <c r="K9" s="4">
        <v>36.299999999999997</v>
      </c>
      <c r="L9" s="4">
        <v>22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50</v>
      </c>
      <c r="T9" s="4" t="s">
        <v>51</v>
      </c>
      <c r="U9" s="4" t="s">
        <v>159</v>
      </c>
      <c r="V9" s="4" t="s">
        <v>29</v>
      </c>
    </row>
    <row r="10" spans="1:22" x14ac:dyDescent="0.2">
      <c r="A10" s="2">
        <v>44710.324703414357</v>
      </c>
      <c r="B10" s="3" t="s">
        <v>153</v>
      </c>
      <c r="C10" s="4" t="s">
        <v>22</v>
      </c>
      <c r="G10" s="4" t="s">
        <v>154</v>
      </c>
      <c r="H10" s="4" t="s">
        <v>155</v>
      </c>
      <c r="I10" s="4" t="s">
        <v>25</v>
      </c>
      <c r="K10" s="4">
        <v>36.5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317</v>
      </c>
      <c r="T10" s="4" t="s">
        <v>28</v>
      </c>
      <c r="U10" s="4" t="s">
        <v>151</v>
      </c>
      <c r="V10" s="4" t="s">
        <v>29</v>
      </c>
    </row>
    <row r="11" spans="1:22" x14ac:dyDescent="0.2">
      <c r="A11" s="2">
        <v>44710.326991666661</v>
      </c>
      <c r="B11" s="4" t="s">
        <v>66</v>
      </c>
      <c r="C11" s="4" t="s">
        <v>31</v>
      </c>
      <c r="D11" s="4" t="s">
        <v>32</v>
      </c>
      <c r="E11" s="4">
        <v>681</v>
      </c>
      <c r="I11" s="4" t="s">
        <v>25</v>
      </c>
      <c r="K11" s="4">
        <v>36.700000000000003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63</v>
      </c>
      <c r="S11" s="4" t="s">
        <v>28</v>
      </c>
      <c r="T11" s="4" t="s">
        <v>28</v>
      </c>
      <c r="U11" s="4" t="s">
        <v>498</v>
      </c>
      <c r="V11" s="4" t="s">
        <v>29</v>
      </c>
    </row>
    <row r="12" spans="1:22" x14ac:dyDescent="0.2">
      <c r="A12" s="2">
        <v>44710.335088182866</v>
      </c>
      <c r="B12" s="4">
        <v>9175042957</v>
      </c>
      <c r="C12" s="4" t="s">
        <v>31</v>
      </c>
      <c r="D12" s="4" t="s">
        <v>32</v>
      </c>
      <c r="E12" s="4">
        <v>640</v>
      </c>
      <c r="I12" s="4" t="s">
        <v>36</v>
      </c>
      <c r="J12" s="4" t="s">
        <v>27</v>
      </c>
      <c r="K12" s="4">
        <v>36.299999999999997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x14ac:dyDescent="0.2">
      <c r="A13" s="2">
        <v>44710.351265763893</v>
      </c>
      <c r="B13" s="3" t="s">
        <v>286</v>
      </c>
      <c r="C13" s="4" t="s">
        <v>22</v>
      </c>
      <c r="G13" s="4" t="s">
        <v>123</v>
      </c>
      <c r="H13" s="4" t="s">
        <v>124</v>
      </c>
      <c r="I13" s="4" t="s">
        <v>36</v>
      </c>
      <c r="J13" s="4" t="s">
        <v>27</v>
      </c>
      <c r="K13" s="4">
        <v>36.799999999999997</v>
      </c>
      <c r="L13" s="4">
        <v>30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x14ac:dyDescent="0.2">
      <c r="A14" s="2">
        <v>44710.357738668987</v>
      </c>
      <c r="B14" s="3" t="s">
        <v>39</v>
      </c>
      <c r="C14" s="4" t="s">
        <v>31</v>
      </c>
      <c r="D14" s="4" t="s">
        <v>32</v>
      </c>
      <c r="E14" s="4">
        <v>451</v>
      </c>
      <c r="I14" s="4" t="s">
        <v>25</v>
      </c>
      <c r="K14" s="4">
        <v>36.200000000000003</v>
      </c>
      <c r="L14" s="4">
        <v>12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x14ac:dyDescent="0.2">
      <c r="A15" s="2">
        <v>44710.358280428241</v>
      </c>
      <c r="B15" s="4">
        <v>9062431965</v>
      </c>
      <c r="C15" s="4" t="s">
        <v>22</v>
      </c>
      <c r="G15" s="4" t="s">
        <v>235</v>
      </c>
      <c r="H15" s="4" t="s">
        <v>236</v>
      </c>
      <c r="I15" s="4" t="s">
        <v>25</v>
      </c>
      <c r="K15" s="4">
        <v>36.200000000000003</v>
      </c>
      <c r="L15" s="4">
        <v>30</v>
      </c>
      <c r="M15" s="4" t="s">
        <v>26</v>
      </c>
      <c r="N15" s="4" t="s">
        <v>27</v>
      </c>
      <c r="O15" s="4" t="s">
        <v>27</v>
      </c>
      <c r="Q15" s="4" t="s">
        <v>63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x14ac:dyDescent="0.2">
      <c r="A16" s="2">
        <v>44710.369873738426</v>
      </c>
      <c r="B16" s="3" t="s">
        <v>267</v>
      </c>
      <c r="C16" s="4" t="s">
        <v>31</v>
      </c>
      <c r="D16" s="4" t="s">
        <v>32</v>
      </c>
      <c r="E16" s="4">
        <v>407</v>
      </c>
      <c r="I16" s="4" t="s">
        <v>25</v>
      </c>
      <c r="K16" s="4">
        <v>36.5</v>
      </c>
      <c r="L16" s="4">
        <v>16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44710.389600439812</v>
      </c>
      <c r="B17" s="3" t="s">
        <v>156</v>
      </c>
      <c r="C17" s="4" t="s">
        <v>31</v>
      </c>
      <c r="D17" s="4" t="s">
        <v>32</v>
      </c>
      <c r="E17" s="4">
        <v>676</v>
      </c>
      <c r="I17" s="4" t="s">
        <v>36</v>
      </c>
      <c r="J17" s="4" t="s">
        <v>27</v>
      </c>
      <c r="K17" s="4">
        <v>35.6</v>
      </c>
      <c r="L17" s="4">
        <v>20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54</v>
      </c>
      <c r="V17" s="4" t="s">
        <v>29</v>
      </c>
    </row>
    <row r="18" spans="1:22" x14ac:dyDescent="0.2">
      <c r="A18" s="2">
        <v>44710.40273321759</v>
      </c>
      <c r="B18" s="3" t="s">
        <v>45</v>
      </c>
      <c r="C18" s="4" t="s">
        <v>31</v>
      </c>
      <c r="D18" s="4" t="s">
        <v>32</v>
      </c>
      <c r="E18" s="4">
        <v>268</v>
      </c>
      <c r="I18" s="4" t="s">
        <v>36</v>
      </c>
      <c r="J18" s="4" t="s">
        <v>27</v>
      </c>
      <c r="K18" s="4">
        <v>36.4</v>
      </c>
      <c r="L18" s="4">
        <v>17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46</v>
      </c>
      <c r="V18" s="4" t="s">
        <v>29</v>
      </c>
    </row>
    <row r="19" spans="1:22" x14ac:dyDescent="0.2">
      <c r="A19" s="2">
        <v>44710.404988032409</v>
      </c>
      <c r="B19" s="3" t="s">
        <v>171</v>
      </c>
      <c r="C19" s="4" t="s">
        <v>22</v>
      </c>
      <c r="G19" s="4" t="s">
        <v>172</v>
      </c>
      <c r="H19" s="4" t="s">
        <v>173</v>
      </c>
      <c r="I19" s="4" t="s">
        <v>36</v>
      </c>
      <c r="J19" s="4" t="s">
        <v>27</v>
      </c>
      <c r="K19" s="4">
        <v>36.4</v>
      </c>
      <c r="L19" s="4">
        <v>15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x14ac:dyDescent="0.2">
      <c r="A20" s="2">
        <v>44710.408508495369</v>
      </c>
      <c r="B20" s="3" t="s">
        <v>40</v>
      </c>
      <c r="C20" s="4" t="s">
        <v>31</v>
      </c>
      <c r="D20" s="4" t="s">
        <v>32</v>
      </c>
      <c r="E20" s="4">
        <v>552</v>
      </c>
      <c r="I20" s="4" t="s">
        <v>36</v>
      </c>
      <c r="J20" s="4" t="s">
        <v>27</v>
      </c>
      <c r="K20" s="4">
        <v>36</v>
      </c>
      <c r="L20" s="4">
        <v>16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41</v>
      </c>
      <c r="V20" s="4" t="s">
        <v>29</v>
      </c>
    </row>
    <row r="21" spans="1:22" x14ac:dyDescent="0.2">
      <c r="A21" s="2">
        <v>44710.412831701389</v>
      </c>
      <c r="B21" s="3" t="s">
        <v>81</v>
      </c>
      <c r="C21" s="4" t="s">
        <v>31</v>
      </c>
      <c r="D21" s="4" t="s">
        <v>32</v>
      </c>
      <c r="E21" s="3" t="s">
        <v>82</v>
      </c>
      <c r="I21" s="4" t="s">
        <v>25</v>
      </c>
      <c r="K21" s="4">
        <v>36.5</v>
      </c>
      <c r="L21" s="4">
        <v>17</v>
      </c>
      <c r="M21" s="4" t="s">
        <v>26</v>
      </c>
      <c r="N21" s="4" t="s">
        <v>27</v>
      </c>
      <c r="O21" s="4" t="s">
        <v>27</v>
      </c>
      <c r="Q21" s="4" t="s">
        <v>63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44710.413563275462</v>
      </c>
      <c r="B22" s="3" t="s">
        <v>83</v>
      </c>
      <c r="C22" s="4" t="s">
        <v>31</v>
      </c>
      <c r="D22" s="4" t="s">
        <v>34</v>
      </c>
      <c r="F22" s="4" t="s">
        <v>84</v>
      </c>
      <c r="I22" s="4" t="s">
        <v>36</v>
      </c>
      <c r="J22" s="4" t="s">
        <v>27</v>
      </c>
      <c r="K22" s="4">
        <v>36.5</v>
      </c>
      <c r="L22" s="4">
        <v>17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x14ac:dyDescent="0.2">
      <c r="A23" s="2">
        <v>44710.436158518518</v>
      </c>
      <c r="B23" s="3" t="s">
        <v>164</v>
      </c>
      <c r="C23" s="4" t="s">
        <v>31</v>
      </c>
      <c r="D23" s="4" t="s">
        <v>32</v>
      </c>
      <c r="E23" s="4">
        <v>458</v>
      </c>
      <c r="I23" s="4" t="s">
        <v>36</v>
      </c>
      <c r="J23" s="4" t="s">
        <v>27</v>
      </c>
      <c r="K23" s="4">
        <v>36</v>
      </c>
      <c r="L23" s="4">
        <v>16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41</v>
      </c>
      <c r="V23" s="4" t="s">
        <v>29</v>
      </c>
    </row>
    <row r="24" spans="1:22" x14ac:dyDescent="0.2">
      <c r="A24" s="2">
        <v>44710.436159895835</v>
      </c>
      <c r="B24" s="3" t="s">
        <v>210</v>
      </c>
      <c r="C24" s="4" t="s">
        <v>31</v>
      </c>
      <c r="D24" s="4" t="s">
        <v>32</v>
      </c>
      <c r="E24" s="4">
        <v>668</v>
      </c>
      <c r="I24" s="4" t="s">
        <v>36</v>
      </c>
      <c r="J24" s="4" t="s">
        <v>27</v>
      </c>
      <c r="K24" s="4">
        <v>36.200000000000003</v>
      </c>
      <c r="L24" s="4">
        <v>19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x14ac:dyDescent="0.2">
      <c r="A25" s="2">
        <v>44710.446822141203</v>
      </c>
      <c r="B25" s="3" t="s">
        <v>33</v>
      </c>
      <c r="C25" s="4" t="s">
        <v>31</v>
      </c>
      <c r="D25" s="4" t="s">
        <v>34</v>
      </c>
      <c r="F25" s="4" t="s">
        <v>35</v>
      </c>
      <c r="I25" s="4" t="s">
        <v>36</v>
      </c>
      <c r="J25" s="4" t="s">
        <v>27</v>
      </c>
      <c r="K25" s="4">
        <v>36.4</v>
      </c>
      <c r="L25" s="4">
        <v>18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44710.450835451389</v>
      </c>
      <c r="B26" s="3" t="s">
        <v>85</v>
      </c>
      <c r="C26" s="4" t="s">
        <v>31</v>
      </c>
      <c r="D26" s="4" t="s">
        <v>32</v>
      </c>
      <c r="E26" s="4">
        <v>767</v>
      </c>
      <c r="I26" s="4" t="s">
        <v>36</v>
      </c>
      <c r="J26" s="4" t="s">
        <v>27</v>
      </c>
      <c r="K26" s="4">
        <v>36.4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x14ac:dyDescent="0.2">
      <c r="A27" s="2">
        <v>44710.457458773148</v>
      </c>
      <c r="B27" s="3" t="s">
        <v>249</v>
      </c>
      <c r="C27" s="4" t="s">
        <v>31</v>
      </c>
      <c r="D27" s="4" t="s">
        <v>32</v>
      </c>
      <c r="E27" s="4">
        <v>792</v>
      </c>
      <c r="I27" s="4" t="s">
        <v>25</v>
      </c>
      <c r="K27" s="4">
        <v>36.5</v>
      </c>
      <c r="L27" s="4">
        <v>16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51</v>
      </c>
      <c r="U27" s="4" t="s">
        <v>28</v>
      </c>
      <c r="V27" s="4" t="s">
        <v>29</v>
      </c>
    </row>
    <row r="28" spans="1:22" x14ac:dyDescent="0.2">
      <c r="A28" s="2">
        <v>44710.461844293983</v>
      </c>
      <c r="B28" s="3" t="s">
        <v>143</v>
      </c>
      <c r="C28" s="4" t="s">
        <v>31</v>
      </c>
      <c r="D28" s="4" t="s">
        <v>32</v>
      </c>
      <c r="E28" s="4">
        <v>669</v>
      </c>
      <c r="I28" s="4" t="s">
        <v>36</v>
      </c>
      <c r="J28" s="4" t="s">
        <v>27</v>
      </c>
      <c r="K28" s="4">
        <v>36.299999999999997</v>
      </c>
      <c r="L28" s="4">
        <v>22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51</v>
      </c>
      <c r="U28" s="4" t="s">
        <v>28</v>
      </c>
      <c r="V28" s="4" t="s">
        <v>29</v>
      </c>
    </row>
    <row r="29" spans="1:22" x14ac:dyDescent="0.2">
      <c r="A29" s="2">
        <v>44710.493085740745</v>
      </c>
      <c r="B29" s="3" t="s">
        <v>234</v>
      </c>
      <c r="C29" s="4" t="s">
        <v>31</v>
      </c>
      <c r="D29" s="4" t="s">
        <v>32</v>
      </c>
      <c r="E29" s="4">
        <v>443</v>
      </c>
      <c r="I29" s="4" t="s">
        <v>36</v>
      </c>
      <c r="J29" s="4" t="s">
        <v>27</v>
      </c>
      <c r="K29" s="4">
        <v>36.6</v>
      </c>
      <c r="L29" s="4">
        <v>20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 x14ac:dyDescent="0.2">
      <c r="A30" s="2">
        <v>44710.510753009265</v>
      </c>
      <c r="B30" s="3" t="s">
        <v>200</v>
      </c>
      <c r="C30" s="4" t="s">
        <v>31</v>
      </c>
      <c r="D30" s="4" t="s">
        <v>32</v>
      </c>
      <c r="E30" s="4">
        <v>757</v>
      </c>
      <c r="I30" s="4" t="s">
        <v>36</v>
      </c>
      <c r="J30" s="4" t="s">
        <v>27</v>
      </c>
      <c r="K30" s="4">
        <v>36.6</v>
      </c>
      <c r="L30" s="4">
        <v>20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44710.515175914348</v>
      </c>
      <c r="B31" s="3" t="s">
        <v>263</v>
      </c>
      <c r="C31" s="4" t="s">
        <v>31</v>
      </c>
      <c r="D31" s="4" t="s">
        <v>32</v>
      </c>
      <c r="E31" s="4">
        <v>793</v>
      </c>
      <c r="I31" s="4" t="s">
        <v>36</v>
      </c>
      <c r="J31" s="4" t="s">
        <v>27</v>
      </c>
      <c r="K31" s="4">
        <v>36.4</v>
      </c>
      <c r="L31" s="4">
        <v>11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29</v>
      </c>
    </row>
    <row r="32" spans="1:22" x14ac:dyDescent="0.2">
      <c r="A32" s="2">
        <v>44710.542578333334</v>
      </c>
      <c r="B32" s="3" t="s">
        <v>122</v>
      </c>
      <c r="C32" s="4" t="s">
        <v>31</v>
      </c>
      <c r="D32" s="4" t="s">
        <v>32</v>
      </c>
      <c r="E32" s="4">
        <v>508</v>
      </c>
      <c r="I32" s="4" t="s">
        <v>36</v>
      </c>
      <c r="J32" s="4" t="s">
        <v>27</v>
      </c>
      <c r="K32" s="4">
        <v>36.1</v>
      </c>
      <c r="L32" s="4">
        <v>18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 x14ac:dyDescent="0.2">
      <c r="A33" s="2">
        <v>44710.542751157409</v>
      </c>
      <c r="B33" s="3" t="s">
        <v>92</v>
      </c>
      <c r="C33" s="4" t="s">
        <v>31</v>
      </c>
      <c r="D33" s="4" t="s">
        <v>32</v>
      </c>
      <c r="E33" s="4">
        <v>616</v>
      </c>
      <c r="I33" s="4" t="s">
        <v>25</v>
      </c>
      <c r="K33" s="4">
        <v>36.5</v>
      </c>
      <c r="L33" s="4">
        <v>18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41</v>
      </c>
      <c r="V33" s="4" t="s">
        <v>29</v>
      </c>
    </row>
    <row r="34" spans="1:22" x14ac:dyDescent="0.2">
      <c r="A34" s="2">
        <v>44710.551115706017</v>
      </c>
      <c r="B34" s="4" t="s">
        <v>149</v>
      </c>
      <c r="C34" s="4" t="s">
        <v>31</v>
      </c>
      <c r="D34" s="4" t="s">
        <v>34</v>
      </c>
      <c r="F34" s="4" t="s">
        <v>150</v>
      </c>
      <c r="I34" s="4" t="s">
        <v>25</v>
      </c>
      <c r="K34" s="4">
        <v>36.5</v>
      </c>
      <c r="L34" s="4">
        <v>16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151</v>
      </c>
      <c r="V34" s="4" t="s">
        <v>29</v>
      </c>
    </row>
    <row r="35" spans="1:22" x14ac:dyDescent="0.2">
      <c r="A35" s="2">
        <v>44710.563725949076</v>
      </c>
      <c r="B35" s="3" t="s">
        <v>167</v>
      </c>
      <c r="C35" s="4" t="s">
        <v>22</v>
      </c>
      <c r="G35" s="4" t="s">
        <v>351</v>
      </c>
      <c r="H35" s="4" t="s">
        <v>352</v>
      </c>
      <c r="I35" s="4" t="s">
        <v>25</v>
      </c>
      <c r="K35" s="4">
        <v>36.200000000000003</v>
      </c>
      <c r="L35" s="4">
        <v>15</v>
      </c>
      <c r="M35" s="4" t="s">
        <v>26</v>
      </c>
      <c r="N35" s="4" t="s">
        <v>27</v>
      </c>
      <c r="O35" s="4" t="s">
        <v>27</v>
      </c>
      <c r="Q35" s="4" t="s">
        <v>29</v>
      </c>
      <c r="R35" s="4" t="s">
        <v>28</v>
      </c>
      <c r="S35" s="4" t="s">
        <v>28</v>
      </c>
      <c r="T35" s="4" t="s">
        <v>28</v>
      </c>
      <c r="U35" s="4" t="s">
        <v>353</v>
      </c>
      <c r="V35" s="4" t="s">
        <v>29</v>
      </c>
    </row>
    <row r="36" spans="1:22" x14ac:dyDescent="0.2">
      <c r="A36" s="2">
        <v>44710.569894641201</v>
      </c>
      <c r="B36" s="3" t="s">
        <v>74</v>
      </c>
      <c r="C36" s="4" t="s">
        <v>22</v>
      </c>
      <c r="G36" s="4" t="s">
        <v>75</v>
      </c>
      <c r="H36" s="4" t="s">
        <v>76</v>
      </c>
      <c r="I36" s="4" t="s">
        <v>25</v>
      </c>
      <c r="K36" s="4">
        <v>36</v>
      </c>
      <c r="L36" s="4">
        <v>22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29</v>
      </c>
    </row>
    <row r="37" spans="1:22" x14ac:dyDescent="0.2">
      <c r="A37" s="2">
        <v>44710.582071932869</v>
      </c>
      <c r="B37" s="3" t="s">
        <v>97</v>
      </c>
      <c r="C37" s="4" t="s">
        <v>31</v>
      </c>
      <c r="D37" s="4" t="s">
        <v>32</v>
      </c>
      <c r="E37" s="4">
        <v>667</v>
      </c>
      <c r="I37" s="4" t="s">
        <v>36</v>
      </c>
      <c r="J37" s="4" t="s">
        <v>27</v>
      </c>
      <c r="K37" s="4">
        <v>36.5</v>
      </c>
      <c r="L37" s="4">
        <v>18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502</v>
      </c>
      <c r="U37" s="4" t="s">
        <v>503</v>
      </c>
      <c r="V37" s="4" t="s">
        <v>29</v>
      </c>
    </row>
    <row r="38" spans="1:22" x14ac:dyDescent="0.2">
      <c r="A38" s="2">
        <v>44710.593647835645</v>
      </c>
      <c r="B38" s="3" t="s">
        <v>133</v>
      </c>
      <c r="C38" s="4" t="s">
        <v>31</v>
      </c>
      <c r="D38" s="4" t="s">
        <v>32</v>
      </c>
      <c r="E38" s="4">
        <v>325</v>
      </c>
      <c r="I38" s="4" t="s">
        <v>36</v>
      </c>
      <c r="J38" s="4" t="s">
        <v>27</v>
      </c>
      <c r="K38" s="4">
        <v>36</v>
      </c>
      <c r="L38" s="4">
        <v>18</v>
      </c>
      <c r="M38" s="4" t="s">
        <v>26</v>
      </c>
      <c r="N38" s="4" t="s">
        <v>27</v>
      </c>
      <c r="O38" s="4" t="s">
        <v>27</v>
      </c>
      <c r="Q38" s="4" t="s">
        <v>63</v>
      </c>
      <c r="S38" s="4" t="s">
        <v>28</v>
      </c>
      <c r="T38" s="4" t="s">
        <v>28</v>
      </c>
      <c r="U38" s="4" t="s">
        <v>28</v>
      </c>
      <c r="V38" s="4" t="s">
        <v>29</v>
      </c>
    </row>
    <row r="39" spans="1:22" x14ac:dyDescent="0.2">
      <c r="A39" s="2">
        <v>44710.601602499999</v>
      </c>
      <c r="B39" s="4">
        <v>9353154308</v>
      </c>
      <c r="C39" s="4" t="s">
        <v>31</v>
      </c>
      <c r="D39" s="4" t="s">
        <v>32</v>
      </c>
      <c r="E39" s="4">
        <v>789</v>
      </c>
      <c r="I39" s="4" t="s">
        <v>25</v>
      </c>
      <c r="K39" s="4">
        <v>36.200000000000003</v>
      </c>
      <c r="L39" s="4">
        <v>14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51</v>
      </c>
      <c r="U39" s="4" t="s">
        <v>46</v>
      </c>
      <c r="V39" s="4" t="s">
        <v>29</v>
      </c>
    </row>
    <row r="40" spans="1:22" x14ac:dyDescent="0.2">
      <c r="A40" s="2">
        <v>44710.618347164353</v>
      </c>
      <c r="B40" s="3" t="s">
        <v>250</v>
      </c>
      <c r="C40" s="4" t="s">
        <v>31</v>
      </c>
      <c r="D40" s="4" t="s">
        <v>32</v>
      </c>
      <c r="E40" s="4">
        <v>711</v>
      </c>
      <c r="I40" s="4" t="s">
        <v>36</v>
      </c>
      <c r="J40" s="4" t="s">
        <v>27</v>
      </c>
      <c r="K40" s="4">
        <v>37.799999999999997</v>
      </c>
      <c r="L40" s="4">
        <v>78</v>
      </c>
      <c r="M40" s="4" t="s">
        <v>504</v>
      </c>
      <c r="N40" s="4" t="s">
        <v>251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41</v>
      </c>
      <c r="V40" s="4" t="s">
        <v>29</v>
      </c>
    </row>
    <row r="41" spans="1:22" x14ac:dyDescent="0.2">
      <c r="A41" s="2">
        <v>44710.621413784727</v>
      </c>
      <c r="B41" s="3" t="s">
        <v>252</v>
      </c>
      <c r="C41" s="4" t="s">
        <v>22</v>
      </c>
      <c r="G41" s="4" t="s">
        <v>253</v>
      </c>
      <c r="H41" s="4" t="s">
        <v>254</v>
      </c>
      <c r="I41" s="4" t="s">
        <v>36</v>
      </c>
      <c r="J41" s="4" t="s">
        <v>27</v>
      </c>
      <c r="K41" s="4">
        <v>36.4</v>
      </c>
      <c r="L41" s="4">
        <v>14</v>
      </c>
      <c r="M41" s="4" t="s">
        <v>26</v>
      </c>
      <c r="N41" s="4" t="s">
        <v>27</v>
      </c>
      <c r="O41" s="4" t="s">
        <v>27</v>
      </c>
      <c r="Q41" s="4" t="s">
        <v>63</v>
      </c>
      <c r="S41" s="4" t="s">
        <v>50</v>
      </c>
      <c r="T41" s="4" t="s">
        <v>51</v>
      </c>
      <c r="U41" s="4" t="s">
        <v>28</v>
      </c>
      <c r="V41" s="4" t="s">
        <v>29</v>
      </c>
    </row>
    <row r="42" spans="1:22" x14ac:dyDescent="0.2">
      <c r="A42" s="2">
        <v>44710.663373726857</v>
      </c>
      <c r="B42" s="3" t="s">
        <v>104</v>
      </c>
      <c r="C42" s="4" t="s">
        <v>31</v>
      </c>
      <c r="D42" s="4" t="s">
        <v>32</v>
      </c>
      <c r="E42" s="4">
        <v>675</v>
      </c>
      <c r="I42" s="4" t="s">
        <v>36</v>
      </c>
      <c r="J42" s="4" t="s">
        <v>27</v>
      </c>
      <c r="K42" s="4">
        <v>36.200000000000003</v>
      </c>
      <c r="L42" s="4">
        <v>40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28</v>
      </c>
      <c r="V42" s="4" t="s">
        <v>29</v>
      </c>
    </row>
    <row r="43" spans="1:22" x14ac:dyDescent="0.2">
      <c r="A43" s="2">
        <v>44710.681704108792</v>
      </c>
      <c r="B43" s="3" t="s">
        <v>241</v>
      </c>
      <c r="C43" s="4" t="s">
        <v>31</v>
      </c>
      <c r="D43" s="4" t="s">
        <v>32</v>
      </c>
      <c r="E43" s="4">
        <v>636</v>
      </c>
      <c r="I43" s="4" t="s">
        <v>25</v>
      </c>
      <c r="K43" s="4">
        <v>36.5</v>
      </c>
      <c r="L43" s="4">
        <v>20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46</v>
      </c>
      <c r="V43" s="4" t="s">
        <v>29</v>
      </c>
    </row>
    <row r="44" spans="1:22" x14ac:dyDescent="0.2">
      <c r="A44" s="2">
        <v>44710.71476289352</v>
      </c>
      <c r="B44" s="3" t="s">
        <v>105</v>
      </c>
      <c r="C44" s="4" t="s">
        <v>31</v>
      </c>
      <c r="D44" s="4" t="s">
        <v>32</v>
      </c>
      <c r="E44" s="4">
        <v>795</v>
      </c>
      <c r="I44" s="4" t="s">
        <v>25</v>
      </c>
      <c r="K44" s="4">
        <v>36.5</v>
      </c>
      <c r="L44" s="4">
        <v>20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x14ac:dyDescent="0.2">
      <c r="A45" s="2">
        <v>44710.76416820602</v>
      </c>
      <c r="B45" s="4">
        <v>9334534384</v>
      </c>
      <c r="C45" s="4" t="s">
        <v>31</v>
      </c>
      <c r="D45" s="4" t="s">
        <v>32</v>
      </c>
      <c r="E45" s="4">
        <v>782</v>
      </c>
      <c r="I45" s="4" t="s">
        <v>36</v>
      </c>
      <c r="J45" s="4" t="s">
        <v>27</v>
      </c>
      <c r="K45" s="4">
        <v>36.299999999999997</v>
      </c>
      <c r="L45" s="4">
        <v>18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28</v>
      </c>
      <c r="V45" s="4" t="s">
        <v>29</v>
      </c>
    </row>
    <row r="46" spans="1:22" x14ac:dyDescent="0.2">
      <c r="A46" s="2">
        <v>44710.802589953702</v>
      </c>
      <c r="B46" s="3" t="s">
        <v>166</v>
      </c>
      <c r="C46" s="4" t="s">
        <v>31</v>
      </c>
      <c r="D46" s="4" t="s">
        <v>32</v>
      </c>
      <c r="E46" s="4">
        <v>777</v>
      </c>
      <c r="I46" s="4" t="s">
        <v>36</v>
      </c>
      <c r="J46" s="4" t="s">
        <v>27</v>
      </c>
      <c r="K46" s="4">
        <v>36.200000000000003</v>
      </c>
      <c r="L46" s="4">
        <v>18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28</v>
      </c>
      <c r="V46" s="4" t="s">
        <v>29</v>
      </c>
    </row>
    <row r="47" spans="1:22" x14ac:dyDescent="0.2">
      <c r="A47" s="2">
        <v>44710.833750914353</v>
      </c>
      <c r="B47" s="3" t="s">
        <v>136</v>
      </c>
      <c r="C47" s="4" t="s">
        <v>31</v>
      </c>
      <c r="D47" s="4" t="s">
        <v>32</v>
      </c>
      <c r="E47" s="3" t="s">
        <v>137</v>
      </c>
      <c r="I47" s="4" t="s">
        <v>36</v>
      </c>
      <c r="J47" s="4" t="s">
        <v>27</v>
      </c>
      <c r="K47" s="4">
        <v>36.5</v>
      </c>
      <c r="L47" s="4">
        <v>20</v>
      </c>
      <c r="M47" s="4" t="s">
        <v>26</v>
      </c>
      <c r="N47" s="4" t="s">
        <v>27</v>
      </c>
      <c r="O47" s="4" t="s">
        <v>27</v>
      </c>
      <c r="Q47" s="4" t="s">
        <v>63</v>
      </c>
      <c r="S47" s="4" t="s">
        <v>28</v>
      </c>
      <c r="T47" s="4" t="s">
        <v>28</v>
      </c>
      <c r="U47" s="4" t="s">
        <v>28</v>
      </c>
      <c r="V47" s="4" t="s">
        <v>29</v>
      </c>
    </row>
    <row r="48" spans="1:22" x14ac:dyDescent="0.2">
      <c r="A48" s="2">
        <v>44710.836807094907</v>
      </c>
      <c r="B48" s="3" t="s">
        <v>88</v>
      </c>
      <c r="C48" s="4" t="s">
        <v>31</v>
      </c>
      <c r="D48" s="4" t="s">
        <v>32</v>
      </c>
      <c r="E48" s="4">
        <v>186</v>
      </c>
      <c r="I48" s="4" t="s">
        <v>25</v>
      </c>
      <c r="K48" s="4">
        <v>35.6</v>
      </c>
      <c r="L48" s="4">
        <v>24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28</v>
      </c>
      <c r="V48" s="4" t="s">
        <v>29</v>
      </c>
    </row>
    <row r="49" spans="1:22" x14ac:dyDescent="0.2">
      <c r="A49" s="2">
        <v>44710.842814664356</v>
      </c>
      <c r="B49" s="3" t="s">
        <v>130</v>
      </c>
      <c r="C49" s="4" t="s">
        <v>31</v>
      </c>
      <c r="D49" s="4" t="s">
        <v>32</v>
      </c>
      <c r="E49" s="4">
        <v>803</v>
      </c>
      <c r="I49" s="4" t="s">
        <v>36</v>
      </c>
      <c r="J49" s="4" t="s">
        <v>27</v>
      </c>
      <c r="K49" s="4">
        <v>36.6</v>
      </c>
      <c r="L49" s="4">
        <v>16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28</v>
      </c>
      <c r="V49" s="4" t="s">
        <v>29</v>
      </c>
    </row>
    <row r="50" spans="1:22" x14ac:dyDescent="0.2">
      <c r="A50" s="2">
        <v>44710.857860613425</v>
      </c>
      <c r="B50" s="3" t="s">
        <v>38</v>
      </c>
      <c r="C50" s="4" t="s">
        <v>31</v>
      </c>
      <c r="D50" s="4" t="s">
        <v>32</v>
      </c>
      <c r="E50" s="4">
        <v>673</v>
      </c>
      <c r="I50" s="4" t="s">
        <v>25</v>
      </c>
      <c r="K50" s="4">
        <v>36.5</v>
      </c>
      <c r="L50" s="4">
        <v>18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505</v>
      </c>
      <c r="V50" s="4" t="s">
        <v>29</v>
      </c>
    </row>
    <row r="51" spans="1:22" x14ac:dyDescent="0.2">
      <c r="A51" s="2">
        <v>44710.921741909726</v>
      </c>
      <c r="B51" s="4">
        <v>0</v>
      </c>
      <c r="C51" s="4" t="s">
        <v>31</v>
      </c>
      <c r="D51" s="4" t="s">
        <v>32</v>
      </c>
      <c r="E51" s="4">
        <v>700</v>
      </c>
      <c r="I51" s="4" t="s">
        <v>36</v>
      </c>
      <c r="J51" s="4" t="s">
        <v>27</v>
      </c>
      <c r="K51" s="4">
        <v>36.799999999999997</v>
      </c>
      <c r="L51" s="4">
        <v>16</v>
      </c>
      <c r="M51" s="4" t="s">
        <v>26</v>
      </c>
      <c r="N51" s="4" t="s">
        <v>27</v>
      </c>
      <c r="O51" s="4" t="s">
        <v>27</v>
      </c>
      <c r="Q51" s="4" t="s">
        <v>63</v>
      </c>
      <c r="S51" s="4" t="s">
        <v>50</v>
      </c>
      <c r="T51" s="4" t="s">
        <v>28</v>
      </c>
      <c r="U51" s="4" t="s">
        <v>333</v>
      </c>
      <c r="V51" s="4" t="s">
        <v>29</v>
      </c>
    </row>
    <row r="52" spans="1:22" x14ac:dyDescent="0.2">
      <c r="A52" s="2">
        <v>44710.953588159726</v>
      </c>
      <c r="B52" s="3" t="s">
        <v>127</v>
      </c>
      <c r="C52" s="4" t="s">
        <v>31</v>
      </c>
      <c r="D52" s="4" t="s">
        <v>32</v>
      </c>
      <c r="E52" s="4">
        <v>143</v>
      </c>
      <c r="I52" s="4" t="s">
        <v>36</v>
      </c>
      <c r="J52" s="4" t="s">
        <v>27</v>
      </c>
      <c r="K52" s="4">
        <v>36</v>
      </c>
      <c r="L52" s="4">
        <v>16</v>
      </c>
      <c r="M52" s="4" t="s">
        <v>26</v>
      </c>
      <c r="N52" s="4" t="s">
        <v>27</v>
      </c>
      <c r="O52" s="4" t="s">
        <v>27</v>
      </c>
      <c r="Q52" s="4" t="s">
        <v>63</v>
      </c>
      <c r="S52" s="4" t="s">
        <v>28</v>
      </c>
      <c r="T52" s="4" t="s">
        <v>28</v>
      </c>
      <c r="U52" s="4" t="s">
        <v>28</v>
      </c>
      <c r="V52" s="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7BA1-D2E2-45EF-B35E-562335A8920A}">
  <dimension ref="A1:AK180"/>
  <sheetViews>
    <sheetView tabSelected="1" topLeftCell="B154" zoomScaleNormal="100" workbookViewId="0">
      <selection activeCell="F173" sqref="F173:L178"/>
    </sheetView>
  </sheetViews>
  <sheetFormatPr defaultRowHeight="15.75" customHeight="1" x14ac:dyDescent="0.2"/>
  <cols>
    <col min="1" max="1" width="19.28515625" style="43" hidden="1" customWidth="1"/>
    <col min="2" max="2" width="34.85546875" style="43" customWidth="1"/>
    <col min="3" max="3" width="20.85546875" style="44" customWidth="1"/>
    <col min="4" max="4" width="17.7109375" style="43" customWidth="1"/>
    <col min="5" max="5" width="19.7109375" style="43" customWidth="1"/>
    <col min="6" max="6" width="13.7109375" style="50" customWidth="1"/>
    <col min="7" max="12" width="13.7109375" style="43" customWidth="1"/>
    <col min="13" max="13" width="11.85546875" style="45" customWidth="1"/>
    <col min="14" max="14" width="50.5703125" style="43" customWidth="1"/>
    <col min="15" max="16" width="13.7109375" style="43" customWidth="1"/>
    <col min="17" max="17" width="22.28515625" style="43" customWidth="1"/>
    <col min="18" max="34" width="13.7109375" style="43" customWidth="1"/>
    <col min="35" max="35" width="13.7109375" style="50" customWidth="1"/>
    <col min="36" max="36" width="13.7109375" style="43" customWidth="1"/>
    <col min="37" max="37" width="9.140625" style="50"/>
    <col min="38" max="16384" width="9.140625" style="43"/>
  </cols>
  <sheetData>
    <row r="1" spans="1:37" ht="12" customHeight="1" x14ac:dyDescent="0.2">
      <c r="A1" s="43" t="s">
        <v>1514</v>
      </c>
      <c r="C1" s="44" t="s">
        <v>4</v>
      </c>
      <c r="D1" s="45" t="s">
        <v>6</v>
      </c>
      <c r="E1" s="45" t="s">
        <v>5</v>
      </c>
      <c r="F1" s="46">
        <v>44704</v>
      </c>
      <c r="G1" s="46">
        <v>44705</v>
      </c>
      <c r="H1" s="46">
        <v>44706</v>
      </c>
      <c r="I1" s="46">
        <v>44707</v>
      </c>
      <c r="J1" s="46">
        <v>44708</v>
      </c>
      <c r="K1" s="46">
        <v>44709</v>
      </c>
      <c r="L1" s="46">
        <v>44710</v>
      </c>
      <c r="N1" s="46" t="s">
        <v>1515</v>
      </c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4"/>
    </row>
    <row r="2" spans="1:37" ht="15.75" customHeight="1" x14ac:dyDescent="0.2">
      <c r="A2" s="43" t="s">
        <v>1516</v>
      </c>
      <c r="B2" s="47" t="s">
        <v>1371</v>
      </c>
      <c r="C2" s="48" t="s">
        <v>206</v>
      </c>
      <c r="D2" s="49" t="s">
        <v>1372</v>
      </c>
      <c r="E2" s="49" t="s">
        <v>563</v>
      </c>
      <c r="F2" s="50" t="str">
        <f>IF(OR(OR(ISNUMBER(MATCH(C2,'May 23'!$E$2:$E$300,0)),ISNUMBER(MATCH(C2,'May 23'!$F$2:$F$300,0))),AND(ISNUMBER(MATCH(D2,'May 23'!$H$2:$H$300,0)),(ISNUMBER(MATCH(E2,'May 23'!$G$2:$G$300,0))))),"Found","Not Found")</f>
        <v>Found</v>
      </c>
      <c r="G2" s="50" t="str">
        <f>IF(OR(OR(ISNUMBER(MATCH(C2,'May 24'!$E$2:$E$300,0)),ISNUMBER(MATCH(C2,'May 24'!$F$2:$F$300,0))),AND(ISNUMBER(MATCH(D2,'May 24'!$H$2:$H$300,0)),(ISNUMBER(MATCH(E2,'May 24'!$G$2:$G$300,0))))),"Found","Not Found")</f>
        <v>Found</v>
      </c>
      <c r="H2" s="43" t="str">
        <f>IF(OR(OR(ISNUMBER(MATCH(C2,'May 25'!$E$2:$E$300,0)),ISNUMBER(MATCH(C2,'May 25'!$F$2:$F$300,0))),AND(ISNUMBER(MATCH(D2,'May 25'!$H$2:$H$300,0)),(ISNUMBER(MATCH(E2,'May 25'!$G$2:$G$300,0))))),"Found","Not Found")</f>
        <v>Found</v>
      </c>
      <c r="I2" s="43" t="str">
        <f>IF(OR(OR(ISNUMBER(MATCH(C2,'May 26'!$E$2:$E$300,0)),ISNUMBER(MATCH(C2,'May 26'!$F$2:$F$300,0))),AND(ISNUMBER(MATCH(D2,'May 26'!$H$2:$H$300,0)),(ISNUMBER(MATCH(E2,'May 26'!$G$2:$G$300,0))))),"Found","Not Found")</f>
        <v>Found</v>
      </c>
      <c r="J2" s="43" t="str">
        <f>IF(OR(OR(ISNUMBER(MATCH(C2,'May 27'!$E$2:$E$300,0)),ISNUMBER(MATCH(C2,'May 27'!$F$2:$F$300,0))),AND(ISNUMBER(MATCH(D2,'May 27'!$H$2:$H$300,0)),(ISNUMBER(MATCH(E2,'May 27'!$G$2:$G$300,0))))),"Found","Not Found")</f>
        <v>Found</v>
      </c>
      <c r="K2" s="43" t="str">
        <f>IF(OR(OR(ISNUMBER(MATCH(C2,'May 28'!$E$2:$E$300,0)),ISNUMBER(MATCH(C2,'May 28'!$F$2:$F$300,0))),AND(ISNUMBER(MATCH(D2,'May 28'!$H$2:$H$300,0)),(ISNUMBER(MATCH(E2,'May 28'!$G$2:$G$300,0))))),"Found","Not Found")</f>
        <v>Not Found</v>
      </c>
      <c r="L2" s="43" t="str">
        <f>IF(OR(OR(ISNUMBER(MATCH(C2,'May 29'!$E$2:$E$300,0)),ISNUMBER(MATCH(C2,'May 29'!$F$2:$F$300,0))),AND(ISNUMBER(MATCH(D2,'May 29'!$H$2:$H$300,0)),(ISNUMBER(MATCH(E2,'May 29'!$G$2:$G$300,0))))),"Found","Not Found")</f>
        <v>Not Found</v>
      </c>
      <c r="M2" s="45">
        <f t="shared" ref="M2:M65" si="0">COUNTIF(F2:L2,"Found")</f>
        <v>5</v>
      </c>
      <c r="N2" s="45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  <c r="O2" s="66"/>
      <c r="P2" s="66"/>
      <c r="Q2" s="66"/>
    </row>
    <row r="3" spans="1:37" ht="15.75" customHeight="1" x14ac:dyDescent="0.2">
      <c r="A3" s="43" t="s">
        <v>1517</v>
      </c>
      <c r="B3" s="47" t="s">
        <v>1339</v>
      </c>
      <c r="C3" s="48" t="s">
        <v>137</v>
      </c>
      <c r="D3" s="49" t="s">
        <v>1340</v>
      </c>
      <c r="E3" s="49" t="s">
        <v>1341</v>
      </c>
      <c r="F3" s="50" t="str">
        <f>IF(OR(OR(ISNUMBER(MATCH(C3,'May 23'!$E$2:$E$300,0)),ISNUMBER(MATCH(C3,'May 23'!$F$2:$F$300,0))),AND(ISNUMBER(MATCH(D3,'May 23'!$H$2:$H$300,0)),(ISNUMBER(MATCH(E3,'May 23'!$G$2:$G$300,0))))),"Found","Not Found")</f>
        <v>Found</v>
      </c>
      <c r="G3" s="50" t="str">
        <f>IF(OR(OR(ISNUMBER(MATCH(C3,'May 24'!$E$2:$E$300,0)),ISNUMBER(MATCH(C3,'May 24'!$F$2:$F$300,0))),AND(ISNUMBER(MATCH(D3,'May 24'!$H$2:$H$300,0)),(ISNUMBER(MATCH(E3,'May 24'!$G$2:$G$300,0))))),"Found","Not Found")</f>
        <v>Found</v>
      </c>
      <c r="H3" s="43" t="str">
        <f>IF(OR(OR(ISNUMBER(MATCH(C3,'May 25'!$E$2:$E$300,0)),ISNUMBER(MATCH(C3,'May 25'!$F$2:$F$300,0))),AND(ISNUMBER(MATCH(D3,'May 25'!$H$2:$H$300,0)),(ISNUMBER(MATCH(E3,'May 25'!$G$2:$G$300,0))))),"Found","Not Found")</f>
        <v>Found</v>
      </c>
      <c r="I3" s="43" t="str">
        <f>IF(OR(OR(ISNUMBER(MATCH(C3,'May 26'!$E$2:$E$300,0)),ISNUMBER(MATCH(C3,'May 26'!$F$2:$F$300,0))),AND(ISNUMBER(MATCH(D3,'May 26'!$H$2:$H$300,0)),(ISNUMBER(MATCH(E3,'May 26'!$G$2:$G$300,0))))),"Found","Not Found")</f>
        <v>Found</v>
      </c>
      <c r="J3" s="43" t="str">
        <f>IF(OR(OR(ISNUMBER(MATCH(C3,'May 27'!$E$2:$E$300,0)),ISNUMBER(MATCH(C3,'May 27'!$F$2:$F$300,0))),AND(ISNUMBER(MATCH(D3,'May 27'!$H$2:$H$300,0)),(ISNUMBER(MATCH(E3,'May 27'!$G$2:$G$300,0))))),"Found","Not Found")</f>
        <v>Found</v>
      </c>
      <c r="K3" s="43" t="str">
        <f>IF(OR(OR(ISNUMBER(MATCH(C3,'May 28'!$E$2:$E$300,0)),ISNUMBER(MATCH(C3,'May 28'!$F$2:$F$300,0))),AND(ISNUMBER(MATCH(D3,'May 28'!$H$2:$H$300,0)),(ISNUMBER(MATCH(E3,'May 28'!$G$2:$G$300,0))))),"Found","Not Found")</f>
        <v>Found</v>
      </c>
      <c r="L3" s="43" t="str">
        <f>IF(OR(OR(ISNUMBER(MATCH(C3,'May 29'!$E$2:$E$300,0)),ISNUMBER(MATCH(C3,'May 29'!$F$2:$F$300,0))),AND(ISNUMBER(MATCH(D3,'May 29'!$H$2:$H$300,0)),(ISNUMBER(MATCH(E3,'May 29'!$G$2:$G$300,0))))),"Found","Not Found")</f>
        <v>Found</v>
      </c>
      <c r="M3" s="45">
        <f t="shared" si="0"/>
        <v>7</v>
      </c>
      <c r="N3" s="45" t="str">
        <f t="shared" ref="N3:N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1:37" ht="15.75" customHeight="1" x14ac:dyDescent="0.25">
      <c r="A4" s="43" t="s">
        <v>1518</v>
      </c>
      <c r="B4" s="47" t="s">
        <v>508</v>
      </c>
      <c r="C4" s="45">
        <v>53</v>
      </c>
      <c r="D4" s="49" t="s">
        <v>305</v>
      </c>
      <c r="E4" s="49" t="s">
        <v>304</v>
      </c>
      <c r="F4" s="50" t="str">
        <f>IF(OR(OR(ISNUMBER(MATCH(C4,'May 23'!$E$2:$E$300,0)),ISNUMBER(MATCH(C4,'May 23'!$F$2:$F$300,0))),AND(ISNUMBER(MATCH(D4,'May 23'!$H$2:$H$300,0)),(ISNUMBER(MATCH(E4,'May 23'!$G$2:$G$300,0))))),"Found","Not Found")</f>
        <v>Not Found</v>
      </c>
      <c r="G4" s="50" t="str">
        <f>IF(OR(OR(ISNUMBER(MATCH(C4,'May 24'!$E$2:$E$300,0)),ISNUMBER(MATCH(C4,'May 24'!$F$2:$F$300,0))),AND(ISNUMBER(MATCH(D4,'May 24'!$H$2:$H$300,0)),(ISNUMBER(MATCH(E4,'May 24'!$G$2:$G$300,0))))),"Found","Not Found")</f>
        <v>Found</v>
      </c>
      <c r="H4" s="43" t="str">
        <f>IF(OR(OR(ISNUMBER(MATCH(C4,'May 25'!$E$2:$E$300,0)),ISNUMBER(MATCH(C4,'May 25'!$F$2:$F$300,0))),AND(ISNUMBER(MATCH(D4,'May 25'!$H$2:$H$300,0)),(ISNUMBER(MATCH(E4,'May 25'!$G$2:$G$300,0))))),"Found","Not Found")</f>
        <v>Not Found</v>
      </c>
      <c r="I4" s="43" t="str">
        <f>IF(OR(OR(ISNUMBER(MATCH(C4,'May 26'!$E$2:$E$300,0)),ISNUMBER(MATCH(C4,'May 26'!$F$2:$F$300,0))),AND(ISNUMBER(MATCH(D4,'May 26'!$H$2:$H$300,0)),(ISNUMBER(MATCH(E4,'May 26'!$G$2:$G$300,0))))),"Found","Not Found")</f>
        <v>Found</v>
      </c>
      <c r="J4" s="43" t="str">
        <f>IF(OR(OR(ISNUMBER(MATCH(C4,'May 27'!$E$2:$E$300,0)),ISNUMBER(MATCH(C4,'May 27'!$F$2:$F$300,0))),AND(ISNUMBER(MATCH(D4,'May 27'!$H$2:$H$300,0)),(ISNUMBER(MATCH(E4,'May 27'!$G$2:$G$300,0))))),"Found","Not Found")</f>
        <v>Not Found</v>
      </c>
      <c r="K4" s="43" t="str">
        <f>IF(OR(OR(ISNUMBER(MATCH(C4,'May 28'!$E$2:$E$300,0)),ISNUMBER(MATCH(C4,'May 28'!$F$2:$F$300,0))),AND(ISNUMBER(MATCH(D4,'May 28'!$H$2:$H$300,0)),(ISNUMBER(MATCH(E4,'May 28'!$G$2:$G$300,0))))),"Found","Not Found")</f>
        <v>Not Found</v>
      </c>
      <c r="L4" s="43" t="str">
        <f>IF(OR(OR(ISNUMBER(MATCH(C4,'May 29'!$E$2:$E$300,0)),ISNUMBER(MATCH(C4,'May 29'!$F$2:$F$300,0))),AND(ISNUMBER(MATCH(D4,'May 29'!$H$2:$H$300,0)),(ISNUMBER(MATCH(E4,'May 29'!$G$2:$G$300,0))))),"Found","Not Found")</f>
        <v>Not Found</v>
      </c>
      <c r="M4" s="45">
        <f t="shared" si="0"/>
        <v>2</v>
      </c>
      <c r="N4" s="45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V4" s="67" t="s">
        <v>1519</v>
      </c>
      <c r="W4" s="67"/>
    </row>
    <row r="5" spans="1:37" ht="15" customHeight="1" x14ac:dyDescent="0.25">
      <c r="A5" s="43" t="s">
        <v>1520</v>
      </c>
      <c r="B5" s="47" t="s">
        <v>1451</v>
      </c>
      <c r="C5" s="51" t="s">
        <v>82</v>
      </c>
      <c r="D5" s="49" t="s">
        <v>1449</v>
      </c>
      <c r="E5" s="49" t="s">
        <v>1047</v>
      </c>
      <c r="F5" s="50" t="str">
        <f>IF(OR(OR(ISNUMBER(MATCH(C5,'May 23'!$E$2:$E$300,0)),ISNUMBER(MATCH(C5,'May 23'!$F$2:$F$300,0))),AND(ISNUMBER(MATCH(D5,'May 23'!$H$2:$H$300,0)),(ISNUMBER(MATCH(E5,'May 23'!$G$2:$G$300,0))))),"Found","Not Found")</f>
        <v>Found</v>
      </c>
      <c r="G5" s="50" t="str">
        <f>IF(OR(OR(ISNUMBER(MATCH(C5,'May 24'!$E$2:$E$300,0)),ISNUMBER(MATCH(C5,'May 24'!$F$2:$F$300,0))),AND(ISNUMBER(MATCH(D5,'May 24'!$H$2:$H$300,0)),(ISNUMBER(MATCH(E5,'May 24'!$G$2:$G$300,0))))),"Found","Not Found")</f>
        <v>Found</v>
      </c>
      <c r="H5" s="43" t="str">
        <f>IF(OR(OR(ISNUMBER(MATCH(C5,'May 25'!$E$2:$E$300,0)),ISNUMBER(MATCH(C5,'May 25'!$F$2:$F$300,0))),AND(ISNUMBER(MATCH(D5,'May 25'!$H$2:$H$300,0)),(ISNUMBER(MATCH(E5,'May 25'!$G$2:$G$300,0))))),"Found","Not Found")</f>
        <v>Found</v>
      </c>
      <c r="I5" s="43" t="str">
        <f>IF(OR(OR(ISNUMBER(MATCH(C5,'May 26'!$E$2:$E$300,0)),ISNUMBER(MATCH(C5,'May 26'!$F$2:$F$300,0))),AND(ISNUMBER(MATCH(D5,'May 26'!$H$2:$H$300,0)),(ISNUMBER(MATCH(E5,'May 26'!$G$2:$G$300,0))))),"Found","Not Found")</f>
        <v>Found</v>
      </c>
      <c r="J5" s="43" t="str">
        <f>IF(OR(OR(ISNUMBER(MATCH(C5,'May 27'!$E$2:$E$300,0)),ISNUMBER(MATCH(C5,'May 27'!$F$2:$F$300,0))),AND(ISNUMBER(MATCH(D5,'May 27'!$H$2:$H$300,0)),(ISNUMBER(MATCH(E5,'May 27'!$G$2:$G$300,0))))),"Found","Not Found")</f>
        <v>Found</v>
      </c>
      <c r="K5" s="43" t="str">
        <f>IF(OR(OR(ISNUMBER(MATCH(C5,'May 28'!$E$2:$E$300,0)),ISNUMBER(MATCH(C5,'May 28'!$F$2:$F$300,0))),AND(ISNUMBER(MATCH(D5,'May 28'!$H$2:$H$300,0)),(ISNUMBER(MATCH(E5,'May 28'!$G$2:$G$300,0))))),"Found","Not Found")</f>
        <v>Not Found</v>
      </c>
      <c r="L5" s="43" t="str">
        <f>IF(OR(OR(ISNUMBER(MATCH(C5,'May 29'!$E$2:$E$300,0)),ISNUMBER(MATCH(C5,'May 29'!$F$2:$F$300,0))),AND(ISNUMBER(MATCH(D5,'May 29'!$H$2:$H$300,0)),(ISNUMBER(MATCH(E5,'May 29'!$G$2:$G$300,0))))),"Found","Not Found")</f>
        <v>Found</v>
      </c>
      <c r="M5" s="45">
        <f t="shared" si="0"/>
        <v>6</v>
      </c>
      <c r="N5" s="45" t="str">
        <f t="shared" si="1"/>
        <v>No</v>
      </c>
      <c r="V5" s="67" t="s">
        <v>1521</v>
      </c>
      <c r="W5" s="67"/>
    </row>
    <row r="6" spans="1:37" ht="14.25" customHeight="1" x14ac:dyDescent="0.2">
      <c r="A6" s="43" t="s">
        <v>1522</v>
      </c>
      <c r="B6" s="47" t="s">
        <v>643</v>
      </c>
      <c r="C6" s="45">
        <v>112</v>
      </c>
      <c r="D6" s="49" t="s">
        <v>471</v>
      </c>
      <c r="E6" s="49" t="s">
        <v>642</v>
      </c>
      <c r="F6" s="50" t="str">
        <f>IF(OR(OR(ISNUMBER(MATCH(C6,'May 23'!$E$2:$E$300,0)),ISNUMBER(MATCH(C6,'May 23'!$F$2:$F$300,0))),AND(ISNUMBER(MATCH(D6,'May 23'!$H$2:$H$300,0)),(ISNUMBER(MATCH(E6,'May 23'!$G$2:$G$300,0))))),"Found","Not Found")</f>
        <v>Found</v>
      </c>
      <c r="G6" s="50" t="str">
        <f>IF(OR(OR(ISNUMBER(MATCH(C6,'May 24'!$E$2:$E$300,0)),ISNUMBER(MATCH(C6,'May 24'!$F$2:$F$300,0))),AND(ISNUMBER(MATCH(D6,'May 24'!$H$2:$H$300,0)),(ISNUMBER(MATCH(E6,'May 24'!$G$2:$G$300,0))))),"Found","Not Found")</f>
        <v>Found</v>
      </c>
      <c r="H6" s="43" t="str">
        <f>IF(OR(OR(ISNUMBER(MATCH(C6,'May 25'!$E$2:$E$300,0)),ISNUMBER(MATCH(C6,'May 25'!$F$2:$F$300,0))),AND(ISNUMBER(MATCH(D6,'May 25'!$H$2:$H$300,0)),(ISNUMBER(MATCH(E6,'May 25'!$G$2:$G$300,0))))),"Found","Not Found")</f>
        <v>Found</v>
      </c>
      <c r="I6" s="43" t="str">
        <f>IF(OR(OR(ISNUMBER(MATCH(C6,'May 26'!$E$2:$E$300,0)),ISNUMBER(MATCH(C6,'May 26'!$F$2:$F$300,0))),AND(ISNUMBER(MATCH(D6,'May 26'!$H$2:$H$300,0)),(ISNUMBER(MATCH(E6,'May 26'!$G$2:$G$300,0))))),"Found","Not Found")</f>
        <v>Found</v>
      </c>
      <c r="J6" s="43" t="str">
        <f>IF(OR(OR(ISNUMBER(MATCH(C6,'May 27'!$E$2:$E$300,0)),ISNUMBER(MATCH(C6,'May 27'!$F$2:$F$300,0))),AND(ISNUMBER(MATCH(D6,'May 27'!$H$2:$H$300,0)),(ISNUMBER(MATCH(E6,'May 27'!$G$2:$G$300,0))))),"Found","Not Found")</f>
        <v>Found</v>
      </c>
      <c r="K6" s="43" t="str">
        <f>IF(OR(OR(ISNUMBER(MATCH(C6,'May 28'!$E$2:$E$300,0)),ISNUMBER(MATCH(C6,'May 28'!$F$2:$F$300,0))),AND(ISNUMBER(MATCH(D6,'May 28'!$H$2:$H$300,0)),(ISNUMBER(MATCH(E6,'May 28'!$G$2:$G$300,0))))),"Found","Not Found")</f>
        <v>Not Found</v>
      </c>
      <c r="L6" s="43" t="str">
        <f>IF(OR(OR(ISNUMBER(MATCH(C6,'May 29'!$E$2:$E$300,0)),ISNUMBER(MATCH(C6,'May 29'!$F$2:$F$300,0))),AND(ISNUMBER(MATCH(D6,'May 29'!$H$2:$H$300,0)),(ISNUMBER(MATCH(E6,'May 29'!$G$2:$G$300,0))))),"Found","Not Found")</f>
        <v>Not Found</v>
      </c>
      <c r="M6" s="45">
        <f t="shared" si="0"/>
        <v>5</v>
      </c>
      <c r="N6" s="45" t="str">
        <f t="shared" si="1"/>
        <v>No</v>
      </c>
    </row>
    <row r="7" spans="1:37" ht="15" customHeight="1" x14ac:dyDescent="0.2">
      <c r="A7" s="43" t="s">
        <v>1523</v>
      </c>
      <c r="B7" s="47" t="s">
        <v>633</v>
      </c>
      <c r="C7" s="45">
        <v>113</v>
      </c>
      <c r="D7" s="49" t="s">
        <v>634</v>
      </c>
      <c r="E7" s="49" t="s">
        <v>532</v>
      </c>
      <c r="F7" s="50" t="str">
        <f>IF(OR(OR(ISNUMBER(MATCH(C7,'May 23'!$E$2:$E$300,0)),ISNUMBER(MATCH(C7,'May 23'!$F$2:$F$300,0))),AND(ISNUMBER(MATCH(D7,'May 23'!$H$2:$H$300,0)),(ISNUMBER(MATCH(E7,'May 23'!$G$2:$G$300,0))))),"Found","Not Found")</f>
        <v>Found</v>
      </c>
      <c r="G7" s="50" t="str">
        <f>IF(OR(OR(ISNUMBER(MATCH(C7,'May 24'!$E$2:$E$300,0)),ISNUMBER(MATCH(C7,'May 24'!$F$2:$F$300,0))),AND(ISNUMBER(MATCH(D7,'May 24'!$H$2:$H$300,0)),(ISNUMBER(MATCH(E7,'May 24'!$G$2:$G$300,0))))),"Found","Not Found")</f>
        <v>Found</v>
      </c>
      <c r="H7" s="43" t="str">
        <f>IF(OR(OR(ISNUMBER(MATCH(C7,'May 25'!$E$2:$E$300,0)),ISNUMBER(MATCH(C7,'May 25'!$F$2:$F$300,0))),AND(ISNUMBER(MATCH(D7,'May 25'!$H$2:$H$300,0)),(ISNUMBER(MATCH(E7,'May 25'!$G$2:$G$300,0))))),"Found","Not Found")</f>
        <v>Found</v>
      </c>
      <c r="I7" s="43" t="str">
        <f>IF(OR(OR(ISNUMBER(MATCH(C7,'May 26'!$E$2:$E$300,0)),ISNUMBER(MATCH(C7,'May 26'!$F$2:$F$300,0))),AND(ISNUMBER(MATCH(D7,'May 26'!$H$2:$H$300,0)),(ISNUMBER(MATCH(E7,'May 26'!$G$2:$G$300,0))))),"Found","Not Found")</f>
        <v>Found</v>
      </c>
      <c r="J7" s="43" t="str">
        <f>IF(OR(OR(ISNUMBER(MATCH(C7,'May 27'!$E$2:$E$300,0)),ISNUMBER(MATCH(C7,'May 27'!$F$2:$F$300,0))),AND(ISNUMBER(MATCH(D7,'May 27'!$H$2:$H$300,0)),(ISNUMBER(MATCH(E7,'May 27'!$G$2:$G$300,0))))),"Found","Not Found")</f>
        <v>Found</v>
      </c>
      <c r="K7" s="43" t="str">
        <f>IF(OR(OR(ISNUMBER(MATCH(C7,'May 28'!$E$2:$E$300,0)),ISNUMBER(MATCH(C7,'May 28'!$F$2:$F$300,0))),AND(ISNUMBER(MATCH(D7,'May 28'!$H$2:$H$300,0)),(ISNUMBER(MATCH(E7,'May 28'!$G$2:$G$300,0))))),"Found","Not Found")</f>
        <v>Not Found</v>
      </c>
      <c r="L7" s="43" t="str">
        <f>IF(OR(OR(ISNUMBER(MATCH(C7,'May 29'!$E$2:$E$300,0)),ISNUMBER(MATCH(C7,'May 29'!$F$2:$F$300,0))),AND(ISNUMBER(MATCH(D7,'May 29'!$H$2:$H$300,0)),(ISNUMBER(MATCH(E7,'May 29'!$G$2:$G$300,0))))),"Found","Not Found")</f>
        <v>Not Found</v>
      </c>
      <c r="M7" s="45">
        <f t="shared" si="0"/>
        <v>5</v>
      </c>
      <c r="N7" s="45" t="str">
        <f t="shared" si="1"/>
        <v>No</v>
      </c>
    </row>
    <row r="8" spans="1:37" ht="15.75" customHeight="1" x14ac:dyDescent="0.2">
      <c r="A8" s="43" t="s">
        <v>1524</v>
      </c>
      <c r="B8" s="47" t="s">
        <v>1525</v>
      </c>
      <c r="C8" s="45">
        <v>140</v>
      </c>
      <c r="D8" s="49" t="s">
        <v>652</v>
      </c>
      <c r="E8" s="49" t="s">
        <v>653</v>
      </c>
      <c r="F8" s="50" t="str">
        <f>IF(OR(OR(ISNUMBER(MATCH(C8,'May 23'!$E$2:$E$300,0)),ISNUMBER(MATCH(C8,'May 23'!$F$2:$F$300,0))),AND(ISNUMBER(MATCH(D8,'May 23'!$H$2:$H$300,0)),(ISNUMBER(MATCH(E8,'May 23'!$G$2:$G$300,0))))),"Found","Not Found")</f>
        <v>Found</v>
      </c>
      <c r="G8" s="50" t="str">
        <f>IF(OR(OR(ISNUMBER(MATCH(C8,'May 24'!$E$2:$E$300,0)),ISNUMBER(MATCH(C8,'May 24'!$F$2:$F$300,0))),AND(ISNUMBER(MATCH(D8,'May 24'!$H$2:$H$300,0)),(ISNUMBER(MATCH(E8,'May 24'!$G$2:$G$300,0))))),"Found","Not Found")</f>
        <v>Found</v>
      </c>
      <c r="H8" s="43" t="str">
        <f>IF(OR(OR(ISNUMBER(MATCH(C8,'May 25'!$E$2:$E$300,0)),ISNUMBER(MATCH(C8,'May 25'!$F$2:$F$300,0))),AND(ISNUMBER(MATCH(D8,'May 25'!$H$2:$H$300,0)),(ISNUMBER(MATCH(E8,'May 25'!$G$2:$G$300,0))))),"Found","Not Found")</f>
        <v>Found</v>
      </c>
      <c r="I8" s="43" t="str">
        <f>IF(OR(OR(ISNUMBER(MATCH(C8,'May 26'!$E$2:$E$300,0)),ISNUMBER(MATCH(C8,'May 26'!$F$2:$F$300,0))),AND(ISNUMBER(MATCH(D8,'May 26'!$H$2:$H$300,0)),(ISNUMBER(MATCH(E8,'May 26'!$G$2:$G$300,0))))),"Found","Not Found")</f>
        <v>Found</v>
      </c>
      <c r="J8" s="43" t="str">
        <f>IF(OR(OR(ISNUMBER(MATCH(C8,'May 27'!$E$2:$E$300,0)),ISNUMBER(MATCH(C8,'May 27'!$F$2:$F$300,0))),AND(ISNUMBER(MATCH(D8,'May 27'!$H$2:$H$300,0)),(ISNUMBER(MATCH(E8,'May 27'!$G$2:$G$300,0))))),"Found","Not Found")</f>
        <v>Found</v>
      </c>
      <c r="K8" s="43" t="str">
        <f>IF(OR(OR(ISNUMBER(MATCH(C8,'May 28'!$E$2:$E$300,0)),ISNUMBER(MATCH(C8,'May 28'!$F$2:$F$300,0))),AND(ISNUMBER(MATCH(D8,'May 28'!$H$2:$H$300,0)),(ISNUMBER(MATCH(E8,'May 28'!$G$2:$G$300,0))))),"Found","Not Found")</f>
        <v>Found</v>
      </c>
      <c r="L8" s="43" t="str">
        <f>IF(OR(OR(ISNUMBER(MATCH(C8,'May 29'!$E$2:$E$300,0)),ISNUMBER(MATCH(C8,'May 29'!$F$2:$F$300,0))),AND(ISNUMBER(MATCH(D8,'May 29'!$H$2:$H$300,0)),(ISNUMBER(MATCH(E8,'May 29'!$G$2:$G$300,0))))),"Found","Not Found")</f>
        <v>Not Found</v>
      </c>
      <c r="M8" s="45">
        <f t="shared" si="0"/>
        <v>6</v>
      </c>
      <c r="N8" s="45" t="str">
        <f t="shared" si="1"/>
        <v>No</v>
      </c>
    </row>
    <row r="9" spans="1:37" ht="15.75" customHeight="1" x14ac:dyDescent="0.2">
      <c r="A9" s="43" t="s">
        <v>1526</v>
      </c>
      <c r="B9" s="47" t="s">
        <v>1169</v>
      </c>
      <c r="C9" s="45">
        <v>143</v>
      </c>
      <c r="D9" s="49" t="s">
        <v>1170</v>
      </c>
      <c r="E9" s="49" t="s">
        <v>1171</v>
      </c>
      <c r="F9" s="50" t="str">
        <f>IF(OR(OR(ISNUMBER(MATCH(C9,'May 23'!$E$2:$E$300,0)),ISNUMBER(MATCH(C9,'May 23'!$F$2:$F$300,0))),AND(ISNUMBER(MATCH(D9,'May 23'!$H$2:$H$300,0)),(ISNUMBER(MATCH(E9,'May 23'!$G$2:$G$300,0))))),"Found","Not Found")</f>
        <v>Found</v>
      </c>
      <c r="G9" s="50" t="str">
        <f>IF(OR(OR(ISNUMBER(MATCH(C9,'May 24'!$E$2:$E$300,0)),ISNUMBER(MATCH(C9,'May 24'!$F$2:$F$300,0))),AND(ISNUMBER(MATCH(D9,'May 24'!$H$2:$H$300,0)),(ISNUMBER(MATCH(E9,'May 24'!$G$2:$G$300,0))))),"Found","Not Found")</f>
        <v>Found</v>
      </c>
      <c r="H9" s="43" t="str">
        <f>IF(OR(OR(ISNUMBER(MATCH(C9,'May 25'!$E$2:$E$300,0)),ISNUMBER(MATCH(C9,'May 25'!$F$2:$F$300,0))),AND(ISNUMBER(MATCH(D9,'May 25'!$H$2:$H$300,0)),(ISNUMBER(MATCH(E9,'May 25'!$G$2:$G$300,0))))),"Found","Not Found")</f>
        <v>Found</v>
      </c>
      <c r="I9" s="43" t="str">
        <f>IF(OR(OR(ISNUMBER(MATCH(C9,'May 26'!$E$2:$E$300,0)),ISNUMBER(MATCH(C9,'May 26'!$F$2:$F$300,0))),AND(ISNUMBER(MATCH(D9,'May 26'!$H$2:$H$300,0)),(ISNUMBER(MATCH(E9,'May 26'!$G$2:$G$300,0))))),"Found","Not Found")</f>
        <v>Found</v>
      </c>
      <c r="J9" s="43" t="str">
        <f>IF(OR(OR(ISNUMBER(MATCH(C9,'May 27'!$E$2:$E$300,0)),ISNUMBER(MATCH(C9,'May 27'!$F$2:$F$300,0))),AND(ISNUMBER(MATCH(D9,'May 27'!$H$2:$H$300,0)),(ISNUMBER(MATCH(E9,'May 27'!$G$2:$G$300,0))))),"Found","Not Found")</f>
        <v>Found</v>
      </c>
      <c r="K9" s="43" t="str">
        <f>IF(OR(OR(ISNUMBER(MATCH(C9,'May 28'!$E$2:$E$300,0)),ISNUMBER(MATCH(C9,'May 28'!$F$2:$F$300,0))),AND(ISNUMBER(MATCH(D9,'May 28'!$H$2:$H$300,0)),(ISNUMBER(MATCH(E9,'May 28'!$G$2:$G$300,0))))),"Found","Not Found")</f>
        <v>Not Found</v>
      </c>
      <c r="L9" s="43" t="str">
        <f>IF(OR(OR(ISNUMBER(MATCH(C9,'May 29'!$E$2:$E$300,0)),ISNUMBER(MATCH(C9,'May 29'!$F$2:$F$300,0))),AND(ISNUMBER(MATCH(D9,'May 29'!$H$2:$H$300,0)),(ISNUMBER(MATCH(E9,'May 29'!$G$2:$G$300,0))))),"Found","Not Found")</f>
        <v>Found</v>
      </c>
      <c r="M9" s="45">
        <f t="shared" si="0"/>
        <v>6</v>
      </c>
      <c r="N9" s="45" t="str">
        <f t="shared" si="1"/>
        <v>No</v>
      </c>
    </row>
    <row r="10" spans="1:37" ht="15.75" customHeight="1" x14ac:dyDescent="0.2">
      <c r="A10" s="43" t="s">
        <v>1527</v>
      </c>
      <c r="B10" s="47" t="s">
        <v>805</v>
      </c>
      <c r="C10" s="45">
        <v>144</v>
      </c>
      <c r="D10" s="49" t="s">
        <v>806</v>
      </c>
      <c r="E10" s="49" t="s">
        <v>807</v>
      </c>
      <c r="F10" s="50" t="str">
        <f>IF(OR(OR(ISNUMBER(MATCH(C10,'May 23'!$E$2:$E$300,0)),ISNUMBER(MATCH(C10,'May 23'!$F$2:$F$300,0))),AND(ISNUMBER(MATCH(D10,'May 23'!$H$2:$H$300,0)),(ISNUMBER(MATCH(E10,'May 23'!$G$2:$G$300,0))))),"Found","Not Found")</f>
        <v>Found</v>
      </c>
      <c r="G10" s="50" t="str">
        <f>IF(OR(OR(ISNUMBER(MATCH(C10,'May 24'!$E$2:$E$300,0)),ISNUMBER(MATCH(C10,'May 24'!$F$2:$F$300,0))),AND(ISNUMBER(MATCH(D10,'May 24'!$H$2:$H$300,0)),(ISNUMBER(MATCH(E10,'May 24'!$G$2:$G$300,0))))),"Found","Not Found")</f>
        <v>Found</v>
      </c>
      <c r="H10" s="43" t="str">
        <f>IF(OR(OR(ISNUMBER(MATCH(C10,'May 25'!$E$2:$E$300,0)),ISNUMBER(MATCH(C10,'May 25'!$F$2:$F$300,0))),AND(ISNUMBER(MATCH(D10,'May 25'!$H$2:$H$300,0)),(ISNUMBER(MATCH(E10,'May 25'!$G$2:$G$300,0))))),"Found","Not Found")</f>
        <v>Found</v>
      </c>
      <c r="I10" s="43" t="str">
        <f>IF(OR(OR(ISNUMBER(MATCH(C10,'May 26'!$E$2:$E$300,0)),ISNUMBER(MATCH(C10,'May 26'!$F$2:$F$300,0))),AND(ISNUMBER(MATCH(D10,'May 26'!$H$2:$H$300,0)),(ISNUMBER(MATCH(E10,'May 26'!$G$2:$G$300,0))))),"Found","Not Found")</f>
        <v>Found</v>
      </c>
      <c r="J10" s="43" t="str">
        <f>IF(OR(OR(ISNUMBER(MATCH(C10,'May 27'!$E$2:$E$300,0)),ISNUMBER(MATCH(C10,'May 27'!$F$2:$F$300,0))),AND(ISNUMBER(MATCH(D10,'May 27'!$H$2:$H$300,0)),(ISNUMBER(MATCH(E10,'May 27'!$G$2:$G$300,0))))),"Found","Not Found")</f>
        <v>Found</v>
      </c>
      <c r="K10" s="43" t="str">
        <f>IF(OR(OR(ISNUMBER(MATCH(C10,'May 28'!$E$2:$E$300,0)),ISNUMBER(MATCH(C10,'May 28'!$F$2:$F$300,0))),AND(ISNUMBER(MATCH(D10,'May 28'!$H$2:$H$300,0)),(ISNUMBER(MATCH(E10,'May 28'!$G$2:$G$300,0))))),"Found","Not Found")</f>
        <v>Not Found</v>
      </c>
      <c r="L10" s="43" t="str">
        <f>IF(OR(OR(ISNUMBER(MATCH(C10,'May 29'!$E$2:$E$300,0)),ISNUMBER(MATCH(C10,'May 29'!$F$2:$F$300,0))),AND(ISNUMBER(MATCH(D10,'May 29'!$H$2:$H$300,0)),(ISNUMBER(MATCH(E10,'May 29'!$G$2:$G$300,0))))),"Found","Not Found")</f>
        <v>Not Found</v>
      </c>
      <c r="M10" s="45">
        <f t="shared" si="0"/>
        <v>5</v>
      </c>
      <c r="N10" s="45" t="str">
        <f t="shared" si="1"/>
        <v>No</v>
      </c>
    </row>
    <row r="11" spans="1:37" ht="15.75" customHeight="1" x14ac:dyDescent="0.2">
      <c r="A11" s="43" t="s">
        <v>1528</v>
      </c>
      <c r="B11" s="47" t="s">
        <v>711</v>
      </c>
      <c r="C11" s="45">
        <v>152</v>
      </c>
      <c r="D11" s="49" t="s">
        <v>712</v>
      </c>
      <c r="E11" s="49" t="s">
        <v>713</v>
      </c>
      <c r="F11" s="50" t="str">
        <f>IF(OR(OR(ISNUMBER(MATCH(C11,'May 23'!$E$2:$E$300,0)),ISNUMBER(MATCH(C11,'May 23'!$F$2:$F$300,0))),AND(ISNUMBER(MATCH(D11,'May 23'!$H$2:$H$300,0)),(ISNUMBER(MATCH(E11,'May 23'!$G$2:$G$300,0))))),"Found","Not Found")</f>
        <v>Found</v>
      </c>
      <c r="G11" s="50" t="str">
        <f>IF(OR(OR(ISNUMBER(MATCH(C11,'May 24'!$E$2:$E$300,0)),ISNUMBER(MATCH(C11,'May 24'!$F$2:$F$300,0))),AND(ISNUMBER(MATCH(D11,'May 24'!$H$2:$H$300,0)),(ISNUMBER(MATCH(E11,'May 24'!$G$2:$G$300,0))))),"Found","Not Found")</f>
        <v>Found</v>
      </c>
      <c r="H11" s="43" t="str">
        <f>IF(OR(OR(ISNUMBER(MATCH(C11,'May 25'!$E$2:$E$300,0)),ISNUMBER(MATCH(C11,'May 25'!$F$2:$F$300,0))),AND(ISNUMBER(MATCH(D11,'May 25'!$H$2:$H$300,0)),(ISNUMBER(MATCH(E11,'May 25'!$G$2:$G$300,0))))),"Found","Not Found")</f>
        <v>Found</v>
      </c>
      <c r="I11" s="43" t="str">
        <f>IF(OR(OR(ISNUMBER(MATCH(C11,'May 26'!$E$2:$E$300,0)),ISNUMBER(MATCH(C11,'May 26'!$F$2:$F$300,0))),AND(ISNUMBER(MATCH(D11,'May 26'!$H$2:$H$300,0)),(ISNUMBER(MATCH(E11,'May 26'!$G$2:$G$300,0))))),"Found","Not Found")</f>
        <v>Found</v>
      </c>
      <c r="J11" s="43" t="str">
        <f>IF(OR(OR(ISNUMBER(MATCH(C11,'May 27'!$E$2:$E$300,0)),ISNUMBER(MATCH(C11,'May 27'!$F$2:$F$300,0))),AND(ISNUMBER(MATCH(D11,'May 27'!$H$2:$H$300,0)),(ISNUMBER(MATCH(E11,'May 27'!$G$2:$G$300,0))))),"Found","Not Found")</f>
        <v>Found</v>
      </c>
      <c r="K11" s="43" t="str">
        <f>IF(OR(OR(ISNUMBER(MATCH(C11,'May 28'!$E$2:$E$300,0)),ISNUMBER(MATCH(C11,'May 28'!$F$2:$F$300,0))),AND(ISNUMBER(MATCH(D11,'May 28'!$H$2:$H$300,0)),(ISNUMBER(MATCH(E11,'May 28'!$G$2:$G$300,0))))),"Found","Not Found")</f>
        <v>Not Found</v>
      </c>
      <c r="L11" s="43" t="str">
        <f>IF(OR(OR(ISNUMBER(MATCH(C11,'May 29'!$E$2:$E$300,0)),ISNUMBER(MATCH(C11,'May 29'!$F$2:$F$300,0))),AND(ISNUMBER(MATCH(D11,'May 29'!$H$2:$H$300,0)),(ISNUMBER(MATCH(E11,'May 29'!$G$2:$G$300,0))))),"Found","Not Found")</f>
        <v>Not Found</v>
      </c>
      <c r="M11" s="45">
        <f t="shared" si="0"/>
        <v>5</v>
      </c>
      <c r="N11" s="45" t="str">
        <f t="shared" si="1"/>
        <v>No</v>
      </c>
    </row>
    <row r="12" spans="1:37" ht="15.75" customHeight="1" x14ac:dyDescent="0.2">
      <c r="A12" s="43" t="s">
        <v>1529</v>
      </c>
      <c r="B12" s="47" t="s">
        <v>1390</v>
      </c>
      <c r="C12" s="45">
        <v>153</v>
      </c>
      <c r="D12" s="49" t="s">
        <v>1388</v>
      </c>
      <c r="E12" s="49" t="s">
        <v>1391</v>
      </c>
      <c r="F12" s="50" t="str">
        <f>IF(OR(OR(ISNUMBER(MATCH(C12,'May 23'!$E$2:$E$300,0)),ISNUMBER(MATCH(C12,'May 23'!$F$2:$F$300,0))),AND(ISNUMBER(MATCH(D12,'May 23'!$H$2:$H$300,0)),(ISNUMBER(MATCH(E12,'May 23'!$G$2:$G$300,0))))),"Found","Not Found")</f>
        <v>Found</v>
      </c>
      <c r="G12" s="50" t="str">
        <f>IF(OR(OR(ISNUMBER(MATCH(C12,'May 24'!$E$2:$E$300,0)),ISNUMBER(MATCH(C12,'May 24'!$F$2:$F$300,0))),AND(ISNUMBER(MATCH(D12,'May 24'!$H$2:$H$300,0)),(ISNUMBER(MATCH(E12,'May 24'!$G$2:$G$300,0))))),"Found","Not Found")</f>
        <v>Found</v>
      </c>
      <c r="H12" s="43" t="str">
        <f>IF(OR(OR(ISNUMBER(MATCH(C12,'May 25'!$E$2:$E$300,0)),ISNUMBER(MATCH(C12,'May 25'!$F$2:$F$300,0))),AND(ISNUMBER(MATCH(D12,'May 25'!$H$2:$H$300,0)),(ISNUMBER(MATCH(E12,'May 25'!$G$2:$G$300,0))))),"Found","Not Found")</f>
        <v>Found</v>
      </c>
      <c r="I12" s="43" t="str">
        <f>IF(OR(OR(ISNUMBER(MATCH(C12,'May 26'!$E$2:$E$300,0)),ISNUMBER(MATCH(C12,'May 26'!$F$2:$F$300,0))),AND(ISNUMBER(MATCH(D12,'May 26'!$H$2:$H$300,0)),(ISNUMBER(MATCH(E12,'May 26'!$G$2:$G$300,0))))),"Found","Not Found")</f>
        <v>Found</v>
      </c>
      <c r="J12" s="43" t="str">
        <f>IF(OR(OR(ISNUMBER(MATCH(C12,'May 27'!$E$2:$E$300,0)),ISNUMBER(MATCH(C12,'May 27'!$F$2:$F$300,0))),AND(ISNUMBER(MATCH(D12,'May 27'!$H$2:$H$300,0)),(ISNUMBER(MATCH(E12,'May 27'!$G$2:$G$300,0))))),"Found","Not Found")</f>
        <v>Found</v>
      </c>
      <c r="K12" s="43" t="str">
        <f>IF(OR(OR(ISNUMBER(MATCH(C12,'May 28'!$E$2:$E$300,0)),ISNUMBER(MATCH(C12,'May 28'!$F$2:$F$300,0))),AND(ISNUMBER(MATCH(D12,'May 28'!$H$2:$H$300,0)),(ISNUMBER(MATCH(E12,'May 28'!$G$2:$G$300,0))))),"Found","Not Found")</f>
        <v>Not Found</v>
      </c>
      <c r="L12" s="43" t="str">
        <f>IF(OR(OR(ISNUMBER(MATCH(C12,'May 29'!$E$2:$E$300,0)),ISNUMBER(MATCH(C12,'May 29'!$F$2:$F$300,0))),AND(ISNUMBER(MATCH(D12,'May 29'!$H$2:$H$300,0)),(ISNUMBER(MATCH(E12,'May 29'!$G$2:$G$300,0))))),"Found","Not Found")</f>
        <v>Not Found</v>
      </c>
      <c r="M12" s="45">
        <f t="shared" si="0"/>
        <v>5</v>
      </c>
      <c r="N12" s="45" t="str">
        <f t="shared" si="1"/>
        <v>No</v>
      </c>
    </row>
    <row r="13" spans="1:37" ht="15.75" customHeight="1" x14ac:dyDescent="0.2">
      <c r="A13" s="43" t="s">
        <v>1530</v>
      </c>
      <c r="B13" s="47" t="s">
        <v>638</v>
      </c>
      <c r="C13" s="45">
        <v>186</v>
      </c>
      <c r="D13" s="49" t="s">
        <v>639</v>
      </c>
      <c r="E13" s="49" t="s">
        <v>640</v>
      </c>
      <c r="F13" s="50" t="str">
        <f>IF(OR(OR(ISNUMBER(MATCH(C13,'May 23'!$E$2:$E$300,0)),ISNUMBER(MATCH(C13,'May 23'!$F$2:$F$300,0))),AND(ISNUMBER(MATCH(D13,'May 23'!$H$2:$H$300,0)),(ISNUMBER(MATCH(E13,'May 23'!$G$2:$G$300,0))))),"Found","Not Found")</f>
        <v>Found</v>
      </c>
      <c r="G13" s="50" t="str">
        <f>IF(OR(OR(ISNUMBER(MATCH(C13,'May 24'!$E$2:$E$300,0)),ISNUMBER(MATCH(C13,'May 24'!$F$2:$F$300,0))),AND(ISNUMBER(MATCH(D13,'May 24'!$H$2:$H$300,0)),(ISNUMBER(MATCH(E13,'May 24'!$G$2:$G$300,0))))),"Found","Not Found")</f>
        <v>Found</v>
      </c>
      <c r="H13" s="43" t="str">
        <f>IF(OR(OR(ISNUMBER(MATCH(C13,'May 25'!$E$2:$E$300,0)),ISNUMBER(MATCH(C13,'May 25'!$F$2:$F$300,0))),AND(ISNUMBER(MATCH(D13,'May 25'!$H$2:$H$300,0)),(ISNUMBER(MATCH(E13,'May 25'!$G$2:$G$300,0))))),"Found","Not Found")</f>
        <v>Found</v>
      </c>
      <c r="I13" s="43" t="str">
        <f>IF(OR(OR(ISNUMBER(MATCH(C13,'May 26'!$E$2:$E$300,0)),ISNUMBER(MATCH(C13,'May 26'!$F$2:$F$300,0))),AND(ISNUMBER(MATCH(D13,'May 26'!$H$2:$H$300,0)),(ISNUMBER(MATCH(E13,'May 26'!$G$2:$G$300,0))))),"Found","Not Found")</f>
        <v>Found</v>
      </c>
      <c r="J13" s="43" t="str">
        <f>IF(OR(OR(ISNUMBER(MATCH(C13,'May 27'!$E$2:$E$300,0)),ISNUMBER(MATCH(C13,'May 27'!$F$2:$F$300,0))),AND(ISNUMBER(MATCH(D13,'May 27'!$H$2:$H$300,0)),(ISNUMBER(MATCH(E13,'May 27'!$G$2:$G$300,0))))),"Found","Not Found")</f>
        <v>Found</v>
      </c>
      <c r="K13" s="43" t="str">
        <f>IF(OR(OR(ISNUMBER(MATCH(C13,'May 28'!$E$2:$E$300,0)),ISNUMBER(MATCH(C13,'May 28'!$F$2:$F$300,0))),AND(ISNUMBER(MATCH(D13,'May 28'!$H$2:$H$300,0)),(ISNUMBER(MATCH(E13,'May 28'!$G$2:$G$300,0))))),"Found","Not Found")</f>
        <v>Not Found</v>
      </c>
      <c r="L13" s="43" t="str">
        <f>IF(OR(OR(ISNUMBER(MATCH(C13,'May 29'!$E$2:$E$300,0)),ISNUMBER(MATCH(C13,'May 29'!$F$2:$F$300,0))),AND(ISNUMBER(MATCH(D13,'May 29'!$H$2:$H$300,0)),(ISNUMBER(MATCH(E13,'May 29'!$G$2:$G$300,0))))),"Found","Not Found")</f>
        <v>Found</v>
      </c>
      <c r="M13" s="45">
        <f t="shared" si="0"/>
        <v>6</v>
      </c>
      <c r="N13" s="45" t="str">
        <f t="shared" si="1"/>
        <v>No</v>
      </c>
    </row>
    <row r="14" spans="1:37" ht="15.75" customHeight="1" x14ac:dyDescent="0.2">
      <c r="A14" s="43" t="s">
        <v>1531</v>
      </c>
      <c r="B14" s="47" t="s">
        <v>1225</v>
      </c>
      <c r="C14" s="45">
        <v>189</v>
      </c>
      <c r="D14" s="49" t="s">
        <v>1226</v>
      </c>
      <c r="E14" s="49" t="s">
        <v>1227</v>
      </c>
      <c r="F14" s="50" t="str">
        <f>IF(OR(OR(ISNUMBER(MATCH(C14,'May 23'!$E$2:$E$300,0)),ISNUMBER(MATCH(C14,'May 23'!$F$2:$F$300,0))),AND(ISNUMBER(MATCH(D14,'May 23'!$H$2:$H$300,0)),(ISNUMBER(MATCH(E14,'May 23'!$G$2:$G$300,0))))),"Found","Not Found")</f>
        <v>Found</v>
      </c>
      <c r="G14" s="50" t="str">
        <f>IF(OR(OR(ISNUMBER(MATCH(C14,'May 24'!$E$2:$E$300,0)),ISNUMBER(MATCH(C14,'May 24'!$F$2:$F$300,0))),AND(ISNUMBER(MATCH(D14,'May 24'!$H$2:$H$300,0)),(ISNUMBER(MATCH(E14,'May 24'!$G$2:$G$300,0))))),"Found","Not Found")</f>
        <v>Found</v>
      </c>
      <c r="H14" s="43" t="str">
        <f>IF(OR(OR(ISNUMBER(MATCH(C14,'May 25'!$E$2:$E$300,0)),ISNUMBER(MATCH(C14,'May 25'!$F$2:$F$300,0))),AND(ISNUMBER(MATCH(D14,'May 25'!$H$2:$H$300,0)),(ISNUMBER(MATCH(E14,'May 25'!$G$2:$G$300,0))))),"Found","Not Found")</f>
        <v>Found</v>
      </c>
      <c r="I14" s="43" t="str">
        <f>IF(OR(OR(ISNUMBER(MATCH(C14,'May 26'!$E$2:$E$300,0)),ISNUMBER(MATCH(C14,'May 26'!$F$2:$F$300,0))),AND(ISNUMBER(MATCH(D14,'May 26'!$H$2:$H$300,0)),(ISNUMBER(MATCH(E14,'May 26'!$G$2:$G$300,0))))),"Found","Not Found")</f>
        <v>Found</v>
      </c>
      <c r="J14" s="43" t="str">
        <f>IF(OR(OR(ISNUMBER(MATCH(C14,'May 27'!$E$2:$E$300,0)),ISNUMBER(MATCH(C14,'May 27'!$F$2:$F$300,0))),AND(ISNUMBER(MATCH(D14,'May 27'!$H$2:$H$300,0)),(ISNUMBER(MATCH(E14,'May 27'!$G$2:$G$300,0))))),"Found","Not Found")</f>
        <v>Found</v>
      </c>
      <c r="K14" s="43" t="str">
        <f>IF(OR(OR(ISNUMBER(MATCH(C14,'May 28'!$E$2:$E$300,0)),ISNUMBER(MATCH(C14,'May 28'!$F$2:$F$300,0))),AND(ISNUMBER(MATCH(D14,'May 28'!$H$2:$H$300,0)),(ISNUMBER(MATCH(E14,'May 28'!$G$2:$G$300,0))))),"Found","Not Found")</f>
        <v>Not Found</v>
      </c>
      <c r="L14" s="43" t="str">
        <f>IF(OR(OR(ISNUMBER(MATCH(C14,'May 29'!$E$2:$E$300,0)),ISNUMBER(MATCH(C14,'May 29'!$F$2:$F$300,0))),AND(ISNUMBER(MATCH(D14,'May 29'!$H$2:$H$300,0)),(ISNUMBER(MATCH(E14,'May 29'!$G$2:$G$300,0))))),"Found","Not Found")</f>
        <v>Not Found</v>
      </c>
      <c r="M14" s="45">
        <f t="shared" si="0"/>
        <v>5</v>
      </c>
      <c r="N14" s="45" t="str">
        <f t="shared" si="1"/>
        <v>No</v>
      </c>
    </row>
    <row r="15" spans="1:37" s="50" customFormat="1" ht="15.75" customHeight="1" x14ac:dyDescent="0.2">
      <c r="A15" s="43" t="s">
        <v>1532</v>
      </c>
      <c r="B15" s="47" t="s">
        <v>759</v>
      </c>
      <c r="C15" s="45">
        <v>248</v>
      </c>
      <c r="D15" s="49" t="s">
        <v>753</v>
      </c>
      <c r="E15" s="49" t="s">
        <v>760</v>
      </c>
      <c r="F15" s="50" t="str">
        <f>IF(OR(OR(ISNUMBER(MATCH(C15,'May 23'!$E$2:$E$300,0)),ISNUMBER(MATCH(C15,'May 23'!$F$2:$F$300,0))),AND(ISNUMBER(MATCH(D15,'May 23'!$H$2:$H$300,0)),(ISNUMBER(MATCH(E15,'May 23'!$G$2:$G$300,0))))),"Found","Not Found")</f>
        <v>Found</v>
      </c>
      <c r="G15" s="50" t="str">
        <f>IF(OR(OR(ISNUMBER(MATCH(C15,'May 24'!$E$2:$E$300,0)),ISNUMBER(MATCH(C15,'May 24'!$F$2:$F$300,0))),AND(ISNUMBER(MATCH(D15,'May 24'!$H$2:$H$300,0)),(ISNUMBER(MATCH(E15,'May 24'!$G$2:$G$300,0))))),"Found","Not Found")</f>
        <v>Found</v>
      </c>
      <c r="H15" s="43" t="str">
        <f>IF(OR(OR(ISNUMBER(MATCH(C15,'May 25'!$E$2:$E$300,0)),ISNUMBER(MATCH(C15,'May 25'!$F$2:$F$300,0))),AND(ISNUMBER(MATCH(D15,'May 25'!$H$2:$H$300,0)),(ISNUMBER(MATCH(E15,'May 25'!$G$2:$G$300,0))))),"Found","Not Found")</f>
        <v>Not Found</v>
      </c>
      <c r="I15" s="43" t="str">
        <f>IF(OR(OR(ISNUMBER(MATCH(C15,'May 26'!$E$2:$E$300,0)),ISNUMBER(MATCH(C15,'May 26'!$F$2:$F$300,0))),AND(ISNUMBER(MATCH(D15,'May 26'!$H$2:$H$300,0)),(ISNUMBER(MATCH(E15,'May 26'!$G$2:$G$300,0))))),"Found","Not Found")</f>
        <v>Found</v>
      </c>
      <c r="J15" s="43" t="str">
        <f>IF(OR(OR(ISNUMBER(MATCH(C15,'May 27'!$E$2:$E$300,0)),ISNUMBER(MATCH(C15,'May 27'!$F$2:$F$300,0))),AND(ISNUMBER(MATCH(D15,'May 27'!$H$2:$H$300,0)),(ISNUMBER(MATCH(E15,'May 27'!$G$2:$G$300,0))))),"Found","Not Found")</f>
        <v>Found</v>
      </c>
      <c r="K15" s="43" t="str">
        <f>IF(OR(OR(ISNUMBER(MATCH(C15,'May 28'!$E$2:$E$300,0)),ISNUMBER(MATCH(C15,'May 28'!$F$2:$F$300,0))),AND(ISNUMBER(MATCH(D15,'May 28'!$H$2:$H$300,0)),(ISNUMBER(MATCH(E15,'May 28'!$G$2:$G$300,0))))),"Found","Not Found")</f>
        <v>Found</v>
      </c>
      <c r="L15" s="43" t="str">
        <f>IF(OR(OR(ISNUMBER(MATCH(C15,'May 29'!$E$2:$E$300,0)),ISNUMBER(MATCH(C15,'May 29'!$F$2:$F$300,0))),AND(ISNUMBER(MATCH(D15,'May 29'!$H$2:$H$300,0)),(ISNUMBER(MATCH(E15,'May 29'!$G$2:$G$300,0))))),"Found","Not Found")</f>
        <v>Not Found</v>
      </c>
      <c r="M15" s="45">
        <f t="shared" si="0"/>
        <v>5</v>
      </c>
      <c r="N15" s="45" t="str">
        <f t="shared" si="1"/>
        <v>No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J15" s="43"/>
    </row>
    <row r="16" spans="1:37" s="50" customFormat="1" ht="15.75" customHeight="1" x14ac:dyDescent="0.2">
      <c r="A16" s="43" t="s">
        <v>1533</v>
      </c>
      <c r="B16" s="47" t="s">
        <v>960</v>
      </c>
      <c r="C16" s="45">
        <v>250</v>
      </c>
      <c r="D16" s="49" t="s">
        <v>961</v>
      </c>
      <c r="E16" s="49" t="s">
        <v>962</v>
      </c>
      <c r="F16" s="50" t="str">
        <f>IF(OR(OR(ISNUMBER(MATCH(C16,'May 23'!$E$2:$E$300,0)),ISNUMBER(MATCH(C16,'May 23'!$F$2:$F$300,0))),AND(ISNUMBER(MATCH(D16,'May 23'!$H$2:$H$300,0)),(ISNUMBER(MATCH(E16,'May 23'!$G$2:$G$300,0))))),"Found","Not Found")</f>
        <v>Not Found</v>
      </c>
      <c r="G16" s="50" t="str">
        <f>IF(OR(OR(ISNUMBER(MATCH(C16,'May 24'!$E$2:$E$300,0)),ISNUMBER(MATCH(C16,'May 24'!$F$2:$F$300,0))),AND(ISNUMBER(MATCH(D16,'May 24'!$H$2:$H$300,0)),(ISNUMBER(MATCH(E16,'May 24'!$G$2:$G$300,0))))),"Found","Not Found")</f>
        <v>Not Found</v>
      </c>
      <c r="H16" s="43" t="str">
        <f>IF(OR(OR(ISNUMBER(MATCH(C16,'May 25'!$E$2:$E$300,0)),ISNUMBER(MATCH(C16,'May 25'!$F$2:$F$300,0))),AND(ISNUMBER(MATCH(D16,'May 25'!$H$2:$H$300,0)),(ISNUMBER(MATCH(E16,'May 25'!$G$2:$G$300,0))))),"Found","Not Found")</f>
        <v>Not Found</v>
      </c>
      <c r="I16" s="43" t="str">
        <f>IF(OR(OR(ISNUMBER(MATCH(C16,'May 26'!$E$2:$E$300,0)),ISNUMBER(MATCH(C16,'May 26'!$F$2:$F$300,0))),AND(ISNUMBER(MATCH(D16,'May 26'!$H$2:$H$300,0)),(ISNUMBER(MATCH(E16,'May 26'!$G$2:$G$300,0))))),"Found","Not Found")</f>
        <v>Not Found</v>
      </c>
      <c r="J16" s="43" t="str">
        <f>IF(OR(OR(ISNUMBER(MATCH(C16,'May 27'!$E$2:$E$300,0)),ISNUMBER(MATCH(C16,'May 27'!$F$2:$F$300,0))),AND(ISNUMBER(MATCH(D16,'May 27'!$H$2:$H$300,0)),(ISNUMBER(MATCH(E16,'May 27'!$G$2:$G$300,0))))),"Found","Not Found")</f>
        <v>Not Found</v>
      </c>
      <c r="K16" s="43" t="str">
        <f>IF(OR(OR(ISNUMBER(MATCH(C16,'May 28'!$E$2:$E$300,0)),ISNUMBER(MATCH(C16,'May 28'!$F$2:$F$300,0))),AND(ISNUMBER(MATCH(D16,'May 28'!$H$2:$H$300,0)),(ISNUMBER(MATCH(E16,'May 28'!$G$2:$G$300,0))))),"Found","Not Found")</f>
        <v>Not Found</v>
      </c>
      <c r="L16" s="43" t="str">
        <f>IF(OR(OR(ISNUMBER(MATCH(C16,'May 29'!$E$2:$E$300,0)),ISNUMBER(MATCH(C16,'May 29'!$F$2:$F$300,0))),AND(ISNUMBER(MATCH(D16,'May 29'!$H$2:$H$300,0)),(ISNUMBER(MATCH(E16,'May 29'!$G$2:$G$300,0))))),"Found","Not Found")</f>
        <v>Not Found</v>
      </c>
      <c r="M16" s="45">
        <f t="shared" si="0"/>
        <v>0</v>
      </c>
      <c r="N16" s="45" t="str">
        <f t="shared" si="1"/>
        <v>Yes</v>
      </c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J16" s="43"/>
    </row>
    <row r="17" spans="1:36" s="50" customFormat="1" ht="15.75" customHeight="1" x14ac:dyDescent="0.2">
      <c r="A17" s="43" t="s">
        <v>1534</v>
      </c>
      <c r="B17" s="47" t="s">
        <v>1376</v>
      </c>
      <c r="C17" s="45">
        <v>268</v>
      </c>
      <c r="D17" s="49" t="s">
        <v>1377</v>
      </c>
      <c r="E17" s="49" t="s">
        <v>1378</v>
      </c>
      <c r="F17" s="50" t="str">
        <f>IF(OR(OR(ISNUMBER(MATCH(C17,'May 23'!$E$2:$E$300,0)),ISNUMBER(MATCH(C17,'May 23'!$F$2:$F$300,0))),AND(ISNUMBER(MATCH(D17,'May 23'!$H$2:$H$300,0)),(ISNUMBER(MATCH(E17,'May 23'!$G$2:$G$300,0))))),"Found","Not Found")</f>
        <v>Found</v>
      </c>
      <c r="G17" s="50" t="str">
        <f>IF(OR(OR(ISNUMBER(MATCH(C17,'May 24'!$E$2:$E$300,0)),ISNUMBER(MATCH(C17,'May 24'!$F$2:$F$300,0))),AND(ISNUMBER(MATCH(D17,'May 24'!$H$2:$H$300,0)),(ISNUMBER(MATCH(E17,'May 24'!$G$2:$G$300,0))))),"Found","Not Found")</f>
        <v>Found</v>
      </c>
      <c r="H17" s="43" t="str">
        <f>IF(OR(OR(ISNUMBER(MATCH(C17,'May 25'!$E$2:$E$300,0)),ISNUMBER(MATCH(C17,'May 25'!$F$2:$F$300,0))),AND(ISNUMBER(MATCH(D17,'May 25'!$H$2:$H$300,0)),(ISNUMBER(MATCH(E17,'May 25'!$G$2:$G$300,0))))),"Found","Not Found")</f>
        <v>Found</v>
      </c>
      <c r="I17" s="43" t="str">
        <f>IF(OR(OR(ISNUMBER(MATCH(C17,'May 26'!$E$2:$E$300,0)),ISNUMBER(MATCH(C17,'May 26'!$F$2:$F$300,0))),AND(ISNUMBER(MATCH(D17,'May 26'!$H$2:$H$300,0)),(ISNUMBER(MATCH(E17,'May 26'!$G$2:$G$300,0))))),"Found","Not Found")</f>
        <v>Found</v>
      </c>
      <c r="J17" s="43" t="str">
        <f>IF(OR(OR(ISNUMBER(MATCH(C17,'May 27'!$E$2:$E$300,0)),ISNUMBER(MATCH(C17,'May 27'!$F$2:$F$300,0))),AND(ISNUMBER(MATCH(D17,'May 27'!$H$2:$H$300,0)),(ISNUMBER(MATCH(E17,'May 27'!$G$2:$G$300,0))))),"Found","Not Found")</f>
        <v>Found</v>
      </c>
      <c r="K17" s="43" t="str">
        <f>IF(OR(OR(ISNUMBER(MATCH(C17,'May 28'!$E$2:$E$300,0)),ISNUMBER(MATCH(C17,'May 28'!$F$2:$F$300,0))),AND(ISNUMBER(MATCH(D17,'May 28'!$H$2:$H$300,0)),(ISNUMBER(MATCH(E17,'May 28'!$G$2:$G$300,0))))),"Found","Not Found")</f>
        <v>Found</v>
      </c>
      <c r="L17" s="43" t="str">
        <f>IF(OR(OR(ISNUMBER(MATCH(C17,'May 29'!$E$2:$E$300,0)),ISNUMBER(MATCH(C17,'May 29'!$F$2:$F$300,0))),AND(ISNUMBER(MATCH(D17,'May 29'!$H$2:$H$300,0)),(ISNUMBER(MATCH(E17,'May 29'!$G$2:$G$300,0))))),"Found","Not Found")</f>
        <v>Found</v>
      </c>
      <c r="M17" s="45">
        <f t="shared" si="0"/>
        <v>7</v>
      </c>
      <c r="N17" s="45" t="str">
        <f t="shared" si="1"/>
        <v>No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J17" s="43"/>
    </row>
    <row r="18" spans="1:36" s="50" customFormat="1" ht="15.75" customHeight="1" x14ac:dyDescent="0.2">
      <c r="A18" s="43" t="s">
        <v>1535</v>
      </c>
      <c r="B18" s="47" t="s">
        <v>1507</v>
      </c>
      <c r="C18" s="45">
        <v>279</v>
      </c>
      <c r="D18" s="49" t="s">
        <v>1508</v>
      </c>
      <c r="E18" s="49" t="s">
        <v>1509</v>
      </c>
      <c r="F18" s="50" t="str">
        <f>IF(OR(OR(ISNUMBER(MATCH(C18,'May 23'!$E$2:$E$300,0)),ISNUMBER(MATCH(C18,'May 23'!$F$2:$F$300,0))),AND(ISNUMBER(MATCH(D18,'May 23'!$H$2:$H$300,0)),(ISNUMBER(MATCH(E18,'May 23'!$G$2:$G$300,0))))),"Found","Not Found")</f>
        <v>Found</v>
      </c>
      <c r="G18" s="50" t="str">
        <f>IF(OR(OR(ISNUMBER(MATCH(C18,'May 24'!$E$2:$E$300,0)),ISNUMBER(MATCH(C18,'May 24'!$F$2:$F$300,0))),AND(ISNUMBER(MATCH(D18,'May 24'!$H$2:$H$300,0)),(ISNUMBER(MATCH(E18,'May 24'!$G$2:$G$300,0))))),"Found","Not Found")</f>
        <v>Not Found</v>
      </c>
      <c r="H18" s="43" t="str">
        <f>IF(OR(OR(ISNUMBER(MATCH(C18,'May 25'!$E$2:$E$300,0)),ISNUMBER(MATCH(C18,'May 25'!$F$2:$F$300,0))),AND(ISNUMBER(MATCH(D18,'May 25'!$H$2:$H$300,0)),(ISNUMBER(MATCH(E18,'May 25'!$G$2:$G$300,0))))),"Found","Not Found")</f>
        <v>Not Found</v>
      </c>
      <c r="I18" s="43" t="str">
        <f>IF(OR(OR(ISNUMBER(MATCH(C18,'May 26'!$E$2:$E$300,0)),ISNUMBER(MATCH(C18,'May 26'!$F$2:$F$300,0))),AND(ISNUMBER(MATCH(D18,'May 26'!$H$2:$H$300,0)),(ISNUMBER(MATCH(E18,'May 26'!$G$2:$G$300,0))))),"Found","Not Found")</f>
        <v>Not Found</v>
      </c>
      <c r="J18" s="43" t="str">
        <f>IF(OR(OR(ISNUMBER(MATCH(C18,'May 27'!$E$2:$E$300,0)),ISNUMBER(MATCH(C18,'May 27'!$F$2:$F$300,0))),AND(ISNUMBER(MATCH(D18,'May 27'!$H$2:$H$300,0)),(ISNUMBER(MATCH(E18,'May 27'!$G$2:$G$300,0))))),"Found","Not Found")</f>
        <v>Not Found</v>
      </c>
      <c r="K18" s="43" t="str">
        <f>IF(OR(OR(ISNUMBER(MATCH(C18,'May 28'!$E$2:$E$300,0)),ISNUMBER(MATCH(C18,'May 28'!$F$2:$F$300,0))),AND(ISNUMBER(MATCH(D18,'May 28'!$H$2:$H$300,0)),(ISNUMBER(MATCH(E18,'May 28'!$G$2:$G$300,0))))),"Found","Not Found")</f>
        <v>Not Found</v>
      </c>
      <c r="L18" s="43" t="str">
        <f>IF(OR(OR(ISNUMBER(MATCH(C18,'May 29'!$E$2:$E$300,0)),ISNUMBER(MATCH(C18,'May 29'!$F$2:$F$300,0))),AND(ISNUMBER(MATCH(D18,'May 29'!$H$2:$H$300,0)),(ISNUMBER(MATCH(E18,'May 29'!$G$2:$G$300,0))))),"Found","Not Found")</f>
        <v>Not Found</v>
      </c>
      <c r="M18" s="45">
        <f t="shared" si="0"/>
        <v>1</v>
      </c>
      <c r="N18" s="45" t="str">
        <f t="shared" si="1"/>
        <v>Yes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J18" s="43"/>
    </row>
    <row r="19" spans="1:36" s="50" customFormat="1" ht="15.75" customHeight="1" x14ac:dyDescent="0.2">
      <c r="A19" s="43" t="s">
        <v>1536</v>
      </c>
      <c r="B19" s="47" t="s">
        <v>831</v>
      </c>
      <c r="C19" s="45">
        <v>311</v>
      </c>
      <c r="D19" s="49" t="s">
        <v>832</v>
      </c>
      <c r="E19" s="49" t="s">
        <v>833</v>
      </c>
      <c r="F19" s="50" t="str">
        <f>IF(OR(OR(ISNUMBER(MATCH(C19,'May 23'!$E$2:$E$300,0)),ISNUMBER(MATCH(C19,'May 23'!$F$2:$F$300,0))),AND(ISNUMBER(MATCH(D19,'May 23'!$H$2:$H$300,0)),(ISNUMBER(MATCH(E19,'May 23'!$G$2:$G$300,0))))),"Found","Not Found")</f>
        <v>Found</v>
      </c>
      <c r="G19" s="50" t="str">
        <f>IF(OR(OR(ISNUMBER(MATCH(C19,'May 24'!$E$2:$E$300,0)),ISNUMBER(MATCH(C19,'May 24'!$F$2:$F$300,0))),AND(ISNUMBER(MATCH(D19,'May 24'!$H$2:$H$300,0)),(ISNUMBER(MATCH(E19,'May 24'!$G$2:$G$300,0))))),"Found","Not Found")</f>
        <v>Found</v>
      </c>
      <c r="H19" s="43" t="str">
        <f>IF(OR(OR(ISNUMBER(MATCH(C19,'May 25'!$E$2:$E$300,0)),ISNUMBER(MATCH(C19,'May 25'!$F$2:$F$300,0))),AND(ISNUMBER(MATCH(D19,'May 25'!$H$2:$H$300,0)),(ISNUMBER(MATCH(E19,'May 25'!$G$2:$G$300,0))))),"Found","Not Found")</f>
        <v>Found</v>
      </c>
      <c r="I19" s="43" t="str">
        <f>IF(OR(OR(ISNUMBER(MATCH(C19,'May 26'!$E$2:$E$300,0)),ISNUMBER(MATCH(C19,'May 26'!$F$2:$F$300,0))),AND(ISNUMBER(MATCH(D19,'May 26'!$H$2:$H$300,0)),(ISNUMBER(MATCH(E19,'May 26'!$G$2:$G$300,0))))),"Found","Not Found")</f>
        <v>Not Found</v>
      </c>
      <c r="J19" s="43" t="str">
        <f>IF(OR(OR(ISNUMBER(MATCH(C19,'May 27'!$E$2:$E$300,0)),ISNUMBER(MATCH(C19,'May 27'!$F$2:$F$300,0))),AND(ISNUMBER(MATCH(D19,'May 27'!$H$2:$H$300,0)),(ISNUMBER(MATCH(E19,'May 27'!$G$2:$G$300,0))))),"Found","Not Found")</f>
        <v>Found</v>
      </c>
      <c r="K19" s="43" t="str">
        <f>IF(OR(OR(ISNUMBER(MATCH(C19,'May 28'!$E$2:$E$300,0)),ISNUMBER(MATCH(C19,'May 28'!$F$2:$F$300,0))),AND(ISNUMBER(MATCH(D19,'May 28'!$H$2:$H$300,0)),(ISNUMBER(MATCH(E19,'May 28'!$G$2:$G$300,0))))),"Found","Not Found")</f>
        <v>Not Found</v>
      </c>
      <c r="L19" s="43" t="str">
        <f>IF(OR(OR(ISNUMBER(MATCH(C19,'May 29'!$E$2:$E$300,0)),ISNUMBER(MATCH(C19,'May 29'!$F$2:$F$300,0))),AND(ISNUMBER(MATCH(D19,'May 29'!$H$2:$H$300,0)),(ISNUMBER(MATCH(E19,'May 29'!$G$2:$G$300,0))))),"Found","Not Found")</f>
        <v>Not Found</v>
      </c>
      <c r="M19" s="45">
        <f t="shared" si="0"/>
        <v>4</v>
      </c>
      <c r="N19" s="45" t="str">
        <f t="shared" si="1"/>
        <v>No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J19" s="43"/>
    </row>
    <row r="20" spans="1:36" s="50" customFormat="1" ht="15.75" customHeight="1" x14ac:dyDescent="0.2">
      <c r="A20" s="43" t="s">
        <v>1537</v>
      </c>
      <c r="B20" s="47" t="s">
        <v>1013</v>
      </c>
      <c r="C20" s="45">
        <v>325</v>
      </c>
      <c r="D20" s="49" t="s">
        <v>1014</v>
      </c>
      <c r="E20" s="49" t="s">
        <v>1015</v>
      </c>
      <c r="F20" s="50" t="str">
        <f>IF(OR(OR(ISNUMBER(MATCH(C20,'May 23'!$E$2:$E$300,0)),ISNUMBER(MATCH(C20,'May 23'!$F$2:$F$300,0))),AND(ISNUMBER(MATCH(D20,'May 23'!$H$2:$H$300,0)),(ISNUMBER(MATCH(E20,'May 23'!$G$2:$G$300,0))))),"Found","Not Found")</f>
        <v>Found</v>
      </c>
      <c r="G20" s="50" t="str">
        <f>IF(OR(OR(ISNUMBER(MATCH(C20,'May 24'!$E$2:$E$300,0)),ISNUMBER(MATCH(C20,'May 24'!$F$2:$F$300,0))),AND(ISNUMBER(MATCH(D20,'May 24'!$H$2:$H$300,0)),(ISNUMBER(MATCH(E20,'May 24'!$G$2:$G$300,0))))),"Found","Not Found")</f>
        <v>Found</v>
      </c>
      <c r="H20" s="43" t="str">
        <f>IF(OR(OR(ISNUMBER(MATCH(C20,'May 25'!$E$2:$E$300,0)),ISNUMBER(MATCH(C20,'May 25'!$F$2:$F$300,0))),AND(ISNUMBER(MATCH(D20,'May 25'!$H$2:$H$300,0)),(ISNUMBER(MATCH(E20,'May 25'!$G$2:$G$300,0))))),"Found","Not Found")</f>
        <v>Found</v>
      </c>
      <c r="I20" s="43" t="str">
        <f>IF(OR(OR(ISNUMBER(MATCH(C20,'May 26'!$E$2:$E$300,0)),ISNUMBER(MATCH(C20,'May 26'!$F$2:$F$300,0))),AND(ISNUMBER(MATCH(D20,'May 26'!$H$2:$H$300,0)),(ISNUMBER(MATCH(E20,'May 26'!$G$2:$G$300,0))))),"Found","Not Found")</f>
        <v>Not Found</v>
      </c>
      <c r="J20" s="43" t="str">
        <f>IF(OR(OR(ISNUMBER(MATCH(C20,'May 27'!$E$2:$E$300,0)),ISNUMBER(MATCH(C20,'May 27'!$F$2:$F$300,0))),AND(ISNUMBER(MATCH(D20,'May 27'!$H$2:$H$300,0)),(ISNUMBER(MATCH(E20,'May 27'!$G$2:$G$300,0))))),"Found","Not Found")</f>
        <v>Found</v>
      </c>
      <c r="K20" s="43" t="str">
        <f>IF(OR(OR(ISNUMBER(MATCH(C20,'May 28'!$E$2:$E$300,0)),ISNUMBER(MATCH(C20,'May 28'!$F$2:$F$300,0))),AND(ISNUMBER(MATCH(D20,'May 28'!$H$2:$H$300,0)),(ISNUMBER(MATCH(E20,'May 28'!$G$2:$G$300,0))))),"Found","Not Found")</f>
        <v>Found</v>
      </c>
      <c r="L20" s="43" t="str">
        <f>IF(OR(OR(ISNUMBER(MATCH(C20,'May 29'!$E$2:$E$300,0)),ISNUMBER(MATCH(C20,'May 29'!$F$2:$F$300,0))),AND(ISNUMBER(MATCH(D20,'May 29'!$H$2:$H$300,0)),(ISNUMBER(MATCH(E20,'May 29'!$G$2:$G$300,0))))),"Found","Not Found")</f>
        <v>Found</v>
      </c>
      <c r="M20" s="45">
        <f t="shared" si="0"/>
        <v>6</v>
      </c>
      <c r="N20" s="45" t="str">
        <f t="shared" si="1"/>
        <v>No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J20" s="43"/>
    </row>
    <row r="21" spans="1:36" s="50" customFormat="1" ht="15.75" customHeight="1" x14ac:dyDescent="0.2">
      <c r="A21" s="43" t="s">
        <v>1538</v>
      </c>
      <c r="B21" s="47" t="s">
        <v>718</v>
      </c>
      <c r="C21" s="45">
        <v>373</v>
      </c>
      <c r="D21" s="49" t="s">
        <v>716</v>
      </c>
      <c r="E21" s="49" t="s">
        <v>717</v>
      </c>
      <c r="F21" s="50" t="str">
        <f>IF(OR(OR(ISNUMBER(MATCH(C21,'May 23'!$E$2:$E$300,0)),ISNUMBER(MATCH(C21,'May 23'!$F$2:$F$300,0))),AND(ISNUMBER(MATCH(D21,'May 23'!$H$2:$H$300,0)),(ISNUMBER(MATCH(E21,'May 23'!$G$2:$G$300,0))))),"Found","Not Found")</f>
        <v>Found</v>
      </c>
      <c r="G21" s="50" t="str">
        <f>IF(OR(OR(ISNUMBER(MATCH(C21,'May 24'!$E$2:$E$300,0)),ISNUMBER(MATCH(C21,'May 24'!$F$2:$F$300,0))),AND(ISNUMBER(MATCH(D21,'May 24'!$H$2:$H$300,0)),(ISNUMBER(MATCH(E21,'May 24'!$G$2:$G$300,0))))),"Found","Not Found")</f>
        <v>Found</v>
      </c>
      <c r="H21" s="43" t="str">
        <f>IF(OR(OR(ISNUMBER(MATCH(C21,'May 25'!$E$2:$E$300,0)),ISNUMBER(MATCH(C21,'May 25'!$F$2:$F$300,0))),AND(ISNUMBER(MATCH(D21,'May 25'!$H$2:$H$300,0)),(ISNUMBER(MATCH(E21,'May 25'!$G$2:$G$300,0))))),"Found","Not Found")</f>
        <v>Found</v>
      </c>
      <c r="I21" s="43" t="str">
        <f>IF(OR(OR(ISNUMBER(MATCH(C21,'May 26'!$E$2:$E$300,0)),ISNUMBER(MATCH(C21,'May 26'!$F$2:$F$300,0))),AND(ISNUMBER(MATCH(D21,'May 26'!$H$2:$H$300,0)),(ISNUMBER(MATCH(E21,'May 26'!$G$2:$G$300,0))))),"Found","Not Found")</f>
        <v>Found</v>
      </c>
      <c r="J21" s="43" t="str">
        <f>IF(OR(OR(ISNUMBER(MATCH(C21,'May 27'!$E$2:$E$300,0)),ISNUMBER(MATCH(C21,'May 27'!$F$2:$F$300,0))),AND(ISNUMBER(MATCH(D21,'May 27'!$H$2:$H$300,0)),(ISNUMBER(MATCH(E21,'May 27'!$G$2:$G$300,0))))),"Found","Not Found")</f>
        <v>Not Found</v>
      </c>
      <c r="K21" s="43" t="str">
        <f>IF(OR(OR(ISNUMBER(MATCH(C21,'May 28'!$E$2:$E$300,0)),ISNUMBER(MATCH(C21,'May 28'!$F$2:$F$300,0))),AND(ISNUMBER(MATCH(D21,'May 28'!$H$2:$H$300,0)),(ISNUMBER(MATCH(E21,'May 28'!$G$2:$G$300,0))))),"Found","Not Found")</f>
        <v>Not Found</v>
      </c>
      <c r="L21" s="43" t="str">
        <f>IF(OR(OR(ISNUMBER(MATCH(C21,'May 29'!$E$2:$E$300,0)),ISNUMBER(MATCH(C21,'May 29'!$F$2:$F$300,0))),AND(ISNUMBER(MATCH(D21,'May 29'!$H$2:$H$300,0)),(ISNUMBER(MATCH(E21,'May 29'!$G$2:$G$300,0))))),"Found","Not Found")</f>
        <v>Not Found</v>
      </c>
      <c r="M21" s="45">
        <f t="shared" si="0"/>
        <v>4</v>
      </c>
      <c r="N21" s="45" t="str">
        <f t="shared" si="1"/>
        <v>Yes</v>
      </c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J21" s="43"/>
    </row>
    <row r="22" spans="1:36" s="50" customFormat="1" ht="15.75" customHeight="1" x14ac:dyDescent="0.2">
      <c r="A22" s="43" t="s">
        <v>1539</v>
      </c>
      <c r="B22" s="47" t="s">
        <v>1046</v>
      </c>
      <c r="C22" s="45">
        <v>407</v>
      </c>
      <c r="D22" s="49" t="s">
        <v>480</v>
      </c>
      <c r="E22" s="49" t="s">
        <v>1047</v>
      </c>
      <c r="F22" s="50" t="str">
        <f>IF(OR(OR(ISNUMBER(MATCH(C22,'May 23'!$E$2:$E$300,0)),ISNUMBER(MATCH(C22,'May 23'!$F$2:$F$300,0))),AND(ISNUMBER(MATCH(D22,'May 23'!$H$2:$H$300,0)),(ISNUMBER(MATCH(E22,'May 23'!$G$2:$G$300,0))))),"Found","Not Found")</f>
        <v>Found</v>
      </c>
      <c r="G22" s="50" t="str">
        <f>IF(OR(OR(ISNUMBER(MATCH(C22,'May 24'!$E$2:$E$300,0)),ISNUMBER(MATCH(C22,'May 24'!$F$2:$F$300,0))),AND(ISNUMBER(MATCH(D22,'May 24'!$H$2:$H$300,0)),(ISNUMBER(MATCH(E22,'May 24'!$G$2:$G$300,0))))),"Found","Not Found")</f>
        <v>Found</v>
      </c>
      <c r="H22" s="43" t="str">
        <f>IF(OR(OR(ISNUMBER(MATCH(C22,'May 25'!$E$2:$E$300,0)),ISNUMBER(MATCH(C22,'May 25'!$F$2:$F$300,0))),AND(ISNUMBER(MATCH(D22,'May 25'!$H$2:$H$300,0)),(ISNUMBER(MATCH(E22,'May 25'!$G$2:$G$300,0))))),"Found","Not Found")</f>
        <v>Found</v>
      </c>
      <c r="I22" s="43" t="str">
        <f>IF(OR(OR(ISNUMBER(MATCH(C22,'May 26'!$E$2:$E$300,0)),ISNUMBER(MATCH(C22,'May 26'!$F$2:$F$300,0))),AND(ISNUMBER(MATCH(D22,'May 26'!$H$2:$H$300,0)),(ISNUMBER(MATCH(E22,'May 26'!$G$2:$G$300,0))))),"Found","Not Found")</f>
        <v>Not Found</v>
      </c>
      <c r="J22" s="43" t="str">
        <f>IF(OR(OR(ISNUMBER(MATCH(C22,'May 27'!$E$2:$E$300,0)),ISNUMBER(MATCH(C22,'May 27'!$F$2:$F$300,0))),AND(ISNUMBER(MATCH(D22,'May 27'!$H$2:$H$300,0)),(ISNUMBER(MATCH(E22,'May 27'!$G$2:$G$300,0))))),"Found","Not Found")</f>
        <v>Found</v>
      </c>
      <c r="K22" s="43" t="str">
        <f>IF(OR(OR(ISNUMBER(MATCH(C22,'May 28'!$E$2:$E$300,0)),ISNUMBER(MATCH(C22,'May 28'!$F$2:$F$300,0))),AND(ISNUMBER(MATCH(D22,'May 28'!$H$2:$H$300,0)),(ISNUMBER(MATCH(E22,'May 28'!$G$2:$G$300,0))))),"Found","Not Found")</f>
        <v>Found</v>
      </c>
      <c r="L22" s="43" t="str">
        <f>IF(OR(OR(ISNUMBER(MATCH(C22,'May 29'!$E$2:$E$300,0)),ISNUMBER(MATCH(C22,'May 29'!$F$2:$F$300,0))),AND(ISNUMBER(MATCH(D22,'May 29'!$H$2:$H$300,0)),(ISNUMBER(MATCH(E22,'May 29'!$G$2:$G$300,0))))),"Found","Not Found")</f>
        <v>Found</v>
      </c>
      <c r="M22" s="45">
        <f t="shared" si="0"/>
        <v>6</v>
      </c>
      <c r="N22" s="45" t="str">
        <f t="shared" si="1"/>
        <v>No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J22" s="43"/>
    </row>
    <row r="23" spans="1:36" s="50" customFormat="1" ht="15.75" customHeight="1" x14ac:dyDescent="0.2">
      <c r="A23" s="43" t="s">
        <v>1540</v>
      </c>
      <c r="B23" s="47" t="s">
        <v>881</v>
      </c>
      <c r="C23" s="45">
        <v>422</v>
      </c>
      <c r="D23" s="49" t="s">
        <v>173</v>
      </c>
      <c r="E23" s="49" t="s">
        <v>172</v>
      </c>
      <c r="F23" s="50" t="str">
        <f>IF(OR(OR(ISNUMBER(MATCH(C23,'May 23'!$E$2:$E$300,0)),ISNUMBER(MATCH(C23,'May 23'!$F$2:$F$300,0))),AND(ISNUMBER(MATCH(D23,'May 23'!$H$2:$H$300,0)),(ISNUMBER(MATCH(E23,'May 23'!$G$2:$G$300,0))))),"Found","Not Found")</f>
        <v>Found</v>
      </c>
      <c r="G23" s="50" t="str">
        <f>IF(OR(OR(ISNUMBER(MATCH(C23,'May 24'!$E$2:$E$300,0)),ISNUMBER(MATCH(C23,'May 24'!$F$2:$F$300,0))),AND(ISNUMBER(MATCH(D23,'May 24'!$H$2:$H$300,0)),(ISNUMBER(MATCH(E23,'May 24'!$G$2:$G$300,0))))),"Found","Not Found")</f>
        <v>Found</v>
      </c>
      <c r="H23" s="43" t="str">
        <f>IF(OR(OR(ISNUMBER(MATCH(C23,'May 25'!$E$2:$E$300,0)),ISNUMBER(MATCH(C23,'May 25'!$F$2:$F$300,0))),AND(ISNUMBER(MATCH(D23,'May 25'!$H$2:$H$300,0)),(ISNUMBER(MATCH(E23,'May 25'!$G$2:$G$300,0))))),"Found","Not Found")</f>
        <v>Found</v>
      </c>
      <c r="I23" s="43" t="str">
        <f>IF(OR(OR(ISNUMBER(MATCH(C23,'May 26'!$E$2:$E$300,0)),ISNUMBER(MATCH(C23,'May 26'!$F$2:$F$300,0))),AND(ISNUMBER(MATCH(D23,'May 26'!$H$2:$H$300,0)),(ISNUMBER(MATCH(E23,'May 26'!$G$2:$G$300,0))))),"Found","Not Found")</f>
        <v>Found</v>
      </c>
      <c r="J23" s="43" t="str">
        <f>IF(OR(OR(ISNUMBER(MATCH(C23,'May 27'!$E$2:$E$300,0)),ISNUMBER(MATCH(C23,'May 27'!$F$2:$F$300,0))),AND(ISNUMBER(MATCH(D23,'May 27'!$H$2:$H$300,0)),(ISNUMBER(MATCH(E23,'May 27'!$G$2:$G$300,0))))),"Found","Not Found")</f>
        <v>Found</v>
      </c>
      <c r="K23" s="43" t="str">
        <f>IF(OR(OR(ISNUMBER(MATCH(C23,'May 28'!$E$2:$E$300,0)),ISNUMBER(MATCH(C23,'May 28'!$F$2:$F$300,0))),AND(ISNUMBER(MATCH(D23,'May 28'!$H$2:$H$300,0)),(ISNUMBER(MATCH(E23,'May 28'!$G$2:$G$300,0))))),"Found","Not Found")</f>
        <v>Found</v>
      </c>
      <c r="L23" s="43" t="str">
        <f>IF(OR(OR(ISNUMBER(MATCH(C23,'May 29'!$E$2:$E$300,0)),ISNUMBER(MATCH(C23,'May 29'!$F$2:$F$300,0))),AND(ISNUMBER(MATCH(D23,'May 29'!$H$2:$H$300,0)),(ISNUMBER(MATCH(E23,'May 29'!$G$2:$G$300,0))))),"Found","Not Found")</f>
        <v>Found</v>
      </c>
      <c r="M23" s="45">
        <f t="shared" si="0"/>
        <v>7</v>
      </c>
      <c r="N23" s="45" t="str">
        <f t="shared" si="1"/>
        <v>No</v>
      </c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J23" s="43"/>
    </row>
    <row r="24" spans="1:36" s="50" customFormat="1" ht="15.75" customHeight="1" x14ac:dyDescent="0.2">
      <c r="A24" s="43" t="s">
        <v>1541</v>
      </c>
      <c r="B24" s="47" t="s">
        <v>1049</v>
      </c>
      <c r="C24" s="45">
        <v>443</v>
      </c>
      <c r="D24" s="49" t="s">
        <v>1050</v>
      </c>
      <c r="E24" s="49" t="s">
        <v>1051</v>
      </c>
      <c r="F24" s="50" t="str">
        <f>IF(OR(OR(ISNUMBER(MATCH(C24,'May 23'!$E$2:$E$300,0)),ISNUMBER(MATCH(C24,'May 23'!$F$2:$F$300,0))),AND(ISNUMBER(MATCH(D24,'May 23'!$H$2:$H$300,0)),(ISNUMBER(MATCH(E24,'May 23'!$G$2:$G$300,0))))),"Found","Not Found")</f>
        <v>Found</v>
      </c>
      <c r="G24" s="50" t="str">
        <f>IF(OR(OR(ISNUMBER(MATCH(C24,'May 24'!$E$2:$E$300,0)),ISNUMBER(MATCH(C24,'May 24'!$F$2:$F$300,0))),AND(ISNUMBER(MATCH(D24,'May 24'!$H$2:$H$300,0)),(ISNUMBER(MATCH(E24,'May 24'!$G$2:$G$300,0))))),"Found","Not Found")</f>
        <v>Found</v>
      </c>
      <c r="H24" s="43" t="str">
        <f>IF(OR(OR(ISNUMBER(MATCH(C24,'May 25'!$E$2:$E$300,0)),ISNUMBER(MATCH(C24,'May 25'!$F$2:$F$300,0))),AND(ISNUMBER(MATCH(D24,'May 25'!$H$2:$H$300,0)),(ISNUMBER(MATCH(E24,'May 25'!$G$2:$G$300,0))))),"Found","Not Found")</f>
        <v>Found</v>
      </c>
      <c r="I24" s="43" t="str">
        <f>IF(OR(OR(ISNUMBER(MATCH(C24,'May 26'!$E$2:$E$300,0)),ISNUMBER(MATCH(C24,'May 26'!$F$2:$F$300,0))),AND(ISNUMBER(MATCH(D24,'May 26'!$H$2:$H$300,0)),(ISNUMBER(MATCH(E24,'May 26'!$G$2:$G$300,0))))),"Found","Not Found")</f>
        <v>Found</v>
      </c>
      <c r="J24" s="43" t="str">
        <f>IF(OR(OR(ISNUMBER(MATCH(C24,'May 27'!$E$2:$E$300,0)),ISNUMBER(MATCH(C24,'May 27'!$F$2:$F$300,0))),AND(ISNUMBER(MATCH(D24,'May 27'!$H$2:$H$300,0)),(ISNUMBER(MATCH(E24,'May 27'!$G$2:$G$300,0))))),"Found","Not Found")</f>
        <v>Found</v>
      </c>
      <c r="K24" s="43" t="str">
        <f>IF(OR(OR(ISNUMBER(MATCH(C24,'May 28'!$E$2:$E$300,0)),ISNUMBER(MATCH(C24,'May 28'!$F$2:$F$300,0))),AND(ISNUMBER(MATCH(D24,'May 28'!$H$2:$H$300,0)),(ISNUMBER(MATCH(E24,'May 28'!$G$2:$G$300,0))))),"Found","Not Found")</f>
        <v>Found</v>
      </c>
      <c r="L24" s="43" t="str">
        <f>IF(OR(OR(ISNUMBER(MATCH(C24,'May 29'!$E$2:$E$300,0)),ISNUMBER(MATCH(C24,'May 29'!$F$2:$F$300,0))),AND(ISNUMBER(MATCH(D24,'May 29'!$H$2:$H$300,0)),(ISNUMBER(MATCH(E24,'May 29'!$G$2:$G$300,0))))),"Found","Not Found")</f>
        <v>Found</v>
      </c>
      <c r="M24" s="45">
        <f t="shared" si="0"/>
        <v>7</v>
      </c>
      <c r="N24" s="45" t="str">
        <f t="shared" si="1"/>
        <v>No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J24" s="43"/>
    </row>
    <row r="25" spans="1:36" s="50" customFormat="1" ht="15.75" customHeight="1" x14ac:dyDescent="0.2">
      <c r="A25" s="43" t="s">
        <v>1542</v>
      </c>
      <c r="B25" s="47" t="s">
        <v>1062</v>
      </c>
      <c r="C25" s="45">
        <v>445</v>
      </c>
      <c r="D25" s="49" t="s">
        <v>1063</v>
      </c>
      <c r="E25" s="49" t="s">
        <v>1064</v>
      </c>
      <c r="F25" s="50" t="str">
        <f>IF(OR(OR(ISNUMBER(MATCH(C25,'May 23'!$E$2:$E$300,0)),ISNUMBER(MATCH(C25,'May 23'!$F$2:$F$300,0))),AND(ISNUMBER(MATCH(D25,'May 23'!$H$2:$H$300,0)),(ISNUMBER(MATCH(E25,'May 23'!$G$2:$G$300,0))))),"Found","Not Found")</f>
        <v>Found</v>
      </c>
      <c r="G25" s="50" t="str">
        <f>IF(OR(OR(ISNUMBER(MATCH(C25,'May 24'!$E$2:$E$300,0)),ISNUMBER(MATCH(C25,'May 24'!$F$2:$F$300,0))),AND(ISNUMBER(MATCH(D25,'May 24'!$H$2:$H$300,0)),(ISNUMBER(MATCH(E25,'May 24'!$G$2:$G$300,0))))),"Found","Not Found")</f>
        <v>Not Found</v>
      </c>
      <c r="H25" s="43" t="str">
        <f>IF(OR(OR(ISNUMBER(MATCH(C25,'May 25'!$E$2:$E$300,0)),ISNUMBER(MATCH(C25,'May 25'!$F$2:$F$300,0))),AND(ISNUMBER(MATCH(D25,'May 25'!$H$2:$H$300,0)),(ISNUMBER(MATCH(E25,'May 25'!$G$2:$G$300,0))))),"Found","Not Found")</f>
        <v>Found</v>
      </c>
      <c r="I25" s="43" t="str">
        <f>IF(OR(OR(ISNUMBER(MATCH(C25,'May 26'!$E$2:$E$300,0)),ISNUMBER(MATCH(C25,'May 26'!$F$2:$F$300,0))),AND(ISNUMBER(MATCH(D25,'May 26'!$H$2:$H$300,0)),(ISNUMBER(MATCH(E25,'May 26'!$G$2:$G$300,0))))),"Found","Not Found")</f>
        <v>Found</v>
      </c>
      <c r="J25" s="43" t="str">
        <f>IF(OR(OR(ISNUMBER(MATCH(C25,'May 27'!$E$2:$E$300,0)),ISNUMBER(MATCH(C25,'May 27'!$F$2:$F$300,0))),AND(ISNUMBER(MATCH(D25,'May 27'!$H$2:$H$300,0)),(ISNUMBER(MATCH(E25,'May 27'!$G$2:$G$300,0))))),"Found","Not Found")</f>
        <v>Found</v>
      </c>
      <c r="K25" s="43" t="str">
        <f>IF(OR(OR(ISNUMBER(MATCH(C25,'May 28'!$E$2:$E$300,0)),ISNUMBER(MATCH(C25,'May 28'!$F$2:$F$300,0))),AND(ISNUMBER(MATCH(D25,'May 28'!$H$2:$H$300,0)),(ISNUMBER(MATCH(E25,'May 28'!$G$2:$G$300,0))))),"Found","Not Found")</f>
        <v>Found</v>
      </c>
      <c r="L25" s="43" t="str">
        <f>IF(OR(OR(ISNUMBER(MATCH(C25,'May 29'!$E$2:$E$300,0)),ISNUMBER(MATCH(C25,'May 29'!$F$2:$F$300,0))),AND(ISNUMBER(MATCH(D25,'May 29'!$H$2:$H$300,0)),(ISNUMBER(MATCH(E25,'May 29'!$G$2:$G$300,0))))),"Found","Not Found")</f>
        <v>Found</v>
      </c>
      <c r="M25" s="45">
        <f t="shared" si="0"/>
        <v>6</v>
      </c>
      <c r="N25" s="45" t="str">
        <f t="shared" si="1"/>
        <v>No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J25" s="43"/>
    </row>
    <row r="26" spans="1:36" s="50" customFormat="1" ht="15.75" customHeight="1" x14ac:dyDescent="0.2">
      <c r="A26" s="43" t="s">
        <v>1543</v>
      </c>
      <c r="B26" s="47" t="s">
        <v>611</v>
      </c>
      <c r="C26" s="45">
        <v>451</v>
      </c>
      <c r="D26" s="49" t="s">
        <v>612</v>
      </c>
      <c r="E26" s="49" t="s">
        <v>613</v>
      </c>
      <c r="F26" s="50" t="str">
        <f>IF(OR(OR(ISNUMBER(MATCH(C26,'May 23'!$E$2:$E$300,0)),ISNUMBER(MATCH(C26,'May 23'!$F$2:$F$300,0))),AND(ISNUMBER(MATCH(D26,'May 23'!$H$2:$H$300,0)),(ISNUMBER(MATCH(E26,'May 23'!$G$2:$G$300,0))))),"Found","Not Found")</f>
        <v>Found</v>
      </c>
      <c r="G26" s="50" t="str">
        <f>IF(OR(OR(ISNUMBER(MATCH(C26,'May 24'!$E$2:$E$300,0)),ISNUMBER(MATCH(C26,'May 24'!$F$2:$F$300,0))),AND(ISNUMBER(MATCH(D26,'May 24'!$H$2:$H$300,0)),(ISNUMBER(MATCH(E26,'May 24'!$G$2:$G$300,0))))),"Found","Not Found")</f>
        <v>Found</v>
      </c>
      <c r="H26" s="43" t="str">
        <f>IF(OR(OR(ISNUMBER(MATCH(C26,'May 25'!$E$2:$E$300,0)),ISNUMBER(MATCH(C26,'May 25'!$F$2:$F$300,0))),AND(ISNUMBER(MATCH(D26,'May 25'!$H$2:$H$300,0)),(ISNUMBER(MATCH(E26,'May 25'!$G$2:$G$300,0))))),"Found","Not Found")</f>
        <v>Found</v>
      </c>
      <c r="I26" s="43" t="str">
        <f>IF(OR(OR(ISNUMBER(MATCH(C26,'May 26'!$E$2:$E$300,0)),ISNUMBER(MATCH(C26,'May 26'!$F$2:$F$300,0))),AND(ISNUMBER(MATCH(D26,'May 26'!$H$2:$H$300,0)),(ISNUMBER(MATCH(E26,'May 26'!$G$2:$G$300,0))))),"Found","Not Found")</f>
        <v>Found</v>
      </c>
      <c r="J26" s="43" t="str">
        <f>IF(OR(OR(ISNUMBER(MATCH(C26,'May 27'!$E$2:$E$300,0)),ISNUMBER(MATCH(C26,'May 27'!$F$2:$F$300,0))),AND(ISNUMBER(MATCH(D26,'May 27'!$H$2:$H$300,0)),(ISNUMBER(MATCH(E26,'May 27'!$G$2:$G$300,0))))),"Found","Not Found")</f>
        <v>Found</v>
      </c>
      <c r="K26" s="43" t="str">
        <f>IF(OR(OR(ISNUMBER(MATCH(C26,'May 28'!$E$2:$E$300,0)),ISNUMBER(MATCH(C26,'May 28'!$F$2:$F$300,0))),AND(ISNUMBER(MATCH(D26,'May 28'!$H$2:$H$300,0)),(ISNUMBER(MATCH(E26,'May 28'!$G$2:$G$300,0))))),"Found","Not Found")</f>
        <v>Found</v>
      </c>
      <c r="L26" s="43" t="str">
        <f>IF(OR(OR(ISNUMBER(MATCH(C26,'May 29'!$E$2:$E$300,0)),ISNUMBER(MATCH(C26,'May 29'!$F$2:$F$300,0))),AND(ISNUMBER(MATCH(D26,'May 29'!$H$2:$H$300,0)),(ISNUMBER(MATCH(E26,'May 29'!$G$2:$G$300,0))))),"Found","Not Found")</f>
        <v>Found</v>
      </c>
      <c r="M26" s="45">
        <f t="shared" si="0"/>
        <v>7</v>
      </c>
      <c r="N26" s="45" t="str">
        <f t="shared" si="1"/>
        <v>No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J26" s="43"/>
    </row>
    <row r="27" spans="1:36" s="50" customFormat="1" ht="15.75" customHeight="1" x14ac:dyDescent="0.2">
      <c r="A27" s="43" t="s">
        <v>1544</v>
      </c>
      <c r="B27" s="47" t="s">
        <v>1499</v>
      </c>
      <c r="C27" s="45">
        <v>458</v>
      </c>
      <c r="D27" s="49" t="s">
        <v>1500</v>
      </c>
      <c r="E27" s="49" t="s">
        <v>1501</v>
      </c>
      <c r="F27" s="50" t="str">
        <f>IF(OR(OR(ISNUMBER(MATCH(C27,'May 23'!$E$2:$E$300,0)),ISNUMBER(MATCH(C27,'May 23'!$F$2:$F$300,0))),AND(ISNUMBER(MATCH(D27,'May 23'!$H$2:$H$300,0)),(ISNUMBER(MATCH(E27,'May 23'!$G$2:$G$300,0))))),"Found","Not Found")</f>
        <v>Found</v>
      </c>
      <c r="G27" s="50" t="str">
        <f>IF(OR(OR(ISNUMBER(MATCH(C27,'May 24'!$E$2:$E$300,0)),ISNUMBER(MATCH(C27,'May 24'!$F$2:$F$300,0))),AND(ISNUMBER(MATCH(D27,'May 24'!$H$2:$H$300,0)),(ISNUMBER(MATCH(E27,'May 24'!$G$2:$G$300,0))))),"Found","Not Found")</f>
        <v>Found</v>
      </c>
      <c r="H27" s="43" t="str">
        <f>IF(OR(OR(ISNUMBER(MATCH(C27,'May 25'!$E$2:$E$300,0)),ISNUMBER(MATCH(C27,'May 25'!$F$2:$F$300,0))),AND(ISNUMBER(MATCH(D27,'May 25'!$H$2:$H$300,0)),(ISNUMBER(MATCH(E27,'May 25'!$G$2:$G$300,0))))),"Found","Not Found")</f>
        <v>Found</v>
      </c>
      <c r="I27" s="43" t="str">
        <f>IF(OR(OR(ISNUMBER(MATCH(C27,'May 26'!$E$2:$E$300,0)),ISNUMBER(MATCH(C27,'May 26'!$F$2:$F$300,0))),AND(ISNUMBER(MATCH(D27,'May 26'!$H$2:$H$300,0)),(ISNUMBER(MATCH(E27,'May 26'!$G$2:$G$300,0))))),"Found","Not Found")</f>
        <v>Found</v>
      </c>
      <c r="J27" s="43" t="str">
        <f>IF(OR(OR(ISNUMBER(MATCH(C27,'May 27'!$E$2:$E$300,0)),ISNUMBER(MATCH(C27,'May 27'!$F$2:$F$300,0))),AND(ISNUMBER(MATCH(D27,'May 27'!$H$2:$H$300,0)),(ISNUMBER(MATCH(E27,'May 27'!$G$2:$G$300,0))))),"Found","Not Found")</f>
        <v>Found</v>
      </c>
      <c r="K27" s="43" t="str">
        <f>IF(OR(OR(ISNUMBER(MATCH(C27,'May 28'!$E$2:$E$300,0)),ISNUMBER(MATCH(C27,'May 28'!$F$2:$F$300,0))),AND(ISNUMBER(MATCH(D27,'May 28'!$H$2:$H$300,0)),(ISNUMBER(MATCH(E27,'May 28'!$G$2:$G$300,0))))),"Found","Not Found")</f>
        <v>Found</v>
      </c>
      <c r="L27" s="43" t="str">
        <f>IF(OR(OR(ISNUMBER(MATCH(C27,'May 29'!$E$2:$E$300,0)),ISNUMBER(MATCH(C27,'May 29'!$F$2:$F$300,0))),AND(ISNUMBER(MATCH(D27,'May 29'!$H$2:$H$300,0)),(ISNUMBER(MATCH(E27,'May 29'!$G$2:$G$300,0))))),"Found","Not Found")</f>
        <v>Found</v>
      </c>
      <c r="M27" s="45">
        <f t="shared" si="0"/>
        <v>7</v>
      </c>
      <c r="N27" s="45" t="str">
        <f t="shared" si="1"/>
        <v>No</v>
      </c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J27" s="43"/>
    </row>
    <row r="28" spans="1:36" s="50" customFormat="1" ht="15.75" customHeight="1" x14ac:dyDescent="0.2">
      <c r="A28" s="43" t="s">
        <v>1545</v>
      </c>
      <c r="B28" s="47" t="s">
        <v>545</v>
      </c>
      <c r="C28" s="45">
        <v>462</v>
      </c>
      <c r="D28" s="49" t="s">
        <v>546</v>
      </c>
      <c r="E28" s="49" t="s">
        <v>547</v>
      </c>
      <c r="F28" s="50" t="str">
        <f>IF(OR(OR(ISNUMBER(MATCH(C28,'May 23'!$E$2:$E$300,0)),ISNUMBER(MATCH(C28,'May 23'!$F$2:$F$300,0))),AND(ISNUMBER(MATCH(D28,'May 23'!$H$2:$H$300,0)),(ISNUMBER(MATCH(E28,'May 23'!$G$2:$G$300,0))))),"Found","Not Found")</f>
        <v>Found</v>
      </c>
      <c r="G28" s="50" t="str">
        <f>IF(OR(OR(ISNUMBER(MATCH(C28,'May 24'!$E$2:$E$300,0)),ISNUMBER(MATCH(C28,'May 24'!$F$2:$F$300,0))),AND(ISNUMBER(MATCH(D28,'May 24'!$H$2:$H$300,0)),(ISNUMBER(MATCH(E28,'May 24'!$G$2:$G$300,0))))),"Found","Not Found")</f>
        <v>Found</v>
      </c>
      <c r="H28" s="43" t="str">
        <f>IF(OR(OR(ISNUMBER(MATCH(C28,'May 25'!$E$2:$E$300,0)),ISNUMBER(MATCH(C28,'May 25'!$F$2:$F$300,0))),AND(ISNUMBER(MATCH(D28,'May 25'!$H$2:$H$300,0)),(ISNUMBER(MATCH(E28,'May 25'!$G$2:$G$300,0))))),"Found","Not Found")</f>
        <v>Found</v>
      </c>
      <c r="I28" s="43" t="str">
        <f>IF(OR(OR(ISNUMBER(MATCH(C28,'May 26'!$E$2:$E$300,0)),ISNUMBER(MATCH(C28,'May 26'!$F$2:$F$300,0))),AND(ISNUMBER(MATCH(D28,'May 26'!$H$2:$H$300,0)),(ISNUMBER(MATCH(E28,'May 26'!$G$2:$G$300,0))))),"Found","Not Found")</f>
        <v>Found</v>
      </c>
      <c r="J28" s="43" t="str">
        <f>IF(OR(OR(ISNUMBER(MATCH(C28,'May 27'!$E$2:$E$300,0)),ISNUMBER(MATCH(C28,'May 27'!$F$2:$F$300,0))),AND(ISNUMBER(MATCH(D28,'May 27'!$H$2:$H$300,0)),(ISNUMBER(MATCH(E28,'May 27'!$G$2:$G$300,0))))),"Found","Not Found")</f>
        <v>Found</v>
      </c>
      <c r="K28" s="43" t="str">
        <f>IF(OR(OR(ISNUMBER(MATCH(C28,'May 28'!$E$2:$E$300,0)),ISNUMBER(MATCH(C28,'May 28'!$F$2:$F$300,0))),AND(ISNUMBER(MATCH(D28,'May 28'!$H$2:$H$300,0)),(ISNUMBER(MATCH(E28,'May 28'!$G$2:$G$300,0))))),"Found","Not Found")</f>
        <v>Not Found</v>
      </c>
      <c r="L28" s="43" t="str">
        <f>IF(OR(OR(ISNUMBER(MATCH(C28,'May 29'!$E$2:$E$300,0)),ISNUMBER(MATCH(C28,'May 29'!$F$2:$F$300,0))),AND(ISNUMBER(MATCH(D28,'May 29'!$H$2:$H$300,0)),(ISNUMBER(MATCH(E28,'May 29'!$G$2:$G$300,0))))),"Found","Not Found")</f>
        <v>Not Found</v>
      </c>
      <c r="M28" s="45">
        <f t="shared" si="0"/>
        <v>5</v>
      </c>
      <c r="N28" s="45" t="str">
        <f t="shared" si="1"/>
        <v>No</v>
      </c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J28" s="43"/>
    </row>
    <row r="29" spans="1:36" s="50" customFormat="1" ht="15.75" customHeight="1" x14ac:dyDescent="0.2">
      <c r="A29" s="43" t="s">
        <v>1546</v>
      </c>
      <c r="B29" s="47" t="s">
        <v>1355</v>
      </c>
      <c r="C29" s="45">
        <v>483</v>
      </c>
      <c r="D29" s="49" t="s">
        <v>429</v>
      </c>
      <c r="E29" s="49" t="s">
        <v>428</v>
      </c>
      <c r="F29" s="50" t="str">
        <f>IF(OR(OR(ISNUMBER(MATCH(C29,'May 23'!$E$2:$E$300,0)),ISNUMBER(MATCH(C29,'May 23'!$F$2:$F$300,0))),AND(ISNUMBER(MATCH(D29,'May 23'!$H$2:$H$300,0)),(ISNUMBER(MATCH(E29,'May 23'!$G$2:$G$300,0))))),"Found","Not Found")</f>
        <v>Not Found</v>
      </c>
      <c r="G29" s="50" t="str">
        <f>IF(OR(OR(ISNUMBER(MATCH(C29,'May 24'!$E$2:$E$300,0)),ISNUMBER(MATCH(C29,'May 24'!$F$2:$F$300,0))),AND(ISNUMBER(MATCH(D29,'May 24'!$H$2:$H$300,0)),(ISNUMBER(MATCH(E29,'May 24'!$G$2:$G$300,0))))),"Found","Not Found")</f>
        <v>Not Found</v>
      </c>
      <c r="H29" s="43" t="str">
        <f>IF(OR(OR(ISNUMBER(MATCH(C29,'May 25'!$E$2:$E$300,0)),ISNUMBER(MATCH(C29,'May 25'!$F$2:$F$300,0))),AND(ISNUMBER(MATCH(D29,'May 25'!$H$2:$H$300,0)),(ISNUMBER(MATCH(E29,'May 25'!$G$2:$G$300,0))))),"Found","Not Found")</f>
        <v>Not Found</v>
      </c>
      <c r="I29" s="43" t="str">
        <f>IF(OR(OR(ISNUMBER(MATCH(C29,'May 26'!$E$2:$E$300,0)),ISNUMBER(MATCH(C29,'May 26'!$F$2:$F$300,0))),AND(ISNUMBER(MATCH(D29,'May 26'!$H$2:$H$300,0)),(ISNUMBER(MATCH(E29,'May 26'!$G$2:$G$300,0))))),"Found","Not Found")</f>
        <v>Not Found</v>
      </c>
      <c r="J29" s="43" t="str">
        <f>IF(OR(OR(ISNUMBER(MATCH(C29,'May 27'!$E$2:$E$300,0)),ISNUMBER(MATCH(C29,'May 27'!$F$2:$F$300,0))),AND(ISNUMBER(MATCH(D29,'May 27'!$H$2:$H$300,0)),(ISNUMBER(MATCH(E29,'May 27'!$G$2:$G$300,0))))),"Found","Not Found")</f>
        <v>Found</v>
      </c>
      <c r="K29" s="43" t="str">
        <f>IF(OR(OR(ISNUMBER(MATCH(C29,'May 28'!$E$2:$E$300,0)),ISNUMBER(MATCH(C29,'May 28'!$F$2:$F$300,0))),AND(ISNUMBER(MATCH(D29,'May 28'!$H$2:$H$300,0)),(ISNUMBER(MATCH(E29,'May 28'!$G$2:$G$300,0))))),"Found","Not Found")</f>
        <v>Not Found</v>
      </c>
      <c r="L29" s="43" t="str">
        <f>IF(OR(OR(ISNUMBER(MATCH(C29,'May 29'!$E$2:$E$300,0)),ISNUMBER(MATCH(C29,'May 29'!$F$2:$F$300,0))),AND(ISNUMBER(MATCH(D29,'May 29'!$H$2:$H$300,0)),(ISNUMBER(MATCH(E29,'May 29'!$G$2:$G$300,0))))),"Found","Not Found")</f>
        <v>Not Found</v>
      </c>
      <c r="M29" s="45">
        <f t="shared" si="0"/>
        <v>1</v>
      </c>
      <c r="N29" s="45" t="str">
        <f>IF(OR(AND(F29="Not Found",G29="Not Found",H29="Not Found"),AND(G29="Not Found",H29="Not Found",I29="Not Found"),AND(H29="Not Found",I29="Not Found",J29="Not Found"),AND(I29="Not Found",J29="Not Found",K29="Not Found"),AND(J29="Not Found",K29="Not Found",L29="Not Found")),"Yes","No")</f>
        <v>Yes</v>
      </c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J29" s="43"/>
    </row>
    <row r="30" spans="1:36" s="50" customFormat="1" ht="15.75" customHeight="1" x14ac:dyDescent="0.2">
      <c r="A30" s="43" t="s">
        <v>1547</v>
      </c>
      <c r="B30" s="47" t="s">
        <v>542</v>
      </c>
      <c r="C30" s="45">
        <v>486</v>
      </c>
      <c r="D30" s="49" t="s">
        <v>543</v>
      </c>
      <c r="E30" s="49" t="s">
        <v>544</v>
      </c>
      <c r="F30" s="50" t="str">
        <f>IF(OR(OR(ISNUMBER(MATCH(C30,'May 23'!$E$2:$E$300,0)),ISNUMBER(MATCH(C30,'May 23'!$F$2:$F$300,0))),AND(ISNUMBER(MATCH(D30,'May 23'!$H$2:$H$300,0)),(ISNUMBER(MATCH(E30,'May 23'!$G$2:$G$300,0))))),"Found","Not Found")</f>
        <v>Found</v>
      </c>
      <c r="G30" s="50" t="str">
        <f>IF(OR(OR(ISNUMBER(MATCH(C30,'May 24'!$E$2:$E$300,0)),ISNUMBER(MATCH(C30,'May 24'!$F$2:$F$300,0))),AND(ISNUMBER(MATCH(D30,'May 24'!$H$2:$H$300,0)),(ISNUMBER(MATCH(E30,'May 24'!$G$2:$G$300,0))))),"Found","Not Found")</f>
        <v>Found</v>
      </c>
      <c r="H30" s="43" t="str">
        <f>IF(OR(OR(ISNUMBER(MATCH(C30,'May 25'!$E$2:$E$300,0)),ISNUMBER(MATCH(C30,'May 25'!$F$2:$F$300,0))),AND(ISNUMBER(MATCH(D30,'May 25'!$H$2:$H$300,0)),(ISNUMBER(MATCH(E30,'May 25'!$G$2:$G$300,0))))),"Found","Not Found")</f>
        <v>Found</v>
      </c>
      <c r="I30" s="43" t="str">
        <f>IF(OR(OR(ISNUMBER(MATCH(C30,'May 26'!$E$2:$E$300,0)),ISNUMBER(MATCH(C30,'May 26'!$F$2:$F$300,0))),AND(ISNUMBER(MATCH(D30,'May 26'!$H$2:$H$300,0)),(ISNUMBER(MATCH(E30,'May 26'!$G$2:$G$300,0))))),"Found","Not Found")</f>
        <v>Found</v>
      </c>
      <c r="J30" s="43" t="str">
        <f>IF(OR(OR(ISNUMBER(MATCH(C30,'May 27'!$E$2:$E$300,0)),ISNUMBER(MATCH(C30,'May 27'!$F$2:$F$300,0))),AND(ISNUMBER(MATCH(D30,'May 27'!$H$2:$H$300,0)),(ISNUMBER(MATCH(E30,'May 27'!$G$2:$G$300,0))))),"Found","Not Found")</f>
        <v>Found</v>
      </c>
      <c r="K30" s="43" t="str">
        <f>IF(OR(OR(ISNUMBER(MATCH(C30,'May 28'!$E$2:$E$300,0)),ISNUMBER(MATCH(C30,'May 28'!$F$2:$F$300,0))),AND(ISNUMBER(MATCH(D30,'May 28'!$H$2:$H$300,0)),(ISNUMBER(MATCH(E30,'May 28'!$G$2:$G$300,0))))),"Found","Not Found")</f>
        <v>Not Found</v>
      </c>
      <c r="L30" s="43" t="str">
        <f>IF(OR(OR(ISNUMBER(MATCH(C30,'May 29'!$E$2:$E$300,0)),ISNUMBER(MATCH(C30,'May 29'!$F$2:$F$300,0))),AND(ISNUMBER(MATCH(D30,'May 29'!$H$2:$H$300,0)),(ISNUMBER(MATCH(E30,'May 29'!$G$2:$G$300,0))))),"Found","Not Found")</f>
        <v>Not Found</v>
      </c>
      <c r="M30" s="45">
        <f t="shared" si="0"/>
        <v>5</v>
      </c>
      <c r="N30" s="45" t="str">
        <f t="shared" si="1"/>
        <v>No</v>
      </c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J30" s="43"/>
    </row>
    <row r="31" spans="1:36" s="50" customFormat="1" ht="15.75" customHeight="1" x14ac:dyDescent="0.2">
      <c r="A31" s="43" t="s">
        <v>1548</v>
      </c>
      <c r="B31" s="47" t="s">
        <v>1549</v>
      </c>
      <c r="C31" s="45">
        <v>508</v>
      </c>
      <c r="D31" s="49" t="s">
        <v>1487</v>
      </c>
      <c r="E31" s="49" t="s">
        <v>1488</v>
      </c>
      <c r="F31" s="50" t="str">
        <f>IF(OR(OR(ISNUMBER(MATCH(C31,'May 23'!$E$2:$E$300,0)),ISNUMBER(MATCH(C31,'May 23'!$F$2:$F$300,0))),AND(ISNUMBER(MATCH(D31,'May 23'!$H$2:$H$300,0)),(ISNUMBER(MATCH(E31,'May 23'!$G$2:$G$300,0))))),"Found","Not Found")</f>
        <v>Found</v>
      </c>
      <c r="G31" s="50" t="str">
        <f>IF(OR(OR(ISNUMBER(MATCH(C31,'May 24'!$E$2:$E$300,0)),ISNUMBER(MATCH(C31,'May 24'!$F$2:$F$300,0))),AND(ISNUMBER(MATCH(D31,'May 24'!$H$2:$H$300,0)),(ISNUMBER(MATCH(E31,'May 24'!$G$2:$G$300,0))))),"Found","Not Found")</f>
        <v>Found</v>
      </c>
      <c r="H31" s="43" t="str">
        <f>IF(OR(OR(ISNUMBER(MATCH(C31,'May 25'!$E$2:$E$300,0)),ISNUMBER(MATCH(C31,'May 25'!$F$2:$F$300,0))),AND(ISNUMBER(MATCH(D31,'May 25'!$H$2:$H$300,0)),(ISNUMBER(MATCH(E31,'May 25'!$G$2:$G$300,0))))),"Found","Not Found")</f>
        <v>Found</v>
      </c>
      <c r="I31" s="43" t="str">
        <f>IF(OR(OR(ISNUMBER(MATCH(C31,'May 26'!$E$2:$E$300,0)),ISNUMBER(MATCH(C31,'May 26'!$F$2:$F$300,0))),AND(ISNUMBER(MATCH(D31,'May 26'!$H$2:$H$300,0)),(ISNUMBER(MATCH(E31,'May 26'!$G$2:$G$300,0))))),"Found","Not Found")</f>
        <v>Found</v>
      </c>
      <c r="J31" s="43" t="str">
        <f>IF(OR(OR(ISNUMBER(MATCH(C31,'May 27'!$E$2:$E$300,0)),ISNUMBER(MATCH(C31,'May 27'!$F$2:$F$300,0))),AND(ISNUMBER(MATCH(D31,'May 27'!$H$2:$H$300,0)),(ISNUMBER(MATCH(E31,'May 27'!$G$2:$G$300,0))))),"Found","Not Found")</f>
        <v>Found</v>
      </c>
      <c r="K31" s="43" t="str">
        <f>IF(OR(OR(ISNUMBER(MATCH(C31,'May 28'!$E$2:$E$300,0)),ISNUMBER(MATCH(C31,'May 28'!$F$2:$F$300,0))),AND(ISNUMBER(MATCH(D31,'May 28'!$H$2:$H$300,0)),(ISNUMBER(MATCH(E31,'May 28'!$G$2:$G$300,0))))),"Found","Not Found")</f>
        <v>Found</v>
      </c>
      <c r="L31" s="43" t="str">
        <f>IF(OR(OR(ISNUMBER(MATCH(C31,'May 29'!$E$2:$E$300,0)),ISNUMBER(MATCH(C31,'May 29'!$F$2:$F$300,0))),AND(ISNUMBER(MATCH(D31,'May 29'!$H$2:$H$300,0)),(ISNUMBER(MATCH(E31,'May 29'!$G$2:$G$300,0))))),"Found","Not Found")</f>
        <v>Found</v>
      </c>
      <c r="M31" s="45">
        <f t="shared" si="0"/>
        <v>7</v>
      </c>
      <c r="N31" s="45" t="str">
        <f t="shared" si="1"/>
        <v>No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J31" s="43"/>
    </row>
    <row r="32" spans="1:36" s="50" customFormat="1" ht="15.75" customHeight="1" x14ac:dyDescent="0.2">
      <c r="A32" s="43" t="s">
        <v>1550</v>
      </c>
      <c r="B32" s="47" t="s">
        <v>774</v>
      </c>
      <c r="C32" s="45">
        <v>514</v>
      </c>
      <c r="D32" s="49" t="s">
        <v>120</v>
      </c>
      <c r="E32" s="49" t="s">
        <v>119</v>
      </c>
      <c r="F32" s="50" t="str">
        <f>IF(OR(OR(ISNUMBER(MATCH(C32,'May 23'!$E$2:$E$300,0)),ISNUMBER(MATCH(C32,'May 23'!$F$2:$F$300,0))),AND(ISNUMBER(MATCH(D32,'May 23'!$H$2:$H$300,0)),(ISNUMBER(MATCH(E32,'May 23'!$G$2:$G$300,0))))),"Found","Not Found")</f>
        <v>Found</v>
      </c>
      <c r="G32" s="50" t="str">
        <f>IF(OR(OR(ISNUMBER(MATCH(C32,'May 24'!$E$2:$E$300,0)),ISNUMBER(MATCH(C32,'May 24'!$F$2:$F$300,0))),AND(ISNUMBER(MATCH(D32,'May 24'!$H$2:$H$300,0)),(ISNUMBER(MATCH(E32,'May 24'!$G$2:$G$300,0))))),"Found","Not Found")</f>
        <v>Found</v>
      </c>
      <c r="H32" s="43" t="str">
        <f>IF(OR(OR(ISNUMBER(MATCH(C32,'May 25'!$E$2:$E$300,0)),ISNUMBER(MATCH(C32,'May 25'!$F$2:$F$300,0))),AND(ISNUMBER(MATCH(D32,'May 25'!$H$2:$H$300,0)),(ISNUMBER(MATCH(E32,'May 25'!$G$2:$G$300,0))))),"Found","Not Found")</f>
        <v>Found</v>
      </c>
      <c r="I32" s="43" t="str">
        <f>IF(OR(OR(ISNUMBER(MATCH(C32,'May 26'!$E$2:$E$300,0)),ISNUMBER(MATCH(C32,'May 26'!$F$2:$F$300,0))),AND(ISNUMBER(MATCH(D32,'May 26'!$H$2:$H$300,0)),(ISNUMBER(MATCH(E32,'May 26'!$G$2:$G$300,0))))),"Found","Not Found")</f>
        <v>Not Found</v>
      </c>
      <c r="J32" s="43" t="str">
        <f>IF(OR(OR(ISNUMBER(MATCH(C32,'May 27'!$E$2:$E$300,0)),ISNUMBER(MATCH(C32,'May 27'!$F$2:$F$300,0))),AND(ISNUMBER(MATCH(D32,'May 27'!$H$2:$H$300,0)),(ISNUMBER(MATCH(E32,'May 27'!$G$2:$G$300,0))))),"Found","Not Found")</f>
        <v>Found</v>
      </c>
      <c r="K32" s="43" t="str">
        <f>IF(OR(OR(ISNUMBER(MATCH(C32,'May 28'!$E$2:$E$300,0)),ISNUMBER(MATCH(C32,'May 28'!$F$2:$F$300,0))),AND(ISNUMBER(MATCH(D32,'May 28'!$H$2:$H$300,0)),(ISNUMBER(MATCH(E32,'May 28'!$G$2:$G$300,0))))),"Found","Not Found")</f>
        <v>Not Found</v>
      </c>
      <c r="L32" s="43" t="str">
        <f>IF(OR(OR(ISNUMBER(MATCH(C32,'May 29'!$E$2:$E$300,0)),ISNUMBER(MATCH(C32,'May 29'!$F$2:$F$300,0))),AND(ISNUMBER(MATCH(D32,'May 29'!$H$2:$H$300,0)),(ISNUMBER(MATCH(E32,'May 29'!$G$2:$G$300,0))))),"Found","Not Found")</f>
        <v>Not Found</v>
      </c>
      <c r="M32" s="45">
        <f t="shared" si="0"/>
        <v>4</v>
      </c>
      <c r="N32" s="45" t="str">
        <f t="shared" si="1"/>
        <v>No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J32" s="43"/>
    </row>
    <row r="33" spans="1:36" s="50" customFormat="1" ht="15.75" customHeight="1" x14ac:dyDescent="0.2">
      <c r="A33" s="43" t="s">
        <v>1551</v>
      </c>
      <c r="B33" s="47" t="s">
        <v>769</v>
      </c>
      <c r="C33" s="45">
        <v>529</v>
      </c>
      <c r="D33" s="49" t="s">
        <v>236</v>
      </c>
      <c r="E33" s="49" t="s">
        <v>235</v>
      </c>
      <c r="F33" s="50" t="str">
        <f>IF(OR(OR(ISNUMBER(MATCH(C33,'May 23'!$E$2:$E$300,0)),ISNUMBER(MATCH(C33,'May 23'!$F$2:$F$300,0))),AND(ISNUMBER(MATCH(D33,'May 23'!$H$2:$H$300,0)),(ISNUMBER(MATCH(E33,'May 23'!$G$2:$G$300,0))))),"Found","Not Found")</f>
        <v>Found</v>
      </c>
      <c r="G33" s="50" t="str">
        <f>IF(OR(OR(ISNUMBER(MATCH(C33,'May 24'!$E$2:$E$300,0)),ISNUMBER(MATCH(C33,'May 24'!$F$2:$F$300,0))),AND(ISNUMBER(MATCH(D33,'May 24'!$H$2:$H$300,0)),(ISNUMBER(MATCH(E33,'May 24'!$G$2:$G$300,0))))),"Found","Not Found")</f>
        <v>Found</v>
      </c>
      <c r="H33" s="43" t="str">
        <f>IF(OR(OR(ISNUMBER(MATCH(C33,'May 25'!$E$2:$E$300,0)),ISNUMBER(MATCH(C33,'May 25'!$F$2:$F$300,0))),AND(ISNUMBER(MATCH(D33,'May 25'!$H$2:$H$300,0)),(ISNUMBER(MATCH(E33,'May 25'!$G$2:$G$300,0))))),"Found","Not Found")</f>
        <v>Found</v>
      </c>
      <c r="I33" s="43" t="str">
        <f>IF(OR(OR(ISNUMBER(MATCH(C33,'May 26'!$E$2:$E$300,0)),ISNUMBER(MATCH(C33,'May 26'!$F$2:$F$300,0))),AND(ISNUMBER(MATCH(D33,'May 26'!$H$2:$H$300,0)),(ISNUMBER(MATCH(E33,'May 26'!$G$2:$G$300,0))))),"Found","Not Found")</f>
        <v>Found</v>
      </c>
      <c r="J33" s="43" t="str">
        <f>IF(OR(OR(ISNUMBER(MATCH(C33,'May 27'!$E$2:$E$300,0)),ISNUMBER(MATCH(C33,'May 27'!$F$2:$F$300,0))),AND(ISNUMBER(MATCH(D33,'May 27'!$H$2:$H$300,0)),(ISNUMBER(MATCH(E33,'May 27'!$G$2:$G$300,0))))),"Found","Not Found")</f>
        <v>Found</v>
      </c>
      <c r="K33" s="43" t="str">
        <f>IF(OR(OR(ISNUMBER(MATCH(C33,'May 28'!$E$2:$E$300,0)),ISNUMBER(MATCH(C33,'May 28'!$F$2:$F$300,0))),AND(ISNUMBER(MATCH(D33,'May 28'!$H$2:$H$300,0)),(ISNUMBER(MATCH(E33,'May 28'!$G$2:$G$300,0))))),"Found","Not Found")</f>
        <v>Found</v>
      </c>
      <c r="L33" s="43" t="str">
        <f>IF(OR(OR(ISNUMBER(MATCH(C33,'May 29'!$E$2:$E$300,0)),ISNUMBER(MATCH(C33,'May 29'!$F$2:$F$300,0))),AND(ISNUMBER(MATCH(D33,'May 29'!$H$2:$H$300,0)),(ISNUMBER(MATCH(E33,'May 29'!$G$2:$G$300,0))))),"Found","Not Found")</f>
        <v>Found</v>
      </c>
      <c r="M33" s="45">
        <f t="shared" si="0"/>
        <v>7</v>
      </c>
      <c r="N33" s="45" t="str">
        <f t="shared" si="1"/>
        <v>No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J33" s="43"/>
    </row>
    <row r="34" spans="1:36" s="50" customFormat="1" ht="15.75" customHeight="1" x14ac:dyDescent="0.2">
      <c r="A34" s="43" t="s">
        <v>1552</v>
      </c>
      <c r="B34" s="47" t="s">
        <v>1208</v>
      </c>
      <c r="C34" s="45">
        <v>532</v>
      </c>
      <c r="D34" s="49" t="s">
        <v>155</v>
      </c>
      <c r="E34" s="49" t="s">
        <v>154</v>
      </c>
      <c r="F34" s="50" t="str">
        <f>IF(OR(OR(ISNUMBER(MATCH(C34,'May 23'!$E$2:$E$300,0)),ISNUMBER(MATCH(C34,'May 23'!$F$2:$F$300,0))),AND(ISNUMBER(MATCH(D34,'May 23'!$H$2:$H$300,0)),(ISNUMBER(MATCH(E34,'May 23'!$G$2:$G$300,0))))),"Found","Not Found")</f>
        <v>Found</v>
      </c>
      <c r="G34" s="50" t="str">
        <f>IF(OR(OR(ISNUMBER(MATCH(C34,'May 24'!$E$2:$E$300,0)),ISNUMBER(MATCH(C34,'May 24'!$F$2:$F$300,0))),AND(ISNUMBER(MATCH(D34,'May 24'!$H$2:$H$300,0)),(ISNUMBER(MATCH(E34,'May 24'!$G$2:$G$300,0))))),"Found","Not Found")</f>
        <v>Found</v>
      </c>
      <c r="H34" s="43" t="str">
        <f>IF(OR(OR(ISNUMBER(MATCH(C34,'May 25'!$E$2:$E$300,0)),ISNUMBER(MATCH(C34,'May 25'!$F$2:$F$300,0))),AND(ISNUMBER(MATCH(D34,'May 25'!$H$2:$H$300,0)),(ISNUMBER(MATCH(E34,'May 25'!$G$2:$G$300,0))))),"Found","Not Found")</f>
        <v>Found</v>
      </c>
      <c r="I34" s="43" t="str">
        <f>IF(OR(OR(ISNUMBER(MATCH(C34,'May 26'!$E$2:$E$300,0)),ISNUMBER(MATCH(C34,'May 26'!$F$2:$F$300,0))),AND(ISNUMBER(MATCH(D34,'May 26'!$H$2:$H$300,0)),(ISNUMBER(MATCH(E34,'May 26'!$G$2:$G$300,0))))),"Found","Not Found")</f>
        <v>Found</v>
      </c>
      <c r="J34" s="43" t="str">
        <f>IF(OR(OR(ISNUMBER(MATCH(C34,'May 27'!$E$2:$E$300,0)),ISNUMBER(MATCH(C34,'May 27'!$F$2:$F$300,0))),AND(ISNUMBER(MATCH(D34,'May 27'!$H$2:$H$300,0)),(ISNUMBER(MATCH(E34,'May 27'!$G$2:$G$300,0))))),"Found","Not Found")</f>
        <v>Found</v>
      </c>
      <c r="K34" s="43" t="str">
        <f>IF(OR(OR(ISNUMBER(MATCH(C34,'May 28'!$E$2:$E$300,0)),ISNUMBER(MATCH(C34,'May 28'!$F$2:$F$300,0))),AND(ISNUMBER(MATCH(D34,'May 28'!$H$2:$H$300,0)),(ISNUMBER(MATCH(E34,'May 28'!$G$2:$G$300,0))))),"Found","Not Found")</f>
        <v>Found</v>
      </c>
      <c r="L34" s="43" t="str">
        <f>IF(OR(OR(ISNUMBER(MATCH(C34,'May 29'!$E$2:$E$300,0)),ISNUMBER(MATCH(C34,'May 29'!$F$2:$F$300,0))),AND(ISNUMBER(MATCH(D34,'May 29'!$H$2:$H$300,0)),(ISNUMBER(MATCH(E34,'May 29'!$G$2:$G$300,0))))),"Found","Not Found")</f>
        <v>Found</v>
      </c>
      <c r="M34" s="45">
        <f t="shared" si="0"/>
        <v>7</v>
      </c>
      <c r="N34" s="45" t="str">
        <f t="shared" si="1"/>
        <v>No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J34" s="43"/>
    </row>
    <row r="35" spans="1:36" s="50" customFormat="1" ht="15.75" customHeight="1" x14ac:dyDescent="0.2">
      <c r="A35" s="43" t="s">
        <v>1553</v>
      </c>
      <c r="B35" s="47" t="s">
        <v>1265</v>
      </c>
      <c r="C35" s="45">
        <v>544</v>
      </c>
      <c r="D35" s="49" t="s">
        <v>1266</v>
      </c>
      <c r="E35" s="49" t="s">
        <v>235</v>
      </c>
      <c r="F35" s="50" t="str">
        <f>IF(OR(OR(ISNUMBER(MATCH(C35,'May 23'!$E$2:$E$300,0)),ISNUMBER(MATCH(C35,'May 23'!$F$2:$F$300,0))),AND(ISNUMBER(MATCH(D35,'May 23'!$H$2:$H$300,0)),(ISNUMBER(MATCH(E35,'May 23'!$G$2:$G$300,0))))),"Found","Not Found")</f>
        <v>Found</v>
      </c>
      <c r="G35" s="50" t="str">
        <f>IF(OR(OR(ISNUMBER(MATCH(C35,'May 24'!$E$2:$E$300,0)),ISNUMBER(MATCH(C35,'May 24'!$F$2:$F$300,0))),AND(ISNUMBER(MATCH(D35,'May 24'!$H$2:$H$300,0)),(ISNUMBER(MATCH(E35,'May 24'!$G$2:$G$300,0))))),"Found","Not Found")</f>
        <v>Found</v>
      </c>
      <c r="H35" s="43" t="str">
        <f>IF(OR(OR(ISNUMBER(MATCH(C35,'May 25'!$E$2:$E$300,0)),ISNUMBER(MATCH(C35,'May 25'!$F$2:$F$300,0))),AND(ISNUMBER(MATCH(D35,'May 25'!$H$2:$H$300,0)),(ISNUMBER(MATCH(E35,'May 25'!$G$2:$G$300,0))))),"Found","Not Found")</f>
        <v>Found</v>
      </c>
      <c r="I35" s="43" t="str">
        <f>IF(OR(OR(ISNUMBER(MATCH(C35,'May 26'!$E$2:$E$300,0)),ISNUMBER(MATCH(C35,'May 26'!$F$2:$F$300,0))),AND(ISNUMBER(MATCH(D35,'May 26'!$H$2:$H$300,0)),(ISNUMBER(MATCH(E35,'May 26'!$G$2:$G$300,0))))),"Found","Not Found")</f>
        <v>Found</v>
      </c>
      <c r="J35" s="43" t="str">
        <f>IF(OR(OR(ISNUMBER(MATCH(C35,'May 27'!$E$2:$E$300,0)),ISNUMBER(MATCH(C35,'May 27'!$F$2:$F$300,0))),AND(ISNUMBER(MATCH(D35,'May 27'!$H$2:$H$300,0)),(ISNUMBER(MATCH(E35,'May 27'!$G$2:$G$300,0))))),"Found","Not Found")</f>
        <v>Found</v>
      </c>
      <c r="K35" s="43" t="str">
        <f>IF(OR(OR(ISNUMBER(MATCH(C35,'May 28'!$E$2:$E$300,0)),ISNUMBER(MATCH(C35,'May 28'!$F$2:$F$300,0))),AND(ISNUMBER(MATCH(D35,'May 28'!$H$2:$H$300,0)),(ISNUMBER(MATCH(E35,'May 28'!$G$2:$G$300,0))))),"Found","Not Found")</f>
        <v>Found</v>
      </c>
      <c r="L35" s="43" t="str">
        <f>IF(OR(OR(ISNUMBER(MATCH(C35,'May 29'!$E$2:$E$300,0)),ISNUMBER(MATCH(C35,'May 29'!$F$2:$F$300,0))),AND(ISNUMBER(MATCH(D35,'May 29'!$H$2:$H$300,0)),(ISNUMBER(MATCH(E35,'May 29'!$G$2:$G$300,0))))),"Found","Not Found")</f>
        <v>Not Found</v>
      </c>
      <c r="M35" s="45">
        <f t="shared" si="0"/>
        <v>6</v>
      </c>
      <c r="N35" s="45" t="str">
        <f t="shared" si="1"/>
        <v>No</v>
      </c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J35" s="43"/>
    </row>
    <row r="36" spans="1:36" s="50" customFormat="1" ht="15.75" customHeight="1" x14ac:dyDescent="0.2">
      <c r="A36" s="43" t="s">
        <v>1554</v>
      </c>
      <c r="B36" s="47" t="s">
        <v>752</v>
      </c>
      <c r="C36" s="45">
        <v>546</v>
      </c>
      <c r="D36" s="49" t="s">
        <v>753</v>
      </c>
      <c r="E36" s="49" t="s">
        <v>754</v>
      </c>
      <c r="F36" s="50" t="str">
        <f>IF(OR(OR(ISNUMBER(MATCH(C36,'May 23'!$E$2:$E$300,0)),ISNUMBER(MATCH(C36,'May 23'!$F$2:$F$300,0))),AND(ISNUMBER(MATCH(D36,'May 23'!$H$2:$H$300,0)),(ISNUMBER(MATCH(E36,'May 23'!$G$2:$G$300,0))))),"Found","Not Found")</f>
        <v>Found</v>
      </c>
      <c r="G36" s="50" t="str">
        <f>IF(OR(OR(ISNUMBER(MATCH(C36,'May 24'!$E$2:$E$300,0)),ISNUMBER(MATCH(C36,'May 24'!$F$2:$F$300,0))),AND(ISNUMBER(MATCH(D36,'May 24'!$H$2:$H$300,0)),(ISNUMBER(MATCH(E36,'May 24'!$G$2:$G$300,0))))),"Found","Not Found")</f>
        <v>Found</v>
      </c>
      <c r="H36" s="43" t="str">
        <f>IF(OR(OR(ISNUMBER(MATCH(C36,'May 25'!$E$2:$E$300,0)),ISNUMBER(MATCH(C36,'May 25'!$F$2:$F$300,0))),AND(ISNUMBER(MATCH(D36,'May 25'!$H$2:$H$300,0)),(ISNUMBER(MATCH(E36,'May 25'!$G$2:$G$300,0))))),"Found","Not Found")</f>
        <v>Found</v>
      </c>
      <c r="I36" s="43" t="str">
        <f>IF(OR(OR(ISNUMBER(MATCH(C36,'May 26'!$E$2:$E$300,0)),ISNUMBER(MATCH(C36,'May 26'!$F$2:$F$300,0))),AND(ISNUMBER(MATCH(D36,'May 26'!$H$2:$H$300,0)),(ISNUMBER(MATCH(E36,'May 26'!$G$2:$G$300,0))))),"Found","Not Found")</f>
        <v>Not Found</v>
      </c>
      <c r="J36" s="43" t="str">
        <f>IF(OR(OR(ISNUMBER(MATCH(C36,'May 27'!$E$2:$E$300,0)),ISNUMBER(MATCH(C36,'May 27'!$F$2:$F$300,0))),AND(ISNUMBER(MATCH(D36,'May 27'!$H$2:$H$300,0)),(ISNUMBER(MATCH(E36,'May 27'!$G$2:$G$300,0))))),"Found","Not Found")</f>
        <v>Not Found</v>
      </c>
      <c r="K36" s="43" t="str">
        <f>IF(OR(OR(ISNUMBER(MATCH(C36,'May 28'!$E$2:$E$300,0)),ISNUMBER(MATCH(C36,'May 28'!$F$2:$F$300,0))),AND(ISNUMBER(MATCH(D36,'May 28'!$H$2:$H$300,0)),(ISNUMBER(MATCH(E36,'May 28'!$G$2:$G$300,0))))),"Found","Not Found")</f>
        <v>Not Found</v>
      </c>
      <c r="L36" s="43" t="str">
        <f>IF(OR(OR(ISNUMBER(MATCH(C36,'May 29'!$E$2:$E$300,0)),ISNUMBER(MATCH(C36,'May 29'!$F$2:$F$300,0))),AND(ISNUMBER(MATCH(D36,'May 29'!$H$2:$H$300,0)),(ISNUMBER(MATCH(E36,'May 29'!$G$2:$G$300,0))))),"Found","Not Found")</f>
        <v>Not Found</v>
      </c>
      <c r="M36" s="45">
        <f t="shared" si="0"/>
        <v>3</v>
      </c>
      <c r="N36" s="45" t="str">
        <f t="shared" si="1"/>
        <v>Yes</v>
      </c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J36" s="43"/>
    </row>
    <row r="37" spans="1:36" s="50" customFormat="1" ht="15.75" customHeight="1" x14ac:dyDescent="0.2">
      <c r="A37" s="43" t="s">
        <v>1555</v>
      </c>
      <c r="B37" s="47" t="s">
        <v>979</v>
      </c>
      <c r="C37" s="45">
        <v>571</v>
      </c>
      <c r="D37" s="49" t="s">
        <v>977</v>
      </c>
      <c r="E37" s="49" t="s">
        <v>978</v>
      </c>
      <c r="F37" s="50" t="str">
        <f>IF(OR(OR(ISNUMBER(MATCH(C37,'May 23'!$E$2:$E$300,0)),ISNUMBER(MATCH(C37,'May 23'!$F$2:$F$300,0))),AND(ISNUMBER(MATCH(D37,'May 23'!$H$2:$H$300,0)),(ISNUMBER(MATCH(E37,'May 23'!$G$2:$G$300,0))))),"Found","Not Found")</f>
        <v>Not Found</v>
      </c>
      <c r="G37" s="50" t="str">
        <f>IF(OR(OR(ISNUMBER(MATCH(C37,'May 24'!$E$2:$E$300,0)),ISNUMBER(MATCH(C37,'May 24'!$F$2:$F$300,0))),AND(ISNUMBER(MATCH(D37,'May 24'!$H$2:$H$300,0)),(ISNUMBER(MATCH(E37,'May 24'!$G$2:$G$300,0))))),"Found","Not Found")</f>
        <v>Not Found</v>
      </c>
      <c r="H37" s="43" t="str">
        <f>IF(OR(OR(ISNUMBER(MATCH(C37,'May 25'!$E$2:$E$300,0)),ISNUMBER(MATCH(C37,'May 25'!$F$2:$F$300,0))),AND(ISNUMBER(MATCH(D37,'May 25'!$H$2:$H$300,0)),(ISNUMBER(MATCH(E37,'May 25'!$G$2:$G$300,0))))),"Found","Not Found")</f>
        <v>Not Found</v>
      </c>
      <c r="I37" s="43" t="str">
        <f>IF(OR(OR(ISNUMBER(MATCH(C37,'May 26'!$E$2:$E$300,0)),ISNUMBER(MATCH(C37,'May 26'!$F$2:$F$300,0))),AND(ISNUMBER(MATCH(D37,'May 26'!$H$2:$H$300,0)),(ISNUMBER(MATCH(E37,'May 26'!$G$2:$G$300,0))))),"Found","Not Found")</f>
        <v>Not Found</v>
      </c>
      <c r="J37" s="43" t="str">
        <f>IF(OR(OR(ISNUMBER(MATCH(C37,'May 27'!$E$2:$E$300,0)),ISNUMBER(MATCH(C37,'May 27'!$F$2:$F$300,0))),AND(ISNUMBER(MATCH(D37,'May 27'!$H$2:$H$300,0)),(ISNUMBER(MATCH(E37,'May 27'!$G$2:$G$300,0))))),"Found","Not Found")</f>
        <v>Not Found</v>
      </c>
      <c r="K37" s="43" t="str">
        <f>IF(OR(OR(ISNUMBER(MATCH(C37,'May 28'!$E$2:$E$300,0)),ISNUMBER(MATCH(C37,'May 28'!$F$2:$F$300,0))),AND(ISNUMBER(MATCH(D37,'May 28'!$H$2:$H$300,0)),(ISNUMBER(MATCH(E37,'May 28'!$G$2:$G$300,0))))),"Found","Not Found")</f>
        <v>Not Found</v>
      </c>
      <c r="L37" s="43" t="str">
        <f>IF(OR(OR(ISNUMBER(MATCH(C37,'May 29'!$E$2:$E$300,0)),ISNUMBER(MATCH(C37,'May 29'!$F$2:$F$300,0))),AND(ISNUMBER(MATCH(D37,'May 29'!$H$2:$H$300,0)),(ISNUMBER(MATCH(E37,'May 29'!$G$2:$G$300,0))))),"Found","Not Found")</f>
        <v>Not Found</v>
      </c>
      <c r="M37" s="45">
        <f t="shared" si="0"/>
        <v>0</v>
      </c>
      <c r="N37" s="45" t="str">
        <f t="shared" si="1"/>
        <v>Yes</v>
      </c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J37" s="43"/>
    </row>
    <row r="38" spans="1:36" s="50" customFormat="1" ht="15.75" customHeight="1" x14ac:dyDescent="0.2">
      <c r="A38" s="43" t="s">
        <v>1556</v>
      </c>
      <c r="B38" s="47" t="s">
        <v>1012</v>
      </c>
      <c r="C38" s="45">
        <v>619</v>
      </c>
      <c r="D38" s="49" t="s">
        <v>1010</v>
      </c>
      <c r="E38" s="49" t="s">
        <v>1011</v>
      </c>
      <c r="F38" s="50" t="str">
        <f>IF(OR(OR(ISNUMBER(MATCH(C38,'May 23'!$E$2:$E$300,0)),ISNUMBER(MATCH(C38,'May 23'!$F$2:$F$300,0))),AND(ISNUMBER(MATCH(D38,'May 23'!$H$2:$H$300,0)),(ISNUMBER(MATCH(E38,'May 23'!$G$2:$G$300,0))))),"Found","Not Found")</f>
        <v>Not Found</v>
      </c>
      <c r="G38" s="50" t="str">
        <f>IF(OR(OR(ISNUMBER(MATCH(C38,'May 24'!$E$2:$E$300,0)),ISNUMBER(MATCH(C38,'May 24'!$F$2:$F$300,0))),AND(ISNUMBER(MATCH(D38,'May 24'!$H$2:$H$300,0)),(ISNUMBER(MATCH(E38,'May 24'!$G$2:$G$300,0))))),"Found","Not Found")</f>
        <v>Not Found</v>
      </c>
      <c r="H38" s="43" t="str">
        <f>IF(OR(OR(ISNUMBER(MATCH(C38,'May 25'!$E$2:$E$300,0)),ISNUMBER(MATCH(C38,'May 25'!$F$2:$F$300,0))),AND(ISNUMBER(MATCH(D38,'May 25'!$H$2:$H$300,0)),(ISNUMBER(MATCH(E38,'May 25'!$G$2:$G$300,0))))),"Found","Not Found")</f>
        <v>Not Found</v>
      </c>
      <c r="I38" s="43" t="str">
        <f>IF(OR(OR(ISNUMBER(MATCH(C38,'May 26'!$E$2:$E$300,0)),ISNUMBER(MATCH(C38,'May 26'!$F$2:$F$300,0))),AND(ISNUMBER(MATCH(D38,'May 26'!$H$2:$H$300,0)),(ISNUMBER(MATCH(E38,'May 26'!$G$2:$G$300,0))))),"Found","Not Found")</f>
        <v>Not Found</v>
      </c>
      <c r="J38" s="43" t="str">
        <f>IF(OR(OR(ISNUMBER(MATCH(C38,'May 27'!$E$2:$E$300,0)),ISNUMBER(MATCH(C38,'May 27'!$F$2:$F$300,0))),AND(ISNUMBER(MATCH(D38,'May 27'!$H$2:$H$300,0)),(ISNUMBER(MATCH(E38,'May 27'!$G$2:$G$300,0))))),"Found","Not Found")</f>
        <v>Found</v>
      </c>
      <c r="K38" s="43" t="str">
        <f>IF(OR(OR(ISNUMBER(MATCH(C38,'May 28'!$E$2:$E$300,0)),ISNUMBER(MATCH(C38,'May 28'!$F$2:$F$300,0))),AND(ISNUMBER(MATCH(D38,'May 28'!$H$2:$H$300,0)),(ISNUMBER(MATCH(E38,'May 28'!$G$2:$G$300,0))))),"Found","Not Found")</f>
        <v>Not Found</v>
      </c>
      <c r="L38" s="43" t="str">
        <f>IF(OR(OR(ISNUMBER(MATCH(C38,'May 29'!$E$2:$E$300,0)),ISNUMBER(MATCH(C38,'May 29'!$F$2:$F$300,0))),AND(ISNUMBER(MATCH(D38,'May 29'!$H$2:$H$300,0)),(ISNUMBER(MATCH(E38,'May 29'!$G$2:$G$300,0))))),"Found","Not Found")</f>
        <v>Not Found</v>
      </c>
      <c r="M38" s="45">
        <f t="shared" si="0"/>
        <v>1</v>
      </c>
      <c r="N38" s="45" t="str">
        <f t="shared" si="1"/>
        <v>Yes</v>
      </c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J38" s="43"/>
    </row>
    <row r="39" spans="1:36" s="50" customFormat="1" ht="15.75" customHeight="1" x14ac:dyDescent="0.2">
      <c r="A39" s="43" t="s">
        <v>1557</v>
      </c>
      <c r="B39" s="47" t="s">
        <v>870</v>
      </c>
      <c r="C39" s="45">
        <v>552</v>
      </c>
      <c r="D39" s="49" t="s">
        <v>871</v>
      </c>
      <c r="E39" s="49" t="s">
        <v>872</v>
      </c>
      <c r="F39" s="50" t="str">
        <f>IF(OR(OR(ISNUMBER(MATCH(C39,'May 23'!$E$2:$E$300,0)),ISNUMBER(MATCH(C39,'May 23'!$F$2:$F$300,0))),AND(ISNUMBER(MATCH(D39,'May 23'!$H$2:$H$300,0)),(ISNUMBER(MATCH(E39,'May 23'!$G$2:$G$300,0))))),"Found","Not Found")</f>
        <v>Found</v>
      </c>
      <c r="G39" s="50" t="str">
        <f>IF(OR(OR(ISNUMBER(MATCH(C39,'May 24'!$E$2:$E$300,0)),ISNUMBER(MATCH(C39,'May 24'!$F$2:$F$300,0))),AND(ISNUMBER(MATCH(D39,'May 24'!$H$2:$H$300,0)),(ISNUMBER(MATCH(E39,'May 24'!$G$2:$G$300,0))))),"Found","Not Found")</f>
        <v>Found</v>
      </c>
      <c r="H39" s="43" t="str">
        <f>IF(OR(OR(ISNUMBER(MATCH(C39,'May 25'!$E$2:$E$300,0)),ISNUMBER(MATCH(C39,'May 25'!$F$2:$F$300,0))),AND(ISNUMBER(MATCH(D39,'May 25'!$H$2:$H$300,0)),(ISNUMBER(MATCH(E39,'May 25'!$G$2:$G$300,0))))),"Found","Not Found")</f>
        <v>Found</v>
      </c>
      <c r="I39" s="43" t="str">
        <f>IF(OR(OR(ISNUMBER(MATCH(C39,'May 26'!$E$2:$E$300,0)),ISNUMBER(MATCH(C39,'May 26'!$F$2:$F$300,0))),AND(ISNUMBER(MATCH(D39,'May 26'!$H$2:$H$300,0)),(ISNUMBER(MATCH(E39,'May 26'!$G$2:$G$300,0))))),"Found","Not Found")</f>
        <v>Found</v>
      </c>
      <c r="J39" s="43" t="str">
        <f>IF(OR(OR(ISNUMBER(MATCH(C39,'May 27'!$E$2:$E$300,0)),ISNUMBER(MATCH(C39,'May 27'!$F$2:$F$300,0))),AND(ISNUMBER(MATCH(D39,'May 27'!$H$2:$H$300,0)),(ISNUMBER(MATCH(E39,'May 27'!$G$2:$G$300,0))))),"Found","Not Found")</f>
        <v>Found</v>
      </c>
      <c r="K39" s="43" t="str">
        <f>IF(OR(OR(ISNUMBER(MATCH(C39,'May 28'!$E$2:$E$300,0)),ISNUMBER(MATCH(C39,'May 28'!$F$2:$F$300,0))),AND(ISNUMBER(MATCH(D39,'May 28'!$H$2:$H$300,0)),(ISNUMBER(MATCH(E39,'May 28'!$G$2:$G$300,0))))),"Found","Not Found")</f>
        <v>Not Found</v>
      </c>
      <c r="L39" s="43" t="str">
        <f>IF(OR(OR(ISNUMBER(MATCH(C39,'May 29'!$E$2:$E$300,0)),ISNUMBER(MATCH(C39,'May 29'!$F$2:$F$300,0))),AND(ISNUMBER(MATCH(D39,'May 29'!$H$2:$H$300,0)),(ISNUMBER(MATCH(E39,'May 29'!$G$2:$G$300,0))))),"Found","Not Found")</f>
        <v>Found</v>
      </c>
      <c r="M39" s="45">
        <f t="shared" si="0"/>
        <v>6</v>
      </c>
      <c r="N39" s="45" t="str">
        <f t="shared" si="1"/>
        <v>No</v>
      </c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J39" s="43"/>
    </row>
    <row r="40" spans="1:36" s="50" customFormat="1" ht="15.75" customHeight="1" x14ac:dyDescent="0.2">
      <c r="A40" s="43" t="s">
        <v>1558</v>
      </c>
      <c r="B40" s="47" t="s">
        <v>1458</v>
      </c>
      <c r="C40" s="45">
        <v>554</v>
      </c>
      <c r="D40" s="49" t="s">
        <v>1394</v>
      </c>
      <c r="E40" s="49" t="s">
        <v>1459</v>
      </c>
      <c r="F40" s="50" t="str">
        <f>IF(OR(OR(ISNUMBER(MATCH(C40,'May 23'!$E$2:$E$300,0)),ISNUMBER(MATCH(C40,'May 23'!$F$2:$F$300,0))),AND(ISNUMBER(MATCH(D40,'May 23'!$H$2:$H$300,0)),(ISNUMBER(MATCH(E40,'May 23'!$G$2:$G$300,0))))),"Found","Not Found")</f>
        <v>Not Found</v>
      </c>
      <c r="G40" s="50" t="str">
        <f>IF(OR(OR(ISNUMBER(MATCH(C40,'May 24'!$E$2:$E$300,0)),ISNUMBER(MATCH(C40,'May 24'!$F$2:$F$300,0))),AND(ISNUMBER(MATCH(D40,'May 24'!$H$2:$H$300,0)),(ISNUMBER(MATCH(E40,'May 24'!$G$2:$G$300,0))))),"Found","Not Found")</f>
        <v>Found</v>
      </c>
      <c r="H40" s="43" t="str">
        <f>IF(OR(OR(ISNUMBER(MATCH(C40,'May 25'!$E$2:$E$300,0)),ISNUMBER(MATCH(C40,'May 25'!$F$2:$F$300,0))),AND(ISNUMBER(MATCH(D40,'May 25'!$H$2:$H$300,0)),(ISNUMBER(MATCH(E40,'May 25'!$G$2:$G$300,0))))),"Found","Not Found")</f>
        <v>Found</v>
      </c>
      <c r="I40" s="43" t="str">
        <f>IF(OR(OR(ISNUMBER(MATCH(C40,'May 26'!$E$2:$E$300,0)),ISNUMBER(MATCH(C40,'May 26'!$F$2:$F$300,0))),AND(ISNUMBER(MATCH(D40,'May 26'!$H$2:$H$300,0)),(ISNUMBER(MATCH(E40,'May 26'!$G$2:$G$300,0))))),"Found","Not Found")</f>
        <v>Found</v>
      </c>
      <c r="J40" s="43" t="str">
        <f>IF(OR(OR(ISNUMBER(MATCH(C40,'May 27'!$E$2:$E$300,0)),ISNUMBER(MATCH(C40,'May 27'!$F$2:$F$300,0))),AND(ISNUMBER(MATCH(D40,'May 27'!$H$2:$H$300,0)),(ISNUMBER(MATCH(E40,'May 27'!$G$2:$G$300,0))))),"Found","Not Found")</f>
        <v>Found</v>
      </c>
      <c r="K40" s="43" t="str">
        <f>IF(OR(OR(ISNUMBER(MATCH(C40,'May 28'!$E$2:$E$300,0)),ISNUMBER(MATCH(C40,'May 28'!$F$2:$F$300,0))),AND(ISNUMBER(MATCH(D40,'May 28'!$H$2:$H$300,0)),(ISNUMBER(MATCH(E40,'May 28'!$G$2:$G$300,0))))),"Found","Not Found")</f>
        <v>Not Found</v>
      </c>
      <c r="L40" s="43" t="str">
        <f>IF(OR(OR(ISNUMBER(MATCH(C40,'May 29'!$E$2:$E$300,0)),ISNUMBER(MATCH(C40,'May 29'!$F$2:$F$300,0))),AND(ISNUMBER(MATCH(D40,'May 29'!$H$2:$H$300,0)),(ISNUMBER(MATCH(E40,'May 29'!$G$2:$G$300,0))))),"Found","Not Found")</f>
        <v>Not Found</v>
      </c>
      <c r="M40" s="45">
        <f t="shared" si="0"/>
        <v>4</v>
      </c>
      <c r="N40" s="45" t="str">
        <f t="shared" si="1"/>
        <v>No</v>
      </c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J40" s="43"/>
    </row>
    <row r="41" spans="1:36" s="50" customFormat="1" ht="15.75" customHeight="1" x14ac:dyDescent="0.2">
      <c r="A41" s="43" t="s">
        <v>1559</v>
      </c>
      <c r="B41" s="47" t="s">
        <v>1199</v>
      </c>
      <c r="C41" s="45">
        <v>558</v>
      </c>
      <c r="D41" s="49" t="s">
        <v>1200</v>
      </c>
      <c r="E41" s="49" t="s">
        <v>1201</v>
      </c>
      <c r="F41" s="50" t="str">
        <f>IF(OR(OR(ISNUMBER(MATCH(C41,'May 23'!$E$2:$E$300,0)),ISNUMBER(MATCH(C41,'May 23'!$F$2:$F$300,0))),AND(ISNUMBER(MATCH(D41,'May 23'!$H$2:$H$300,0)),(ISNUMBER(MATCH(E41,'May 23'!$G$2:$G$300,0))))),"Found","Not Found")</f>
        <v>Found</v>
      </c>
      <c r="G41" s="50" t="str">
        <f>IF(OR(OR(ISNUMBER(MATCH(C41,'May 24'!$E$2:$E$300,0)),ISNUMBER(MATCH(C41,'May 24'!$F$2:$F$300,0))),AND(ISNUMBER(MATCH(D41,'May 24'!$H$2:$H$300,0)),(ISNUMBER(MATCH(E41,'May 24'!$G$2:$G$300,0))))),"Found","Not Found")</f>
        <v>Found</v>
      </c>
      <c r="H41" s="43" t="str">
        <f>IF(OR(OR(ISNUMBER(MATCH(C41,'May 25'!$E$2:$E$300,0)),ISNUMBER(MATCH(C41,'May 25'!$F$2:$F$300,0))),AND(ISNUMBER(MATCH(D41,'May 25'!$H$2:$H$300,0)),(ISNUMBER(MATCH(E41,'May 25'!$G$2:$G$300,0))))),"Found","Not Found")</f>
        <v>Found</v>
      </c>
      <c r="I41" s="43" t="str">
        <f>IF(OR(OR(ISNUMBER(MATCH(C41,'May 26'!$E$2:$E$300,0)),ISNUMBER(MATCH(C41,'May 26'!$F$2:$F$300,0))),AND(ISNUMBER(MATCH(D41,'May 26'!$H$2:$H$300,0)),(ISNUMBER(MATCH(E41,'May 26'!$G$2:$G$300,0))))),"Found","Not Found")</f>
        <v>Found</v>
      </c>
      <c r="J41" s="43" t="str">
        <f>IF(OR(OR(ISNUMBER(MATCH(C41,'May 27'!$E$2:$E$300,0)),ISNUMBER(MATCH(C41,'May 27'!$F$2:$F$300,0))),AND(ISNUMBER(MATCH(D41,'May 27'!$H$2:$H$300,0)),(ISNUMBER(MATCH(E41,'May 27'!$G$2:$G$300,0))))),"Found","Not Found")</f>
        <v>Found</v>
      </c>
      <c r="K41" s="43" t="str">
        <f>IF(OR(OR(ISNUMBER(MATCH(C41,'May 28'!$E$2:$E$300,0)),ISNUMBER(MATCH(C41,'May 28'!$F$2:$F$300,0))),AND(ISNUMBER(MATCH(D41,'May 28'!$H$2:$H$300,0)),(ISNUMBER(MATCH(E41,'May 28'!$G$2:$G$300,0))))),"Found","Not Found")</f>
        <v>Not Found</v>
      </c>
      <c r="L41" s="43" t="str">
        <f>IF(OR(OR(ISNUMBER(MATCH(C41,'May 29'!$E$2:$E$300,0)),ISNUMBER(MATCH(C41,'May 29'!$F$2:$F$300,0))),AND(ISNUMBER(MATCH(D41,'May 29'!$H$2:$H$300,0)),(ISNUMBER(MATCH(E41,'May 29'!$G$2:$G$300,0))))),"Found","Not Found")</f>
        <v>Not Found</v>
      </c>
      <c r="M41" s="45">
        <f t="shared" si="0"/>
        <v>5</v>
      </c>
      <c r="N41" s="45" t="str">
        <f t="shared" si="1"/>
        <v>No</v>
      </c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J41" s="43"/>
    </row>
    <row r="42" spans="1:36" s="50" customFormat="1" ht="15.75" customHeight="1" x14ac:dyDescent="0.2">
      <c r="A42" s="43" t="s">
        <v>1560</v>
      </c>
      <c r="B42" s="47" t="s">
        <v>1289</v>
      </c>
      <c r="C42" s="45">
        <v>567</v>
      </c>
      <c r="D42" s="49" t="s">
        <v>1290</v>
      </c>
      <c r="E42" s="49" t="s">
        <v>1291</v>
      </c>
      <c r="F42" s="50" t="str">
        <f>IF(OR(OR(ISNUMBER(MATCH(C42,'May 23'!$E$2:$E$300,0)),ISNUMBER(MATCH(C42,'May 23'!$F$2:$F$300,0))),AND(ISNUMBER(MATCH(D42,'May 23'!$H$2:$H$300,0)),(ISNUMBER(MATCH(E42,'May 23'!$G$2:$G$300,0))))),"Found","Not Found")</f>
        <v>Found</v>
      </c>
      <c r="G42" s="50" t="str">
        <f>IF(OR(OR(ISNUMBER(MATCH(C42,'May 24'!$E$2:$E$300,0)),ISNUMBER(MATCH(C42,'May 24'!$F$2:$F$300,0))),AND(ISNUMBER(MATCH(D42,'May 24'!$H$2:$H$300,0)),(ISNUMBER(MATCH(E42,'May 24'!$G$2:$G$300,0))))),"Found","Not Found")</f>
        <v>Found</v>
      </c>
      <c r="H42" s="43" t="str">
        <f>IF(OR(OR(ISNUMBER(MATCH(C42,'May 25'!$E$2:$E$300,0)),ISNUMBER(MATCH(C42,'May 25'!$F$2:$F$300,0))),AND(ISNUMBER(MATCH(D42,'May 25'!$H$2:$H$300,0)),(ISNUMBER(MATCH(E42,'May 25'!$G$2:$G$300,0))))),"Found","Not Found")</f>
        <v>Found</v>
      </c>
      <c r="I42" s="43" t="str">
        <f>IF(OR(OR(ISNUMBER(MATCH(C42,'May 26'!$E$2:$E$300,0)),ISNUMBER(MATCH(C42,'May 26'!$F$2:$F$300,0))),AND(ISNUMBER(MATCH(D42,'May 26'!$H$2:$H$300,0)),(ISNUMBER(MATCH(E42,'May 26'!$G$2:$G$300,0))))),"Found","Not Found")</f>
        <v>Found</v>
      </c>
      <c r="J42" s="43" t="str">
        <f>IF(OR(OR(ISNUMBER(MATCH(C42,'May 27'!$E$2:$E$300,0)),ISNUMBER(MATCH(C42,'May 27'!$F$2:$F$300,0))),AND(ISNUMBER(MATCH(D42,'May 27'!$H$2:$H$300,0)),(ISNUMBER(MATCH(E42,'May 27'!$G$2:$G$300,0))))),"Found","Not Found")</f>
        <v>Found</v>
      </c>
      <c r="K42" s="43" t="str">
        <f>IF(OR(OR(ISNUMBER(MATCH(C42,'May 28'!$E$2:$E$300,0)),ISNUMBER(MATCH(C42,'May 28'!$F$2:$F$300,0))),AND(ISNUMBER(MATCH(D42,'May 28'!$H$2:$H$300,0)),(ISNUMBER(MATCH(E42,'May 28'!$G$2:$G$300,0))))),"Found","Not Found")</f>
        <v>Found</v>
      </c>
      <c r="L42" s="43" t="str">
        <f>IF(OR(OR(ISNUMBER(MATCH(C42,'May 29'!$E$2:$E$300,0)),ISNUMBER(MATCH(C42,'May 29'!$F$2:$F$300,0))),AND(ISNUMBER(MATCH(D42,'May 29'!$H$2:$H$300,0)),(ISNUMBER(MATCH(E42,'May 29'!$G$2:$G$300,0))))),"Found","Not Found")</f>
        <v>Found</v>
      </c>
      <c r="M42" s="45">
        <f t="shared" si="0"/>
        <v>7</v>
      </c>
      <c r="N42" s="45" t="str">
        <f t="shared" si="1"/>
        <v>No</v>
      </c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J42" s="43"/>
    </row>
    <row r="43" spans="1:36" s="50" customFormat="1" ht="15.75" customHeight="1" x14ac:dyDescent="0.2">
      <c r="A43" s="43" t="s">
        <v>1561</v>
      </c>
      <c r="B43" s="47" t="s">
        <v>1036</v>
      </c>
      <c r="C43" s="45">
        <v>578</v>
      </c>
      <c r="D43" s="49" t="s">
        <v>1037</v>
      </c>
      <c r="E43" s="49" t="s">
        <v>1038</v>
      </c>
      <c r="F43" s="50" t="str">
        <f>IF(OR(OR(ISNUMBER(MATCH(C43,'May 23'!$E$2:$E$300,0)),ISNUMBER(MATCH(C43,'May 23'!$F$2:$F$300,0))),AND(ISNUMBER(MATCH(D43,'May 23'!$H$2:$H$300,0)),(ISNUMBER(MATCH(E43,'May 23'!$G$2:$G$300,0))))),"Found","Not Found")</f>
        <v>Found</v>
      </c>
      <c r="G43" s="50" t="str">
        <f>IF(OR(OR(ISNUMBER(MATCH(C43,'May 24'!$E$2:$E$300,0)),ISNUMBER(MATCH(C43,'May 24'!$F$2:$F$300,0))),AND(ISNUMBER(MATCH(D43,'May 24'!$H$2:$H$300,0)),(ISNUMBER(MATCH(E43,'May 24'!$G$2:$G$300,0))))),"Found","Not Found")</f>
        <v>Found</v>
      </c>
      <c r="H43" s="43" t="str">
        <f>IF(OR(OR(ISNUMBER(MATCH(C43,'May 25'!$E$2:$E$300,0)),ISNUMBER(MATCH(C43,'May 25'!$F$2:$F$300,0))),AND(ISNUMBER(MATCH(D43,'May 25'!$H$2:$H$300,0)),(ISNUMBER(MATCH(E43,'May 25'!$G$2:$G$300,0))))),"Found","Not Found")</f>
        <v>Found</v>
      </c>
      <c r="I43" s="43" t="str">
        <f>IF(OR(OR(ISNUMBER(MATCH(C43,'May 26'!$E$2:$E$300,0)),ISNUMBER(MATCH(C43,'May 26'!$F$2:$F$300,0))),AND(ISNUMBER(MATCH(D43,'May 26'!$H$2:$H$300,0)),(ISNUMBER(MATCH(E43,'May 26'!$G$2:$G$300,0))))),"Found","Not Found")</f>
        <v>Found</v>
      </c>
      <c r="J43" s="43" t="str">
        <f>IF(OR(OR(ISNUMBER(MATCH(C43,'May 27'!$E$2:$E$300,0)),ISNUMBER(MATCH(C43,'May 27'!$F$2:$F$300,0))),AND(ISNUMBER(MATCH(D43,'May 27'!$H$2:$H$300,0)),(ISNUMBER(MATCH(E43,'May 27'!$G$2:$G$300,0))))),"Found","Not Found")</f>
        <v>Found</v>
      </c>
      <c r="K43" s="43" t="str">
        <f>IF(OR(OR(ISNUMBER(MATCH(C43,'May 28'!$E$2:$E$300,0)),ISNUMBER(MATCH(C43,'May 28'!$F$2:$F$300,0))),AND(ISNUMBER(MATCH(D43,'May 28'!$H$2:$H$300,0)),(ISNUMBER(MATCH(E43,'May 28'!$G$2:$G$300,0))))),"Found","Not Found")</f>
        <v>Found</v>
      </c>
      <c r="L43" s="43" t="str">
        <f>IF(OR(OR(ISNUMBER(MATCH(C43,'May 29'!$E$2:$E$300,0)),ISNUMBER(MATCH(C43,'May 29'!$F$2:$F$300,0))),AND(ISNUMBER(MATCH(D43,'May 29'!$H$2:$H$300,0)),(ISNUMBER(MATCH(E43,'May 29'!$G$2:$G$300,0))))),"Found","Not Found")</f>
        <v>Found</v>
      </c>
      <c r="M43" s="45">
        <f t="shared" si="0"/>
        <v>7</v>
      </c>
      <c r="N43" s="45" t="str">
        <f t="shared" si="1"/>
        <v>No</v>
      </c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J43" s="43"/>
    </row>
    <row r="44" spans="1:36" s="50" customFormat="1" ht="15.75" customHeight="1" x14ac:dyDescent="0.2">
      <c r="A44" s="43" t="s">
        <v>1562</v>
      </c>
      <c r="B44" s="47" t="s">
        <v>1217</v>
      </c>
      <c r="C44" s="45">
        <v>580</v>
      </c>
      <c r="D44" s="49" t="s">
        <v>1218</v>
      </c>
      <c r="E44" s="49" t="s">
        <v>1219</v>
      </c>
      <c r="F44" s="50" t="str">
        <f>IF(OR(OR(ISNUMBER(MATCH(C44,'May 23'!$E$2:$E$300,0)),ISNUMBER(MATCH(C44,'May 23'!$F$2:$F$300,0))),AND(ISNUMBER(MATCH(D44,'May 23'!$H$2:$H$300,0)),(ISNUMBER(MATCH(E44,'May 23'!$G$2:$G$300,0))))),"Found","Not Found")</f>
        <v>Found</v>
      </c>
      <c r="G44" s="50" t="str">
        <f>IF(OR(OR(ISNUMBER(MATCH(C44,'May 24'!$E$2:$E$300,0)),ISNUMBER(MATCH(C44,'May 24'!$F$2:$F$300,0))),AND(ISNUMBER(MATCH(D44,'May 24'!$H$2:$H$300,0)),(ISNUMBER(MATCH(E44,'May 24'!$G$2:$G$300,0))))),"Found","Not Found")</f>
        <v>Found</v>
      </c>
      <c r="H44" s="43" t="str">
        <f>IF(OR(OR(ISNUMBER(MATCH(C44,'May 25'!$E$2:$E$300,0)),ISNUMBER(MATCH(C44,'May 25'!$F$2:$F$300,0))),AND(ISNUMBER(MATCH(D44,'May 25'!$H$2:$H$300,0)),(ISNUMBER(MATCH(E44,'May 25'!$G$2:$G$300,0))))),"Found","Not Found")</f>
        <v>Found</v>
      </c>
      <c r="I44" s="43" t="str">
        <f>IF(OR(OR(ISNUMBER(MATCH(C44,'May 26'!$E$2:$E$300,0)),ISNUMBER(MATCH(C44,'May 26'!$F$2:$F$300,0))),AND(ISNUMBER(MATCH(D44,'May 26'!$H$2:$H$300,0)),(ISNUMBER(MATCH(E44,'May 26'!$G$2:$G$300,0))))),"Found","Not Found")</f>
        <v>Found</v>
      </c>
      <c r="J44" s="43" t="str">
        <f>IF(OR(OR(ISNUMBER(MATCH(C44,'May 27'!$E$2:$E$300,0)),ISNUMBER(MATCH(C44,'May 27'!$F$2:$F$300,0))),AND(ISNUMBER(MATCH(D44,'May 27'!$H$2:$H$300,0)),(ISNUMBER(MATCH(E44,'May 27'!$G$2:$G$300,0))))),"Found","Not Found")</f>
        <v>Found</v>
      </c>
      <c r="K44" s="43" t="str">
        <f>IF(OR(OR(ISNUMBER(MATCH(C44,'May 28'!$E$2:$E$300,0)),ISNUMBER(MATCH(C44,'May 28'!$F$2:$F$300,0))),AND(ISNUMBER(MATCH(D44,'May 28'!$H$2:$H$300,0)),(ISNUMBER(MATCH(E44,'May 28'!$G$2:$G$300,0))))),"Found","Not Found")</f>
        <v>Not Found</v>
      </c>
      <c r="L44" s="43" t="str">
        <f>IF(OR(OR(ISNUMBER(MATCH(C44,'May 29'!$E$2:$E$300,0)),ISNUMBER(MATCH(C44,'May 29'!$F$2:$F$300,0))),AND(ISNUMBER(MATCH(D44,'May 29'!$H$2:$H$300,0)),(ISNUMBER(MATCH(E44,'May 29'!$G$2:$G$300,0))))),"Found","Not Found")</f>
        <v>Not Found</v>
      </c>
      <c r="M44" s="45">
        <f t="shared" si="0"/>
        <v>5</v>
      </c>
      <c r="N44" s="45" t="str">
        <f t="shared" si="1"/>
        <v>No</v>
      </c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J44" s="43"/>
    </row>
    <row r="45" spans="1:36" s="50" customFormat="1" ht="15.75" customHeight="1" x14ac:dyDescent="0.2">
      <c r="A45" s="43" t="s">
        <v>1563</v>
      </c>
      <c r="B45" s="47" t="s">
        <v>739</v>
      </c>
      <c r="C45" s="45">
        <v>585</v>
      </c>
      <c r="D45" s="49" t="s">
        <v>737</v>
      </c>
      <c r="E45" s="49" t="s">
        <v>738</v>
      </c>
      <c r="F45" s="50" t="str">
        <f>IF(OR(OR(ISNUMBER(MATCH(C45,'May 23'!$E$2:$E$300,0)),ISNUMBER(MATCH(C45,'May 23'!$F$2:$F$300,0))),AND(ISNUMBER(MATCH(D45,'May 23'!$H$2:$H$300,0)),(ISNUMBER(MATCH(E45,'May 23'!$G$2:$G$300,0))))),"Found","Not Found")</f>
        <v>Found</v>
      </c>
      <c r="G45" s="50" t="str">
        <f>IF(OR(OR(ISNUMBER(MATCH(C45,'May 24'!$E$2:$E$300,0)),ISNUMBER(MATCH(C45,'May 24'!$F$2:$F$300,0))),AND(ISNUMBER(MATCH(D45,'May 24'!$H$2:$H$300,0)),(ISNUMBER(MATCH(E45,'May 24'!$G$2:$G$300,0))))),"Found","Not Found")</f>
        <v>Found</v>
      </c>
      <c r="H45" s="43" t="str">
        <f>IF(OR(OR(ISNUMBER(MATCH(C45,'May 25'!$E$2:$E$300,0)),ISNUMBER(MATCH(C45,'May 25'!$F$2:$F$300,0))),AND(ISNUMBER(MATCH(D45,'May 25'!$H$2:$H$300,0)),(ISNUMBER(MATCH(E45,'May 25'!$G$2:$G$300,0))))),"Found","Not Found")</f>
        <v>Found</v>
      </c>
      <c r="I45" s="43" t="str">
        <f>IF(OR(OR(ISNUMBER(MATCH(C45,'May 26'!$E$2:$E$300,0)),ISNUMBER(MATCH(C45,'May 26'!$F$2:$F$300,0))),AND(ISNUMBER(MATCH(D45,'May 26'!$H$2:$H$300,0)),(ISNUMBER(MATCH(E45,'May 26'!$G$2:$G$300,0))))),"Found","Not Found")</f>
        <v>Found</v>
      </c>
      <c r="J45" s="43" t="str">
        <f>IF(OR(OR(ISNUMBER(MATCH(C45,'May 27'!$E$2:$E$300,0)),ISNUMBER(MATCH(C45,'May 27'!$F$2:$F$300,0))),AND(ISNUMBER(MATCH(D45,'May 27'!$H$2:$H$300,0)),(ISNUMBER(MATCH(E45,'May 27'!$G$2:$G$300,0))))),"Found","Not Found")</f>
        <v>Found</v>
      </c>
      <c r="K45" s="43" t="str">
        <f>IF(OR(OR(ISNUMBER(MATCH(C45,'May 28'!$E$2:$E$300,0)),ISNUMBER(MATCH(C45,'May 28'!$F$2:$F$300,0))),AND(ISNUMBER(MATCH(D45,'May 28'!$H$2:$H$300,0)),(ISNUMBER(MATCH(E45,'May 28'!$G$2:$G$300,0))))),"Found","Not Found")</f>
        <v>Found</v>
      </c>
      <c r="L45" s="43" t="str">
        <f>IF(OR(OR(ISNUMBER(MATCH(C45,'May 29'!$E$2:$E$300,0)),ISNUMBER(MATCH(C45,'May 29'!$F$2:$F$300,0))),AND(ISNUMBER(MATCH(D45,'May 29'!$H$2:$H$300,0)),(ISNUMBER(MATCH(E45,'May 29'!$G$2:$G$300,0))))),"Found","Not Found")</f>
        <v>Not Found</v>
      </c>
      <c r="M45" s="45">
        <f t="shared" si="0"/>
        <v>6</v>
      </c>
      <c r="N45" s="45" t="str">
        <f t="shared" si="1"/>
        <v>No</v>
      </c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J45" s="43"/>
    </row>
    <row r="46" spans="1:36" s="50" customFormat="1" ht="15.75" customHeight="1" x14ac:dyDescent="0.2">
      <c r="A46" s="43" t="s">
        <v>1564</v>
      </c>
      <c r="B46" s="47" t="s">
        <v>538</v>
      </c>
      <c r="C46" s="45">
        <v>591</v>
      </c>
      <c r="D46" s="49" t="s">
        <v>539</v>
      </c>
      <c r="E46" s="49" t="s">
        <v>540</v>
      </c>
      <c r="F46" s="50" t="str">
        <f>IF(OR(OR(ISNUMBER(MATCH(C46,'May 23'!$E$2:$E$300,0)),ISNUMBER(MATCH(C46,'May 23'!$F$2:$F$300,0))),AND(ISNUMBER(MATCH(D46,'May 23'!$H$2:$H$300,0)),(ISNUMBER(MATCH(E46,'May 23'!$G$2:$G$300,0))))),"Found","Not Found")</f>
        <v>Found</v>
      </c>
      <c r="G46" s="50" t="str">
        <f>IF(OR(OR(ISNUMBER(MATCH(C46,'May 24'!$E$2:$E$300,0)),ISNUMBER(MATCH(C46,'May 24'!$F$2:$F$300,0))),AND(ISNUMBER(MATCH(D46,'May 24'!$H$2:$H$300,0)),(ISNUMBER(MATCH(E46,'May 24'!$G$2:$G$300,0))))),"Found","Not Found")</f>
        <v>Found</v>
      </c>
      <c r="H46" s="43" t="str">
        <f>IF(OR(OR(ISNUMBER(MATCH(C46,'May 25'!$E$2:$E$300,0)),ISNUMBER(MATCH(C46,'May 25'!$F$2:$F$300,0))),AND(ISNUMBER(MATCH(D46,'May 25'!$H$2:$H$300,0)),(ISNUMBER(MATCH(E46,'May 25'!$G$2:$G$300,0))))),"Found","Not Found")</f>
        <v>Found</v>
      </c>
      <c r="I46" s="43" t="str">
        <f>IF(OR(OR(ISNUMBER(MATCH(C46,'May 26'!$E$2:$E$300,0)),ISNUMBER(MATCH(C46,'May 26'!$F$2:$F$300,0))),AND(ISNUMBER(MATCH(D46,'May 26'!$H$2:$H$300,0)),(ISNUMBER(MATCH(E46,'May 26'!$G$2:$G$300,0))))),"Found","Not Found")</f>
        <v>Found</v>
      </c>
      <c r="J46" s="43" t="str">
        <f>IF(OR(OR(ISNUMBER(MATCH(C46,'May 27'!$E$2:$E$300,0)),ISNUMBER(MATCH(C46,'May 27'!$F$2:$F$300,0))),AND(ISNUMBER(MATCH(D46,'May 27'!$H$2:$H$300,0)),(ISNUMBER(MATCH(E46,'May 27'!$G$2:$G$300,0))))),"Found","Not Found")</f>
        <v>Found</v>
      </c>
      <c r="K46" s="43" t="str">
        <f>IF(OR(OR(ISNUMBER(MATCH(C46,'May 28'!$E$2:$E$300,0)),ISNUMBER(MATCH(C46,'May 28'!$F$2:$F$300,0))),AND(ISNUMBER(MATCH(D46,'May 28'!$H$2:$H$300,0)),(ISNUMBER(MATCH(E46,'May 28'!$G$2:$G$300,0))))),"Found","Not Found")</f>
        <v>Not Found</v>
      </c>
      <c r="L46" s="43" t="str">
        <f>IF(OR(OR(ISNUMBER(MATCH(C46,'May 29'!$E$2:$E$300,0)),ISNUMBER(MATCH(C46,'May 29'!$F$2:$F$300,0))),AND(ISNUMBER(MATCH(D46,'May 29'!$H$2:$H$300,0)),(ISNUMBER(MATCH(E46,'May 29'!$G$2:$G$300,0))))),"Found","Not Found")</f>
        <v>Not Found</v>
      </c>
      <c r="M46" s="45">
        <f t="shared" si="0"/>
        <v>5</v>
      </c>
      <c r="N46" s="45" t="str">
        <f t="shared" si="1"/>
        <v>No</v>
      </c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J46" s="43"/>
    </row>
    <row r="47" spans="1:36" s="50" customFormat="1" ht="15.75" customHeight="1" x14ac:dyDescent="0.2">
      <c r="A47" s="43" t="s">
        <v>1565</v>
      </c>
      <c r="B47" s="47" t="s">
        <v>1103</v>
      </c>
      <c r="C47" s="45">
        <v>596</v>
      </c>
      <c r="D47" s="49" t="s">
        <v>1104</v>
      </c>
      <c r="E47" s="49" t="s">
        <v>1105</v>
      </c>
      <c r="F47" s="50" t="str">
        <f>IF(OR(OR(ISNUMBER(MATCH(C47,'May 23'!$E$2:$E$300,0)),ISNUMBER(MATCH(C47,'May 23'!$F$2:$F$300,0))),AND(ISNUMBER(MATCH(D47,'May 23'!$H$2:$H$300,0)),(ISNUMBER(MATCH(E47,'May 23'!$G$2:$G$300,0))))),"Found","Not Found")</f>
        <v>Not Found</v>
      </c>
      <c r="G47" s="50" t="str">
        <f>IF(OR(OR(ISNUMBER(MATCH(C47,'May 24'!$E$2:$E$300,0)),ISNUMBER(MATCH(C47,'May 24'!$F$2:$F$300,0))),AND(ISNUMBER(MATCH(D47,'May 24'!$H$2:$H$300,0)),(ISNUMBER(MATCH(E47,'May 24'!$G$2:$G$300,0))))),"Found","Not Found")</f>
        <v>Not Found</v>
      </c>
      <c r="H47" s="43" t="str">
        <f>IF(OR(OR(ISNUMBER(MATCH(C47,'May 25'!$E$2:$E$300,0)),ISNUMBER(MATCH(C47,'May 25'!$F$2:$F$300,0))),AND(ISNUMBER(MATCH(D47,'May 25'!$H$2:$H$300,0)),(ISNUMBER(MATCH(E47,'May 25'!$G$2:$G$300,0))))),"Found","Not Found")</f>
        <v>Not Found</v>
      </c>
      <c r="I47" s="43" t="str">
        <f>IF(OR(OR(ISNUMBER(MATCH(C47,'May 26'!$E$2:$E$300,0)),ISNUMBER(MATCH(C47,'May 26'!$F$2:$F$300,0))),AND(ISNUMBER(MATCH(D47,'May 26'!$H$2:$H$300,0)),(ISNUMBER(MATCH(E47,'May 26'!$G$2:$G$300,0))))),"Found","Not Found")</f>
        <v>Not Found</v>
      </c>
      <c r="J47" s="43" t="str">
        <f>IF(OR(OR(ISNUMBER(MATCH(C47,'May 27'!$E$2:$E$300,0)),ISNUMBER(MATCH(C47,'May 27'!$F$2:$F$300,0))),AND(ISNUMBER(MATCH(D47,'May 27'!$H$2:$H$300,0)),(ISNUMBER(MATCH(E47,'May 27'!$G$2:$G$300,0))))),"Found","Not Found")</f>
        <v>Not Found</v>
      </c>
      <c r="K47" s="43" t="str">
        <f>IF(OR(OR(ISNUMBER(MATCH(C47,'May 28'!$E$2:$E$300,0)),ISNUMBER(MATCH(C47,'May 28'!$F$2:$F$300,0))),AND(ISNUMBER(MATCH(D47,'May 28'!$H$2:$H$300,0)),(ISNUMBER(MATCH(E47,'May 28'!$G$2:$G$300,0))))),"Found","Not Found")</f>
        <v>Not Found</v>
      </c>
      <c r="L47" s="43" t="str">
        <f>IF(OR(OR(ISNUMBER(MATCH(C47,'May 29'!$E$2:$E$300,0)),ISNUMBER(MATCH(C47,'May 29'!$F$2:$F$300,0))),AND(ISNUMBER(MATCH(D47,'May 29'!$H$2:$H$300,0)),(ISNUMBER(MATCH(E47,'May 29'!$G$2:$G$300,0))))),"Found","Not Found")</f>
        <v>Not Found</v>
      </c>
      <c r="M47" s="45">
        <f t="shared" si="0"/>
        <v>0</v>
      </c>
      <c r="N47" s="45" t="str">
        <f t="shared" si="1"/>
        <v>Yes</v>
      </c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J47" s="43"/>
    </row>
    <row r="48" spans="1:36" s="50" customFormat="1" ht="15.75" customHeight="1" x14ac:dyDescent="0.2">
      <c r="A48" s="43" t="s">
        <v>1566</v>
      </c>
      <c r="B48" s="47" t="s">
        <v>1045</v>
      </c>
      <c r="C48" s="45">
        <v>597</v>
      </c>
      <c r="D48" s="49" t="s">
        <v>480</v>
      </c>
      <c r="E48" s="49" t="s">
        <v>484</v>
      </c>
      <c r="F48" s="50" t="str">
        <f>IF(OR(OR(ISNUMBER(MATCH(C48,'May 23'!$E$2:$E$300,0)),ISNUMBER(MATCH(C48,'May 23'!$F$2:$F$300,0))),AND(ISNUMBER(MATCH(D48,'May 23'!$H$2:$H$300,0)),(ISNUMBER(MATCH(E48,'May 23'!$G$2:$G$300,0))))),"Found","Not Found")</f>
        <v>Not Found</v>
      </c>
      <c r="G48" s="50" t="str">
        <f>IF(OR(OR(ISNUMBER(MATCH(C48,'May 24'!$E$2:$E$300,0)),ISNUMBER(MATCH(C48,'May 24'!$F$2:$F$300,0))),AND(ISNUMBER(MATCH(D48,'May 24'!$H$2:$H$300,0)),(ISNUMBER(MATCH(E48,'May 24'!$G$2:$G$300,0))))),"Found","Not Found")</f>
        <v>Not Found</v>
      </c>
      <c r="H48" s="43" t="str">
        <f>IF(OR(OR(ISNUMBER(MATCH(C48,'May 25'!$E$2:$E$300,0)),ISNUMBER(MATCH(C48,'May 25'!$F$2:$F$300,0))),AND(ISNUMBER(MATCH(D48,'May 25'!$H$2:$H$300,0)),(ISNUMBER(MATCH(E48,'May 25'!$G$2:$G$300,0))))),"Found","Not Found")</f>
        <v>Not Found</v>
      </c>
      <c r="I48" s="43" t="str">
        <f>IF(OR(OR(ISNUMBER(MATCH(C48,'May 26'!$E$2:$E$300,0)),ISNUMBER(MATCH(C48,'May 26'!$F$2:$F$300,0))),AND(ISNUMBER(MATCH(D48,'May 26'!$H$2:$H$300,0)),(ISNUMBER(MATCH(E48,'May 26'!$G$2:$G$300,0))))),"Found","Not Found")</f>
        <v>Not Found</v>
      </c>
      <c r="J48" s="43" t="str">
        <f>IF(OR(OR(ISNUMBER(MATCH(C48,'May 27'!$E$2:$E$300,0)),ISNUMBER(MATCH(C48,'May 27'!$F$2:$F$300,0))),AND(ISNUMBER(MATCH(D48,'May 27'!$H$2:$H$300,0)),(ISNUMBER(MATCH(E48,'May 27'!$G$2:$G$300,0))))),"Found","Not Found")</f>
        <v>Found</v>
      </c>
      <c r="K48" s="43" t="str">
        <f>IF(OR(OR(ISNUMBER(MATCH(C48,'May 28'!$E$2:$E$300,0)),ISNUMBER(MATCH(C48,'May 28'!$F$2:$F$300,0))),AND(ISNUMBER(MATCH(D48,'May 28'!$H$2:$H$300,0)),(ISNUMBER(MATCH(E48,'May 28'!$G$2:$G$300,0))))),"Found","Not Found")</f>
        <v>Not Found</v>
      </c>
      <c r="L48" s="43" t="str">
        <f>IF(OR(OR(ISNUMBER(MATCH(C48,'May 29'!$E$2:$E$300,0)),ISNUMBER(MATCH(C48,'May 29'!$F$2:$F$300,0))),AND(ISNUMBER(MATCH(D48,'May 29'!$H$2:$H$300,0)),(ISNUMBER(MATCH(E48,'May 29'!$G$2:$G$300,0))))),"Found","Not Found")</f>
        <v>Not Found</v>
      </c>
      <c r="M48" s="45">
        <f t="shared" si="0"/>
        <v>1</v>
      </c>
      <c r="N48" s="45" t="str">
        <f t="shared" si="1"/>
        <v>Yes</v>
      </c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J48" s="43"/>
    </row>
    <row r="49" spans="1:36" s="50" customFormat="1" ht="15.75" customHeight="1" x14ac:dyDescent="0.2">
      <c r="A49" s="43" t="s">
        <v>1567</v>
      </c>
      <c r="B49" s="47" t="s">
        <v>1058</v>
      </c>
      <c r="C49" s="45">
        <v>612</v>
      </c>
      <c r="D49" s="49" t="s">
        <v>419</v>
      </c>
      <c r="E49" s="49" t="s">
        <v>1059</v>
      </c>
      <c r="F49" s="50" t="str">
        <f>IF(OR(OR(ISNUMBER(MATCH(C49,'May 23'!$E$2:$E$300,0)),ISNUMBER(MATCH(C49,'May 23'!$F$2:$F$300,0))),AND(ISNUMBER(MATCH(D49,'May 23'!$H$2:$H$300,0)),(ISNUMBER(MATCH(E49,'May 23'!$G$2:$G$300,0))))),"Found","Not Found")</f>
        <v>Found</v>
      </c>
      <c r="G49" s="50" t="str">
        <f>IF(OR(OR(ISNUMBER(MATCH(C49,'May 24'!$E$2:$E$300,0)),ISNUMBER(MATCH(C49,'May 24'!$F$2:$F$300,0))),AND(ISNUMBER(MATCH(D49,'May 24'!$H$2:$H$300,0)),(ISNUMBER(MATCH(E49,'May 24'!$G$2:$G$300,0))))),"Found","Not Found")</f>
        <v>Found</v>
      </c>
      <c r="H49" s="43" t="str">
        <f>IF(OR(OR(ISNUMBER(MATCH(C49,'May 25'!$E$2:$E$300,0)),ISNUMBER(MATCH(C49,'May 25'!$F$2:$F$300,0))),AND(ISNUMBER(MATCH(D49,'May 25'!$H$2:$H$300,0)),(ISNUMBER(MATCH(E49,'May 25'!$G$2:$G$300,0))))),"Found","Not Found")</f>
        <v>Found</v>
      </c>
      <c r="I49" s="43" t="str">
        <f>IF(OR(OR(ISNUMBER(MATCH(C49,'May 26'!$E$2:$E$300,0)),ISNUMBER(MATCH(C49,'May 26'!$F$2:$F$300,0))),AND(ISNUMBER(MATCH(D49,'May 26'!$H$2:$H$300,0)),(ISNUMBER(MATCH(E49,'May 26'!$G$2:$G$300,0))))),"Found","Not Found")</f>
        <v>Found</v>
      </c>
      <c r="J49" s="43" t="str">
        <f>IF(OR(OR(ISNUMBER(MATCH(C49,'May 27'!$E$2:$E$300,0)),ISNUMBER(MATCH(C49,'May 27'!$F$2:$F$300,0))),AND(ISNUMBER(MATCH(D49,'May 27'!$H$2:$H$300,0)),(ISNUMBER(MATCH(E49,'May 27'!$G$2:$G$300,0))))),"Found","Not Found")</f>
        <v>Found</v>
      </c>
      <c r="K49" s="43" t="str">
        <f>IF(OR(OR(ISNUMBER(MATCH(C49,'May 28'!$E$2:$E$300,0)),ISNUMBER(MATCH(C49,'May 28'!$F$2:$F$300,0))),AND(ISNUMBER(MATCH(D49,'May 28'!$H$2:$H$300,0)),(ISNUMBER(MATCH(E49,'May 28'!$G$2:$G$300,0))))),"Found","Not Found")</f>
        <v>Not Found</v>
      </c>
      <c r="L49" s="43" t="str">
        <f>IF(OR(OR(ISNUMBER(MATCH(C49,'May 29'!$E$2:$E$300,0)),ISNUMBER(MATCH(C49,'May 29'!$F$2:$F$300,0))),AND(ISNUMBER(MATCH(D49,'May 29'!$H$2:$H$300,0)),(ISNUMBER(MATCH(E49,'May 29'!$G$2:$G$300,0))))),"Found","Not Found")</f>
        <v>Not Found</v>
      </c>
      <c r="M49" s="45">
        <f t="shared" si="0"/>
        <v>5</v>
      </c>
      <c r="N49" s="45" t="str">
        <f t="shared" si="1"/>
        <v>No</v>
      </c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J49" s="43"/>
    </row>
    <row r="50" spans="1:36" s="50" customFormat="1" ht="15.75" customHeight="1" x14ac:dyDescent="0.2">
      <c r="A50" s="43" t="s">
        <v>1568</v>
      </c>
      <c r="B50" s="43"/>
      <c r="C50" s="45">
        <v>612</v>
      </c>
      <c r="D50" s="52" t="s">
        <v>419</v>
      </c>
      <c r="E50" s="52" t="s">
        <v>1061</v>
      </c>
      <c r="F50" s="50" t="str">
        <f>IF(OR(OR(ISNUMBER(MATCH(C50,'May 23'!$E$2:$E$300,0)),ISNUMBER(MATCH(C50,'May 23'!$F$2:$F$300,0))),AND(ISNUMBER(MATCH(D50,'May 23'!$H$2:$H$300,0)),(ISNUMBER(MATCH(E50,'May 23'!$G$2:$G$300,0))))),"Found","Not Found")</f>
        <v>Found</v>
      </c>
      <c r="G50" s="50" t="str">
        <f>IF(OR(OR(ISNUMBER(MATCH(C50,'May 24'!$E$2:$E$300,0)),ISNUMBER(MATCH(C50,'May 24'!$F$2:$F$300,0))),AND(ISNUMBER(MATCH(D50,'May 24'!$H$2:$H$300,0)),(ISNUMBER(MATCH(E50,'May 24'!$G$2:$G$300,0))))),"Found","Not Found")</f>
        <v>Found</v>
      </c>
      <c r="H50" s="43" t="str">
        <f>IF(OR(OR(ISNUMBER(MATCH(C50,'May 25'!$E$2:$E$300,0)),ISNUMBER(MATCH(C50,'May 25'!$F$2:$F$300,0))),AND(ISNUMBER(MATCH(D50,'May 25'!$H$2:$H$300,0)),(ISNUMBER(MATCH(E50,'May 25'!$G$2:$G$300,0))))),"Found","Not Found")</f>
        <v>Found</v>
      </c>
      <c r="I50" s="43" t="str">
        <f>IF(OR(OR(ISNUMBER(MATCH(C50,'May 26'!$E$2:$E$300,0)),ISNUMBER(MATCH(C50,'May 26'!$F$2:$F$300,0))),AND(ISNUMBER(MATCH(D50,'May 26'!$H$2:$H$300,0)),(ISNUMBER(MATCH(E50,'May 26'!$G$2:$G$300,0))))),"Found","Not Found")</f>
        <v>Found</v>
      </c>
      <c r="J50" s="43" t="str">
        <f>IF(OR(OR(ISNUMBER(MATCH(C50,'May 27'!$E$2:$E$300,0)),ISNUMBER(MATCH(C50,'May 27'!$F$2:$F$300,0))),AND(ISNUMBER(MATCH(D50,'May 27'!$H$2:$H$300,0)),(ISNUMBER(MATCH(E50,'May 27'!$G$2:$G$300,0))))),"Found","Not Found")</f>
        <v>Found</v>
      </c>
      <c r="K50" s="43" t="str">
        <f>IF(OR(OR(ISNUMBER(MATCH(C50,'May 28'!$E$2:$E$300,0)),ISNUMBER(MATCH(C50,'May 28'!$F$2:$F$300,0))),AND(ISNUMBER(MATCH(D50,'May 28'!$H$2:$H$300,0)),(ISNUMBER(MATCH(E50,'May 28'!$G$2:$G$300,0))))),"Found","Not Found")</f>
        <v>Not Found</v>
      </c>
      <c r="L50" s="43" t="str">
        <f>IF(OR(OR(ISNUMBER(MATCH(C50,'May 29'!$E$2:$E$300,0)),ISNUMBER(MATCH(C50,'May 29'!$F$2:$F$300,0))),AND(ISNUMBER(MATCH(D50,'May 29'!$H$2:$H$300,0)),(ISNUMBER(MATCH(E50,'May 29'!$G$2:$G$300,0))))),"Found","Not Found")</f>
        <v>Not Found</v>
      </c>
      <c r="M50" s="45">
        <f t="shared" si="0"/>
        <v>5</v>
      </c>
      <c r="N50" s="45" t="str">
        <f t="shared" si="1"/>
        <v>No</v>
      </c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J50" s="43"/>
    </row>
    <row r="51" spans="1:36" s="50" customFormat="1" ht="15.75" customHeight="1" x14ac:dyDescent="0.2">
      <c r="A51" s="43" t="s">
        <v>1569</v>
      </c>
      <c r="B51" s="47" t="s">
        <v>702</v>
      </c>
      <c r="C51" s="45">
        <v>616</v>
      </c>
      <c r="D51" s="49" t="s">
        <v>703</v>
      </c>
      <c r="E51" s="49" t="s">
        <v>704</v>
      </c>
      <c r="F51" s="50" t="str">
        <f>IF(OR(OR(ISNUMBER(MATCH(C51,'May 23'!$E$2:$E$300,0)),ISNUMBER(MATCH(C51,'May 23'!$F$2:$F$300,0))),AND(ISNUMBER(MATCH(D51,'May 23'!$H$2:$H$300,0)),(ISNUMBER(MATCH(E51,'May 23'!$G$2:$G$300,0))))),"Found","Not Found")</f>
        <v>Found</v>
      </c>
      <c r="G51" s="50" t="str">
        <f>IF(OR(OR(ISNUMBER(MATCH(C51,'May 24'!$E$2:$E$300,0)),ISNUMBER(MATCH(C51,'May 24'!$F$2:$F$300,0))),AND(ISNUMBER(MATCH(D51,'May 24'!$H$2:$H$300,0)),(ISNUMBER(MATCH(E51,'May 24'!$G$2:$G$300,0))))),"Found","Not Found")</f>
        <v>Found</v>
      </c>
      <c r="H51" s="43" t="str">
        <f>IF(OR(OR(ISNUMBER(MATCH(C51,'May 25'!$E$2:$E$300,0)),ISNUMBER(MATCH(C51,'May 25'!$F$2:$F$300,0))),AND(ISNUMBER(MATCH(D51,'May 25'!$H$2:$H$300,0)),(ISNUMBER(MATCH(E51,'May 25'!$G$2:$G$300,0))))),"Found","Not Found")</f>
        <v>Found</v>
      </c>
      <c r="I51" s="43" t="str">
        <f>IF(OR(OR(ISNUMBER(MATCH(C51,'May 26'!$E$2:$E$300,0)),ISNUMBER(MATCH(C51,'May 26'!$F$2:$F$300,0))),AND(ISNUMBER(MATCH(D51,'May 26'!$H$2:$H$300,0)),(ISNUMBER(MATCH(E51,'May 26'!$G$2:$G$300,0))))),"Found","Not Found")</f>
        <v>Found</v>
      </c>
      <c r="J51" s="43" t="str">
        <f>IF(OR(OR(ISNUMBER(MATCH(C51,'May 27'!$E$2:$E$300,0)),ISNUMBER(MATCH(C51,'May 27'!$F$2:$F$300,0))),AND(ISNUMBER(MATCH(D51,'May 27'!$H$2:$H$300,0)),(ISNUMBER(MATCH(E51,'May 27'!$G$2:$G$300,0))))),"Found","Not Found")</f>
        <v>Not Found</v>
      </c>
      <c r="K51" s="43" t="str">
        <f>IF(OR(OR(ISNUMBER(MATCH(C51,'May 28'!$E$2:$E$300,0)),ISNUMBER(MATCH(C51,'May 28'!$F$2:$F$300,0))),AND(ISNUMBER(MATCH(D51,'May 28'!$H$2:$H$300,0)),(ISNUMBER(MATCH(E51,'May 28'!$G$2:$G$300,0))))),"Found","Not Found")</f>
        <v>Not Found</v>
      </c>
      <c r="L51" s="43" t="str">
        <f>IF(OR(OR(ISNUMBER(MATCH(C51,'May 29'!$E$2:$E$300,0)),ISNUMBER(MATCH(C51,'May 29'!$F$2:$F$300,0))),AND(ISNUMBER(MATCH(D51,'May 29'!$H$2:$H$300,0)),(ISNUMBER(MATCH(E51,'May 29'!$G$2:$G$300,0))))),"Found","Not Found")</f>
        <v>Found</v>
      </c>
      <c r="M51" s="45">
        <f t="shared" si="0"/>
        <v>5</v>
      </c>
      <c r="N51" s="45" t="str">
        <f t="shared" si="1"/>
        <v>No</v>
      </c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J51" s="43"/>
    </row>
    <row r="52" spans="1:36" s="50" customFormat="1" ht="15.75" customHeight="1" x14ac:dyDescent="0.2">
      <c r="A52" s="43" t="s">
        <v>1570</v>
      </c>
      <c r="B52" s="47" t="s">
        <v>1571</v>
      </c>
      <c r="C52" s="45">
        <v>627</v>
      </c>
      <c r="D52" s="49" t="s">
        <v>1273</v>
      </c>
      <c r="E52" s="49" t="s">
        <v>1274</v>
      </c>
      <c r="F52" s="50" t="str">
        <f>IF(OR(OR(ISNUMBER(MATCH(C52,'May 23'!$E$2:$E$300,0)),ISNUMBER(MATCH(C52,'May 23'!$F$2:$F$300,0))),AND(ISNUMBER(MATCH(D52,'May 23'!$H$2:$H$300,0)),(ISNUMBER(MATCH(E52,'May 23'!$G$2:$G$300,0))))),"Found","Not Found")</f>
        <v>Found</v>
      </c>
      <c r="G52" s="50" t="str">
        <f>IF(OR(OR(ISNUMBER(MATCH(C52,'May 24'!$E$2:$E$300,0)),ISNUMBER(MATCH(C52,'May 24'!$F$2:$F$300,0))),AND(ISNUMBER(MATCH(D52,'May 24'!$H$2:$H$300,0)),(ISNUMBER(MATCH(E52,'May 24'!$G$2:$G$300,0))))),"Found","Not Found")</f>
        <v>Not Found</v>
      </c>
      <c r="H52" s="43" t="str">
        <f>IF(OR(OR(ISNUMBER(MATCH(C52,'May 25'!$E$2:$E$300,0)),ISNUMBER(MATCH(C52,'May 25'!$F$2:$F$300,0))),AND(ISNUMBER(MATCH(D52,'May 25'!$H$2:$H$300,0)),(ISNUMBER(MATCH(E52,'May 25'!$G$2:$G$300,0))))),"Found","Not Found")</f>
        <v>Found</v>
      </c>
      <c r="I52" s="43" t="str">
        <f>IF(OR(OR(ISNUMBER(MATCH(C52,'May 26'!$E$2:$E$300,0)),ISNUMBER(MATCH(C52,'May 26'!$F$2:$F$300,0))),AND(ISNUMBER(MATCH(D52,'May 26'!$H$2:$H$300,0)),(ISNUMBER(MATCH(E52,'May 26'!$G$2:$G$300,0))))),"Found","Not Found")</f>
        <v>Found</v>
      </c>
      <c r="J52" s="43" t="str">
        <f>IF(OR(OR(ISNUMBER(MATCH(C52,'May 27'!$E$2:$E$300,0)),ISNUMBER(MATCH(C52,'May 27'!$F$2:$F$300,0))),AND(ISNUMBER(MATCH(D52,'May 27'!$H$2:$H$300,0)),(ISNUMBER(MATCH(E52,'May 27'!$G$2:$G$300,0))))),"Found","Not Found")</f>
        <v>Found</v>
      </c>
      <c r="K52" s="43" t="str">
        <f>IF(OR(OR(ISNUMBER(MATCH(C52,'May 28'!$E$2:$E$300,0)),ISNUMBER(MATCH(C52,'May 28'!$F$2:$F$300,0))),AND(ISNUMBER(MATCH(D52,'May 28'!$H$2:$H$300,0)),(ISNUMBER(MATCH(E52,'May 28'!$G$2:$G$300,0))))),"Found","Not Found")</f>
        <v>Not Found</v>
      </c>
      <c r="L52" s="43" t="str">
        <f>IF(OR(OR(ISNUMBER(MATCH(C52,'May 29'!$E$2:$E$300,0)),ISNUMBER(MATCH(C52,'May 29'!$F$2:$F$300,0))),AND(ISNUMBER(MATCH(D52,'May 29'!$H$2:$H$300,0)),(ISNUMBER(MATCH(E52,'May 29'!$G$2:$G$300,0))))),"Found","Not Found")</f>
        <v>Not Found</v>
      </c>
      <c r="M52" s="45">
        <f t="shared" si="0"/>
        <v>4</v>
      </c>
      <c r="N52" s="45" t="str">
        <f t="shared" si="1"/>
        <v>No</v>
      </c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J52" s="43"/>
    </row>
    <row r="53" spans="1:36" s="50" customFormat="1" ht="15.75" customHeight="1" x14ac:dyDescent="0.2">
      <c r="A53" s="43" t="s">
        <v>1572</v>
      </c>
      <c r="B53" s="47" t="s">
        <v>1140</v>
      </c>
      <c r="C53" s="45">
        <v>505</v>
      </c>
      <c r="D53" s="49" t="s">
        <v>1141</v>
      </c>
      <c r="E53" s="49" t="s">
        <v>1142</v>
      </c>
      <c r="F53" s="50" t="str">
        <f>IF(OR(OR(ISNUMBER(MATCH(C53,'May 23'!$E$2:$E$300,0)),ISNUMBER(MATCH(C53,'May 23'!$F$2:$F$300,0))),AND(ISNUMBER(MATCH(D53,'May 23'!$H$2:$H$300,0)),(ISNUMBER(MATCH(E53,'May 23'!$G$2:$G$300,0))))),"Found","Not Found")</f>
        <v>Not Found</v>
      </c>
      <c r="G53" s="50" t="str">
        <f>IF(OR(OR(ISNUMBER(MATCH(C53,'May 24'!$E$2:$E$300,0)),ISNUMBER(MATCH(C53,'May 24'!$F$2:$F$300,0))),AND(ISNUMBER(MATCH(D53,'May 24'!$H$2:$H$300,0)),(ISNUMBER(MATCH(E53,'May 24'!$G$2:$G$300,0))))),"Found","Not Found")</f>
        <v>Not Found</v>
      </c>
      <c r="H53" s="43" t="str">
        <f>IF(OR(OR(ISNUMBER(MATCH(C53,'May 25'!$E$2:$E$300,0)),ISNUMBER(MATCH(C53,'May 25'!$F$2:$F$300,0))),AND(ISNUMBER(MATCH(D53,'May 25'!$H$2:$H$300,0)),(ISNUMBER(MATCH(E53,'May 25'!$G$2:$G$300,0))))),"Found","Not Found")</f>
        <v>Not Found</v>
      </c>
      <c r="I53" s="43" t="str">
        <f>IF(OR(OR(ISNUMBER(MATCH(C53,'May 26'!$E$2:$E$300,0)),ISNUMBER(MATCH(C53,'May 26'!$F$2:$F$300,0))),AND(ISNUMBER(MATCH(D53,'May 26'!$H$2:$H$300,0)),(ISNUMBER(MATCH(E53,'May 26'!$G$2:$G$300,0))))),"Found","Not Found")</f>
        <v>Not Found</v>
      </c>
      <c r="J53" s="43" t="str">
        <f>IF(OR(OR(ISNUMBER(MATCH(C53,'May 27'!$E$2:$E$300,0)),ISNUMBER(MATCH(C53,'May 27'!$F$2:$F$300,0))),AND(ISNUMBER(MATCH(D53,'May 27'!$H$2:$H$300,0)),(ISNUMBER(MATCH(E53,'May 27'!$G$2:$G$300,0))))),"Found","Not Found")</f>
        <v>Not Found</v>
      </c>
      <c r="K53" s="43" t="str">
        <f>IF(OR(OR(ISNUMBER(MATCH(C53,'May 28'!$E$2:$E$300,0)),ISNUMBER(MATCH(C53,'May 28'!$F$2:$F$300,0))),AND(ISNUMBER(MATCH(D53,'May 28'!$H$2:$H$300,0)),(ISNUMBER(MATCH(E53,'May 28'!$G$2:$G$300,0))))),"Found","Not Found")</f>
        <v>Not Found</v>
      </c>
      <c r="L53" s="43" t="str">
        <f>IF(OR(OR(ISNUMBER(MATCH(C53,'May 29'!$E$2:$E$300,0)),ISNUMBER(MATCH(C53,'May 29'!$F$2:$F$300,0))),AND(ISNUMBER(MATCH(D53,'May 29'!$H$2:$H$300,0)),(ISNUMBER(MATCH(E53,'May 29'!$G$2:$G$300,0))))),"Found","Not Found")</f>
        <v>Not Found</v>
      </c>
      <c r="M53" s="45">
        <f t="shared" si="0"/>
        <v>0</v>
      </c>
      <c r="N53" s="45" t="str">
        <f t="shared" si="1"/>
        <v>Yes</v>
      </c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J53" s="43"/>
    </row>
    <row r="54" spans="1:36" s="50" customFormat="1" ht="15.75" customHeight="1" x14ac:dyDescent="0.2">
      <c r="A54" s="43" t="s">
        <v>1573</v>
      </c>
      <c r="B54" s="47" t="s">
        <v>1431</v>
      </c>
      <c r="C54" s="45">
        <v>635</v>
      </c>
      <c r="D54" s="49" t="s">
        <v>1432</v>
      </c>
      <c r="E54" s="49" t="s">
        <v>1433</v>
      </c>
      <c r="F54" s="50" t="str">
        <f>IF(OR(OR(ISNUMBER(MATCH(C54,'May 23'!$E$2:$E$300,0)),ISNUMBER(MATCH(C54,'May 23'!$F$2:$F$300,0))),AND(ISNUMBER(MATCH(D54,'May 23'!$H$2:$H$300,0)),(ISNUMBER(MATCH(E54,'May 23'!$G$2:$G$300,0))))),"Found","Not Found")</f>
        <v>Found</v>
      </c>
      <c r="G54" s="50" t="str">
        <f>IF(OR(OR(ISNUMBER(MATCH(C54,'May 24'!$E$2:$E$300,0)),ISNUMBER(MATCH(C54,'May 24'!$F$2:$F$300,0))),AND(ISNUMBER(MATCH(D54,'May 24'!$H$2:$H$300,0)),(ISNUMBER(MATCH(E54,'May 24'!$G$2:$G$300,0))))),"Found","Not Found")</f>
        <v>Found</v>
      </c>
      <c r="H54" s="43" t="str">
        <f>IF(OR(OR(ISNUMBER(MATCH(C54,'May 25'!$E$2:$E$300,0)),ISNUMBER(MATCH(C54,'May 25'!$F$2:$F$300,0))),AND(ISNUMBER(MATCH(D54,'May 25'!$H$2:$H$300,0)),(ISNUMBER(MATCH(E54,'May 25'!$G$2:$G$300,0))))),"Found","Not Found")</f>
        <v>Not Found</v>
      </c>
      <c r="I54" s="43" t="str">
        <f>IF(OR(OR(ISNUMBER(MATCH(C54,'May 26'!$E$2:$E$300,0)),ISNUMBER(MATCH(C54,'May 26'!$F$2:$F$300,0))),AND(ISNUMBER(MATCH(D54,'May 26'!$H$2:$H$300,0)),(ISNUMBER(MATCH(E54,'May 26'!$G$2:$G$300,0))))),"Found","Not Found")</f>
        <v>Found</v>
      </c>
      <c r="J54" s="43" t="str">
        <f>IF(OR(OR(ISNUMBER(MATCH(C54,'May 27'!$E$2:$E$300,0)),ISNUMBER(MATCH(C54,'May 27'!$F$2:$F$300,0))),AND(ISNUMBER(MATCH(D54,'May 27'!$H$2:$H$300,0)),(ISNUMBER(MATCH(E54,'May 27'!$G$2:$G$300,0))))),"Found","Not Found")</f>
        <v>Not Found</v>
      </c>
      <c r="K54" s="43" t="str">
        <f>IF(OR(OR(ISNUMBER(MATCH(C54,'May 28'!$E$2:$E$300,0)),ISNUMBER(MATCH(C54,'May 28'!$F$2:$F$300,0))),AND(ISNUMBER(MATCH(D54,'May 28'!$H$2:$H$300,0)),(ISNUMBER(MATCH(E54,'May 28'!$G$2:$G$300,0))))),"Found","Not Found")</f>
        <v>Not Found</v>
      </c>
      <c r="L54" s="43" t="str">
        <f>IF(OR(OR(ISNUMBER(MATCH(C54,'May 29'!$E$2:$E$300,0)),ISNUMBER(MATCH(C54,'May 29'!$F$2:$F$300,0))),AND(ISNUMBER(MATCH(D54,'May 29'!$H$2:$H$300,0)),(ISNUMBER(MATCH(E54,'May 29'!$G$2:$G$300,0))))),"Found","Not Found")</f>
        <v>Not Found</v>
      </c>
      <c r="M54" s="45">
        <f t="shared" si="0"/>
        <v>3</v>
      </c>
      <c r="N54" s="45" t="str">
        <f t="shared" si="1"/>
        <v>Yes</v>
      </c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J54" s="43"/>
    </row>
    <row r="55" spans="1:36" s="50" customFormat="1" ht="15.75" customHeight="1" x14ac:dyDescent="0.2">
      <c r="A55" s="43" t="s">
        <v>1574</v>
      </c>
      <c r="B55" s="47" t="s">
        <v>1345</v>
      </c>
      <c r="C55" s="45">
        <v>636</v>
      </c>
      <c r="D55" s="49" t="s">
        <v>1344</v>
      </c>
      <c r="E55" s="49" t="s">
        <v>1090</v>
      </c>
      <c r="F55" s="50" t="str">
        <f>IF(OR(OR(ISNUMBER(MATCH(C55,'May 23'!$E$2:$E$300,0)),ISNUMBER(MATCH(C55,'May 23'!$F$2:$F$300,0))),AND(ISNUMBER(MATCH(D55,'May 23'!$H$2:$H$300,0)),(ISNUMBER(MATCH(E55,'May 23'!$G$2:$G$300,0))))),"Found","Not Found")</f>
        <v>Found</v>
      </c>
      <c r="G55" s="50" t="str">
        <f>IF(OR(OR(ISNUMBER(MATCH(C55,'May 24'!$E$2:$E$300,0)),ISNUMBER(MATCH(C55,'May 24'!$F$2:$F$300,0))),AND(ISNUMBER(MATCH(D55,'May 24'!$H$2:$H$300,0)),(ISNUMBER(MATCH(E55,'May 24'!$G$2:$G$300,0))))),"Found","Not Found")</f>
        <v>Found</v>
      </c>
      <c r="H55" s="43" t="str">
        <f>IF(OR(OR(ISNUMBER(MATCH(C55,'May 25'!$E$2:$E$300,0)),ISNUMBER(MATCH(C55,'May 25'!$F$2:$F$300,0))),AND(ISNUMBER(MATCH(D55,'May 25'!$H$2:$H$300,0)),(ISNUMBER(MATCH(E55,'May 25'!$G$2:$G$300,0))))),"Found","Not Found")</f>
        <v>Found</v>
      </c>
      <c r="I55" s="43" t="str">
        <f>IF(OR(OR(ISNUMBER(MATCH(C55,'May 26'!$E$2:$E$300,0)),ISNUMBER(MATCH(C55,'May 26'!$F$2:$F$300,0))),AND(ISNUMBER(MATCH(D55,'May 26'!$H$2:$H$300,0)),(ISNUMBER(MATCH(E55,'May 26'!$G$2:$G$300,0))))),"Found","Not Found")</f>
        <v>Found</v>
      </c>
      <c r="J55" s="43" t="str">
        <f>IF(OR(OR(ISNUMBER(MATCH(C55,'May 27'!$E$2:$E$300,0)),ISNUMBER(MATCH(C55,'May 27'!$F$2:$F$300,0))),AND(ISNUMBER(MATCH(D55,'May 27'!$H$2:$H$300,0)),(ISNUMBER(MATCH(E55,'May 27'!$G$2:$G$300,0))))),"Found","Not Found")</f>
        <v>Found</v>
      </c>
      <c r="K55" s="43" t="str">
        <f>IF(OR(OR(ISNUMBER(MATCH(C55,'May 28'!$E$2:$E$300,0)),ISNUMBER(MATCH(C55,'May 28'!$F$2:$F$300,0))),AND(ISNUMBER(MATCH(D55,'May 28'!$H$2:$H$300,0)),(ISNUMBER(MATCH(E55,'May 28'!$G$2:$G$300,0))))),"Found","Not Found")</f>
        <v>Found</v>
      </c>
      <c r="L55" s="43" t="str">
        <f>IF(OR(OR(ISNUMBER(MATCH(C55,'May 29'!$E$2:$E$300,0)),ISNUMBER(MATCH(C55,'May 29'!$F$2:$F$300,0))),AND(ISNUMBER(MATCH(D55,'May 29'!$H$2:$H$300,0)),(ISNUMBER(MATCH(E55,'May 29'!$G$2:$G$300,0))))),"Found","Not Found")</f>
        <v>Found</v>
      </c>
      <c r="M55" s="45">
        <f t="shared" si="0"/>
        <v>7</v>
      </c>
      <c r="N55" s="45" t="str">
        <f t="shared" si="1"/>
        <v>No</v>
      </c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J55" s="43"/>
    </row>
    <row r="56" spans="1:36" s="50" customFormat="1" ht="15.75" customHeight="1" x14ac:dyDescent="0.2">
      <c r="A56" s="43" t="s">
        <v>1575</v>
      </c>
      <c r="B56" s="47" t="s">
        <v>756</v>
      </c>
      <c r="C56" s="45">
        <v>638</v>
      </c>
      <c r="D56" s="49" t="s">
        <v>753</v>
      </c>
      <c r="E56" s="49" t="s">
        <v>757</v>
      </c>
      <c r="F56" s="50" t="str">
        <f>IF(OR(OR(ISNUMBER(MATCH(C56,'May 23'!$E$2:$E$300,0)),ISNUMBER(MATCH(C56,'May 23'!$F$2:$F$300,0))),AND(ISNUMBER(MATCH(D56,'May 23'!$H$2:$H$300,0)),(ISNUMBER(MATCH(E56,'May 23'!$G$2:$G$300,0))))),"Found","Not Found")</f>
        <v>Not Found</v>
      </c>
      <c r="G56" s="50" t="str">
        <f>IF(OR(OR(ISNUMBER(MATCH(C56,'May 24'!$E$2:$E$300,0)),ISNUMBER(MATCH(C56,'May 24'!$F$2:$F$300,0))),AND(ISNUMBER(MATCH(D56,'May 24'!$H$2:$H$300,0)),(ISNUMBER(MATCH(E56,'May 24'!$G$2:$G$300,0))))),"Found","Not Found")</f>
        <v>Not Found</v>
      </c>
      <c r="H56" s="43" t="str">
        <f>IF(OR(OR(ISNUMBER(MATCH(C56,'May 25'!$E$2:$E$300,0)),ISNUMBER(MATCH(C56,'May 25'!$F$2:$F$300,0))),AND(ISNUMBER(MATCH(D56,'May 25'!$H$2:$H$300,0)),(ISNUMBER(MATCH(E56,'May 25'!$G$2:$G$300,0))))),"Found","Not Found")</f>
        <v>Not Found</v>
      </c>
      <c r="I56" s="43" t="str">
        <f>IF(OR(OR(ISNUMBER(MATCH(C56,'May 26'!$E$2:$E$300,0)),ISNUMBER(MATCH(C56,'May 26'!$F$2:$F$300,0))),AND(ISNUMBER(MATCH(D56,'May 26'!$H$2:$H$300,0)),(ISNUMBER(MATCH(E56,'May 26'!$G$2:$G$300,0))))),"Found","Not Found")</f>
        <v>Not Found</v>
      </c>
      <c r="J56" s="43" t="str">
        <f>IF(OR(OR(ISNUMBER(MATCH(C56,'May 27'!$E$2:$E$300,0)),ISNUMBER(MATCH(C56,'May 27'!$F$2:$F$300,0))),AND(ISNUMBER(MATCH(D56,'May 27'!$H$2:$H$300,0)),(ISNUMBER(MATCH(E56,'May 27'!$G$2:$G$300,0))))),"Found","Not Found")</f>
        <v>Found</v>
      </c>
      <c r="K56" s="43" t="str">
        <f>IF(OR(OR(ISNUMBER(MATCH(C56,'May 28'!$E$2:$E$300,0)),ISNUMBER(MATCH(C56,'May 28'!$F$2:$F$300,0))),AND(ISNUMBER(MATCH(D56,'May 28'!$H$2:$H$300,0)),(ISNUMBER(MATCH(E56,'May 28'!$G$2:$G$300,0))))),"Found","Not Found")</f>
        <v>Not Found</v>
      </c>
      <c r="L56" s="43" t="str">
        <f>IF(OR(OR(ISNUMBER(MATCH(C56,'May 29'!$E$2:$E$300,0)),ISNUMBER(MATCH(C56,'May 29'!$F$2:$F$300,0))),AND(ISNUMBER(MATCH(D56,'May 29'!$H$2:$H$300,0)),(ISNUMBER(MATCH(E56,'May 29'!$G$2:$G$300,0))))),"Found","Not Found")</f>
        <v>Not Found</v>
      </c>
      <c r="M56" s="45">
        <f t="shared" si="0"/>
        <v>1</v>
      </c>
      <c r="N56" s="45" t="str">
        <f t="shared" si="1"/>
        <v>Yes</v>
      </c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J56" s="43"/>
    </row>
    <row r="57" spans="1:36" s="50" customFormat="1" ht="15.75" customHeight="1" x14ac:dyDescent="0.2">
      <c r="A57" s="43" t="s">
        <v>1576</v>
      </c>
      <c r="B57" s="47" t="s">
        <v>1175</v>
      </c>
      <c r="C57" s="45">
        <v>640</v>
      </c>
      <c r="D57" s="49" t="s">
        <v>1176</v>
      </c>
      <c r="E57" s="49" t="s">
        <v>1177</v>
      </c>
      <c r="F57" s="50" t="str">
        <f>IF(OR(OR(ISNUMBER(MATCH(C57,'May 23'!$E$2:$E$300,0)),ISNUMBER(MATCH(C57,'May 23'!$F$2:$F$300,0))),AND(ISNUMBER(MATCH(D57,'May 23'!$H$2:$H$300,0)),(ISNUMBER(MATCH(E57,'May 23'!$G$2:$G$300,0))))),"Found","Not Found")</f>
        <v>Found</v>
      </c>
      <c r="G57" s="50" t="str">
        <f>IF(OR(OR(ISNUMBER(MATCH(C57,'May 24'!$E$2:$E$300,0)),ISNUMBER(MATCH(C57,'May 24'!$F$2:$F$300,0))),AND(ISNUMBER(MATCH(D57,'May 24'!$H$2:$H$300,0)),(ISNUMBER(MATCH(E57,'May 24'!$G$2:$G$300,0))))),"Found","Not Found")</f>
        <v>Found</v>
      </c>
      <c r="H57" s="43" t="str">
        <f>IF(OR(OR(ISNUMBER(MATCH(C57,'May 25'!$E$2:$E$300,0)),ISNUMBER(MATCH(C57,'May 25'!$F$2:$F$300,0))),AND(ISNUMBER(MATCH(D57,'May 25'!$H$2:$H$300,0)),(ISNUMBER(MATCH(E57,'May 25'!$G$2:$G$300,0))))),"Found","Not Found")</f>
        <v>Found</v>
      </c>
      <c r="I57" s="43" t="str">
        <f>IF(OR(OR(ISNUMBER(MATCH(C57,'May 26'!$E$2:$E$300,0)),ISNUMBER(MATCH(C57,'May 26'!$F$2:$F$300,0))),AND(ISNUMBER(MATCH(D57,'May 26'!$H$2:$H$300,0)),(ISNUMBER(MATCH(E57,'May 26'!$G$2:$G$300,0))))),"Found","Not Found")</f>
        <v>Found</v>
      </c>
      <c r="J57" s="43" t="str">
        <f>IF(OR(OR(ISNUMBER(MATCH(C57,'May 27'!$E$2:$E$300,0)),ISNUMBER(MATCH(C57,'May 27'!$F$2:$F$300,0))),AND(ISNUMBER(MATCH(D57,'May 27'!$H$2:$H$300,0)),(ISNUMBER(MATCH(E57,'May 27'!$G$2:$G$300,0))))),"Found","Not Found")</f>
        <v>Found</v>
      </c>
      <c r="K57" s="43" t="str">
        <f>IF(OR(OR(ISNUMBER(MATCH(C57,'May 28'!$E$2:$E$300,0)),ISNUMBER(MATCH(C57,'May 28'!$F$2:$F$300,0))),AND(ISNUMBER(MATCH(D57,'May 28'!$H$2:$H$300,0)),(ISNUMBER(MATCH(E57,'May 28'!$G$2:$G$300,0))))),"Found","Not Found")</f>
        <v>Found</v>
      </c>
      <c r="L57" s="43" t="str">
        <f>IF(OR(OR(ISNUMBER(MATCH(C57,'May 29'!$E$2:$E$300,0)),ISNUMBER(MATCH(C57,'May 29'!$F$2:$F$300,0))),AND(ISNUMBER(MATCH(D57,'May 29'!$H$2:$H$300,0)),(ISNUMBER(MATCH(E57,'May 29'!$G$2:$G$300,0))))),"Found","Not Found")</f>
        <v>Found</v>
      </c>
      <c r="M57" s="45">
        <f t="shared" si="0"/>
        <v>7</v>
      </c>
      <c r="N57" s="45" t="str">
        <f t="shared" si="1"/>
        <v>No</v>
      </c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J57" s="43"/>
    </row>
    <row r="58" spans="1:36" s="50" customFormat="1" ht="15.75" customHeight="1" x14ac:dyDescent="0.2">
      <c r="A58" s="43" t="s">
        <v>1577</v>
      </c>
      <c r="B58" s="47" t="s">
        <v>1400</v>
      </c>
      <c r="C58" s="45">
        <v>647</v>
      </c>
      <c r="D58" s="49" t="s">
        <v>1401</v>
      </c>
      <c r="E58" s="49" t="s">
        <v>1402</v>
      </c>
      <c r="F58" s="50" t="str">
        <f>IF(OR(OR(ISNUMBER(MATCH(C58,'May 23'!$E$2:$E$300,0)),ISNUMBER(MATCH(C58,'May 23'!$F$2:$F$300,0))),AND(ISNUMBER(MATCH(D58,'May 23'!$H$2:$H$300,0)),(ISNUMBER(MATCH(E58,'May 23'!$G$2:$G$300,0))))),"Found","Not Found")</f>
        <v>Found</v>
      </c>
      <c r="G58" s="50" t="str">
        <f>IF(OR(OR(ISNUMBER(MATCH(C58,'May 24'!$E$2:$E$300,0)),ISNUMBER(MATCH(C58,'May 24'!$F$2:$F$300,0))),AND(ISNUMBER(MATCH(D58,'May 24'!$H$2:$H$300,0)),(ISNUMBER(MATCH(E58,'May 24'!$G$2:$G$300,0))))),"Found","Not Found")</f>
        <v>Found</v>
      </c>
      <c r="H58" s="43" t="str">
        <f>IF(OR(OR(ISNUMBER(MATCH(C58,'May 25'!$E$2:$E$300,0)),ISNUMBER(MATCH(C58,'May 25'!$F$2:$F$300,0))),AND(ISNUMBER(MATCH(D58,'May 25'!$H$2:$H$300,0)),(ISNUMBER(MATCH(E58,'May 25'!$G$2:$G$300,0))))),"Found","Not Found")</f>
        <v>Found</v>
      </c>
      <c r="I58" s="43" t="str">
        <f>IF(OR(OR(ISNUMBER(MATCH(C58,'May 26'!$E$2:$E$300,0)),ISNUMBER(MATCH(C58,'May 26'!$F$2:$F$300,0))),AND(ISNUMBER(MATCH(D58,'May 26'!$H$2:$H$300,0)),(ISNUMBER(MATCH(E58,'May 26'!$G$2:$G$300,0))))),"Found","Not Found")</f>
        <v>Found</v>
      </c>
      <c r="J58" s="43" t="str">
        <f>IF(OR(OR(ISNUMBER(MATCH(C58,'May 27'!$E$2:$E$300,0)),ISNUMBER(MATCH(C58,'May 27'!$F$2:$F$300,0))),AND(ISNUMBER(MATCH(D58,'May 27'!$H$2:$H$300,0)),(ISNUMBER(MATCH(E58,'May 27'!$G$2:$G$300,0))))),"Found","Not Found")</f>
        <v>Found</v>
      </c>
      <c r="K58" s="43" t="str">
        <f>IF(OR(OR(ISNUMBER(MATCH(C58,'May 28'!$E$2:$E$300,0)),ISNUMBER(MATCH(C58,'May 28'!$F$2:$F$300,0))),AND(ISNUMBER(MATCH(D58,'May 28'!$H$2:$H$300,0)),(ISNUMBER(MATCH(E58,'May 28'!$G$2:$G$300,0))))),"Found","Not Found")</f>
        <v>Not Found</v>
      </c>
      <c r="L58" s="43" t="str">
        <f>IF(OR(OR(ISNUMBER(MATCH(C58,'May 29'!$E$2:$E$300,0)),ISNUMBER(MATCH(C58,'May 29'!$F$2:$F$300,0))),AND(ISNUMBER(MATCH(D58,'May 29'!$H$2:$H$300,0)),(ISNUMBER(MATCH(E58,'May 29'!$G$2:$G$300,0))))),"Found","Not Found")</f>
        <v>Not Found</v>
      </c>
      <c r="M58" s="45">
        <f t="shared" si="0"/>
        <v>5</v>
      </c>
      <c r="N58" s="45" t="str">
        <f t="shared" si="1"/>
        <v>No</v>
      </c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J58" s="43"/>
    </row>
    <row r="59" spans="1:36" s="50" customFormat="1" ht="15.75" customHeight="1" x14ac:dyDescent="0.2">
      <c r="A59" s="43" t="s">
        <v>1578</v>
      </c>
      <c r="B59" s="47" t="s">
        <v>882</v>
      </c>
      <c r="C59" s="45">
        <v>649</v>
      </c>
      <c r="D59" s="49" t="s">
        <v>883</v>
      </c>
      <c r="E59" s="49" t="s">
        <v>884</v>
      </c>
      <c r="F59" s="50" t="str">
        <f>IF(OR(OR(ISNUMBER(MATCH(C59,'May 23'!$E$2:$E$300,0)),ISNUMBER(MATCH(C59,'May 23'!$F$2:$F$300,0))),AND(ISNUMBER(MATCH(D59,'May 23'!$H$2:$H$300,0)),(ISNUMBER(MATCH(E59,'May 23'!$G$2:$G$300,0))))),"Found","Not Found")</f>
        <v>Found</v>
      </c>
      <c r="G59" s="50" t="str">
        <f>IF(OR(OR(ISNUMBER(MATCH(C59,'May 24'!$E$2:$E$300,0)),ISNUMBER(MATCH(C59,'May 24'!$F$2:$F$300,0))),AND(ISNUMBER(MATCH(D59,'May 24'!$H$2:$H$300,0)),(ISNUMBER(MATCH(E59,'May 24'!$G$2:$G$300,0))))),"Found","Not Found")</f>
        <v>Found</v>
      </c>
      <c r="H59" s="43" t="str">
        <f>IF(OR(OR(ISNUMBER(MATCH(C59,'May 25'!$E$2:$E$300,0)),ISNUMBER(MATCH(C59,'May 25'!$F$2:$F$300,0))),AND(ISNUMBER(MATCH(D59,'May 25'!$H$2:$H$300,0)),(ISNUMBER(MATCH(E59,'May 25'!$G$2:$G$300,0))))),"Found","Not Found")</f>
        <v>Found</v>
      </c>
      <c r="I59" s="43" t="str">
        <f>IF(OR(OR(ISNUMBER(MATCH(C59,'May 26'!$E$2:$E$300,0)),ISNUMBER(MATCH(C59,'May 26'!$F$2:$F$300,0))),AND(ISNUMBER(MATCH(D59,'May 26'!$H$2:$H$300,0)),(ISNUMBER(MATCH(E59,'May 26'!$G$2:$G$300,0))))),"Found","Not Found")</f>
        <v>Found</v>
      </c>
      <c r="J59" s="43" t="str">
        <f>IF(OR(OR(ISNUMBER(MATCH(C59,'May 27'!$E$2:$E$300,0)),ISNUMBER(MATCH(C59,'May 27'!$F$2:$F$300,0))),AND(ISNUMBER(MATCH(D59,'May 27'!$H$2:$H$300,0)),(ISNUMBER(MATCH(E59,'May 27'!$G$2:$G$300,0))))),"Found","Not Found")</f>
        <v>Found</v>
      </c>
      <c r="K59" s="43" t="str">
        <f>IF(OR(OR(ISNUMBER(MATCH(C59,'May 28'!$E$2:$E$300,0)),ISNUMBER(MATCH(C59,'May 28'!$F$2:$F$300,0))),AND(ISNUMBER(MATCH(D59,'May 28'!$H$2:$H$300,0)),(ISNUMBER(MATCH(E59,'May 28'!$G$2:$G$300,0))))),"Found","Not Found")</f>
        <v>Found</v>
      </c>
      <c r="L59" s="43" t="str">
        <f>IF(OR(OR(ISNUMBER(MATCH(C59,'May 29'!$E$2:$E$300,0)),ISNUMBER(MATCH(C59,'May 29'!$F$2:$F$300,0))),AND(ISNUMBER(MATCH(D59,'May 29'!$H$2:$H$300,0)),(ISNUMBER(MATCH(E59,'May 29'!$G$2:$G$300,0))))),"Found","Not Found")</f>
        <v>Found</v>
      </c>
      <c r="M59" s="45">
        <f t="shared" si="0"/>
        <v>7</v>
      </c>
      <c r="N59" s="45" t="str">
        <f t="shared" si="1"/>
        <v>No</v>
      </c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J59" s="43"/>
    </row>
    <row r="60" spans="1:36" s="50" customFormat="1" ht="15.75" customHeight="1" x14ac:dyDescent="0.2">
      <c r="A60" s="43" t="s">
        <v>1579</v>
      </c>
      <c r="B60" s="47" t="s">
        <v>552</v>
      </c>
      <c r="C60" s="45">
        <v>650</v>
      </c>
      <c r="D60" s="49" t="s">
        <v>553</v>
      </c>
      <c r="E60" s="49" t="s">
        <v>554</v>
      </c>
      <c r="F60" s="50" t="str">
        <f>IF(OR(OR(ISNUMBER(MATCH(C60,'May 23'!$E$2:$E$300,0)),ISNUMBER(MATCH(C60,'May 23'!$F$2:$F$300,0))),AND(ISNUMBER(MATCH(D60,'May 23'!$H$2:$H$300,0)),(ISNUMBER(MATCH(E60,'May 23'!$G$2:$G$300,0))))),"Found","Not Found")</f>
        <v>Found</v>
      </c>
      <c r="G60" s="50" t="str">
        <f>IF(OR(OR(ISNUMBER(MATCH(C60,'May 24'!$E$2:$E$300,0)),ISNUMBER(MATCH(C60,'May 24'!$F$2:$F$300,0))),AND(ISNUMBER(MATCH(D60,'May 24'!$H$2:$H$300,0)),(ISNUMBER(MATCH(E60,'May 24'!$G$2:$G$300,0))))),"Found","Not Found")</f>
        <v>Not Found</v>
      </c>
      <c r="H60" s="43" t="str">
        <f>IF(OR(OR(ISNUMBER(MATCH(C60,'May 25'!$E$2:$E$300,0)),ISNUMBER(MATCH(C60,'May 25'!$F$2:$F$300,0))),AND(ISNUMBER(MATCH(D60,'May 25'!$H$2:$H$300,0)),(ISNUMBER(MATCH(E60,'May 25'!$G$2:$G$300,0))))),"Found","Not Found")</f>
        <v>Not Found</v>
      </c>
      <c r="I60" s="43" t="str">
        <f>IF(OR(OR(ISNUMBER(MATCH(C60,'May 26'!$E$2:$E$300,0)),ISNUMBER(MATCH(C60,'May 26'!$F$2:$F$300,0))),AND(ISNUMBER(MATCH(D60,'May 26'!$H$2:$H$300,0)),(ISNUMBER(MATCH(E60,'May 26'!$G$2:$G$300,0))))),"Found","Not Found")</f>
        <v>Found</v>
      </c>
      <c r="J60" s="43" t="str">
        <f>IF(OR(OR(ISNUMBER(MATCH(C60,'May 27'!$E$2:$E$300,0)),ISNUMBER(MATCH(C60,'May 27'!$F$2:$F$300,0))),AND(ISNUMBER(MATCH(D60,'May 27'!$H$2:$H$300,0)),(ISNUMBER(MATCH(E60,'May 27'!$G$2:$G$300,0))))),"Found","Not Found")</f>
        <v>Found</v>
      </c>
      <c r="K60" s="43" t="str">
        <f>IF(OR(OR(ISNUMBER(MATCH(C60,'May 28'!$E$2:$E$300,0)),ISNUMBER(MATCH(C60,'May 28'!$F$2:$F$300,0))),AND(ISNUMBER(MATCH(D60,'May 28'!$H$2:$H$300,0)),(ISNUMBER(MATCH(E60,'May 28'!$G$2:$G$300,0))))),"Found","Not Found")</f>
        <v>Not Found</v>
      </c>
      <c r="L60" s="43" t="str">
        <f>IF(OR(OR(ISNUMBER(MATCH(C60,'May 29'!$E$2:$E$300,0)),ISNUMBER(MATCH(C60,'May 29'!$F$2:$F$300,0))),AND(ISNUMBER(MATCH(D60,'May 29'!$H$2:$H$300,0)),(ISNUMBER(MATCH(E60,'May 29'!$G$2:$G$300,0))))),"Found","Not Found")</f>
        <v>Not Found</v>
      </c>
      <c r="M60" s="45">
        <f t="shared" si="0"/>
        <v>3</v>
      </c>
      <c r="N60" s="45" t="str">
        <f t="shared" si="1"/>
        <v>No</v>
      </c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J60" s="43"/>
    </row>
    <row r="61" spans="1:36" s="50" customFormat="1" ht="15.75" customHeight="1" x14ac:dyDescent="0.2">
      <c r="A61" s="43" t="s">
        <v>1580</v>
      </c>
      <c r="B61" s="47" t="s">
        <v>1478</v>
      </c>
      <c r="C61" s="45">
        <v>651</v>
      </c>
      <c r="D61" s="49" t="s">
        <v>1479</v>
      </c>
      <c r="E61" s="49" t="s">
        <v>1480</v>
      </c>
      <c r="F61" s="50" t="str">
        <f>IF(OR(OR(ISNUMBER(MATCH(C61,'May 23'!$E$2:$E$300,0)),ISNUMBER(MATCH(C61,'May 23'!$F$2:$F$300,0))),AND(ISNUMBER(MATCH(D61,'May 23'!$H$2:$H$300,0)),(ISNUMBER(MATCH(E61,'May 23'!$G$2:$G$300,0))))),"Found","Not Found")</f>
        <v>Found</v>
      </c>
      <c r="G61" s="50" t="str">
        <f>IF(OR(OR(ISNUMBER(MATCH(C61,'May 24'!$E$2:$E$300,0)),ISNUMBER(MATCH(C61,'May 24'!$F$2:$F$300,0))),AND(ISNUMBER(MATCH(D61,'May 24'!$H$2:$H$300,0)),(ISNUMBER(MATCH(E61,'May 24'!$G$2:$G$300,0))))),"Found","Not Found")</f>
        <v>Not Found</v>
      </c>
      <c r="H61" s="43" t="str">
        <f>IF(OR(OR(ISNUMBER(MATCH(C61,'May 25'!$E$2:$E$300,0)),ISNUMBER(MATCH(C61,'May 25'!$F$2:$F$300,0))),AND(ISNUMBER(MATCH(D61,'May 25'!$H$2:$H$300,0)),(ISNUMBER(MATCH(E61,'May 25'!$G$2:$G$300,0))))),"Found","Not Found")</f>
        <v>Found</v>
      </c>
      <c r="I61" s="43" t="str">
        <f>IF(OR(OR(ISNUMBER(MATCH(C61,'May 26'!$E$2:$E$300,0)),ISNUMBER(MATCH(C61,'May 26'!$F$2:$F$300,0))),AND(ISNUMBER(MATCH(D61,'May 26'!$H$2:$H$300,0)),(ISNUMBER(MATCH(E61,'May 26'!$G$2:$G$300,0))))),"Found","Not Found")</f>
        <v>Not Found</v>
      </c>
      <c r="J61" s="43" t="str">
        <f>IF(OR(OR(ISNUMBER(MATCH(C61,'May 27'!$E$2:$E$300,0)),ISNUMBER(MATCH(C61,'May 27'!$F$2:$F$300,0))),AND(ISNUMBER(MATCH(D61,'May 27'!$H$2:$H$300,0)),(ISNUMBER(MATCH(E61,'May 27'!$G$2:$G$300,0))))),"Found","Not Found")</f>
        <v>Found</v>
      </c>
      <c r="K61" s="43" t="str">
        <f>IF(OR(OR(ISNUMBER(MATCH(C61,'May 28'!$E$2:$E$300,0)),ISNUMBER(MATCH(C61,'May 28'!$F$2:$F$300,0))),AND(ISNUMBER(MATCH(D61,'May 28'!$H$2:$H$300,0)),(ISNUMBER(MATCH(E61,'May 28'!$G$2:$G$300,0))))),"Found","Not Found")</f>
        <v>Not Found</v>
      </c>
      <c r="L61" s="43" t="str">
        <f>IF(OR(OR(ISNUMBER(MATCH(C61,'May 29'!$E$2:$E$300,0)),ISNUMBER(MATCH(C61,'May 29'!$F$2:$F$300,0))),AND(ISNUMBER(MATCH(D61,'May 29'!$H$2:$H$300,0)),(ISNUMBER(MATCH(E61,'May 29'!$G$2:$G$300,0))))),"Found","Not Found")</f>
        <v>Not Found</v>
      </c>
      <c r="M61" s="45">
        <f t="shared" si="0"/>
        <v>3</v>
      </c>
      <c r="N61" s="45" t="str">
        <f t="shared" si="1"/>
        <v>No</v>
      </c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J61" s="43"/>
    </row>
    <row r="62" spans="1:36" s="50" customFormat="1" ht="15.75" customHeight="1" x14ac:dyDescent="0.2">
      <c r="A62" s="43" t="s">
        <v>1581</v>
      </c>
      <c r="B62" s="47" t="s">
        <v>1382</v>
      </c>
      <c r="C62" s="45">
        <v>652</v>
      </c>
      <c r="D62" s="49" t="s">
        <v>1380</v>
      </c>
      <c r="E62" s="49" t="s">
        <v>1381</v>
      </c>
      <c r="F62" s="50" t="str">
        <f>IF(OR(OR(ISNUMBER(MATCH(C62,'May 23'!$E$2:$E$300,0)),ISNUMBER(MATCH(C62,'May 23'!$F$2:$F$300,0))),AND(ISNUMBER(MATCH(D62,'May 23'!$H$2:$H$300,0)),(ISNUMBER(MATCH(E62,'May 23'!$G$2:$G$300,0))))),"Found","Not Found")</f>
        <v>Not Found</v>
      </c>
      <c r="G62" s="50" t="str">
        <f>IF(OR(OR(ISNUMBER(MATCH(C62,'May 24'!$E$2:$E$300,0)),ISNUMBER(MATCH(C62,'May 24'!$F$2:$F$300,0))),AND(ISNUMBER(MATCH(D62,'May 24'!$H$2:$H$300,0)),(ISNUMBER(MATCH(E62,'May 24'!$G$2:$G$300,0))))),"Found","Not Found")</f>
        <v>Not Found</v>
      </c>
      <c r="H62" s="43" t="str">
        <f>IF(OR(OR(ISNUMBER(MATCH(C62,'May 25'!$E$2:$E$300,0)),ISNUMBER(MATCH(C62,'May 25'!$F$2:$F$300,0))),AND(ISNUMBER(MATCH(D62,'May 25'!$H$2:$H$300,0)),(ISNUMBER(MATCH(E62,'May 25'!$G$2:$G$300,0))))),"Found","Not Found")</f>
        <v>Not Found</v>
      </c>
      <c r="I62" s="43" t="str">
        <f>IF(OR(OR(ISNUMBER(MATCH(C62,'May 26'!$E$2:$E$300,0)),ISNUMBER(MATCH(C62,'May 26'!$F$2:$F$300,0))),AND(ISNUMBER(MATCH(D62,'May 26'!$H$2:$H$300,0)),(ISNUMBER(MATCH(E62,'May 26'!$G$2:$G$300,0))))),"Found","Not Found")</f>
        <v>Not Found</v>
      </c>
      <c r="J62" s="43" t="str">
        <f>IF(OR(OR(ISNUMBER(MATCH(C62,'May 27'!$E$2:$E$300,0)),ISNUMBER(MATCH(C62,'May 27'!$F$2:$F$300,0))),AND(ISNUMBER(MATCH(D62,'May 27'!$H$2:$H$300,0)),(ISNUMBER(MATCH(E62,'May 27'!$G$2:$G$300,0))))),"Found","Not Found")</f>
        <v>Not Found</v>
      </c>
      <c r="K62" s="43" t="str">
        <f>IF(OR(OR(ISNUMBER(MATCH(C62,'May 28'!$E$2:$E$300,0)),ISNUMBER(MATCH(C62,'May 28'!$F$2:$F$300,0))),AND(ISNUMBER(MATCH(D62,'May 28'!$H$2:$H$300,0)),(ISNUMBER(MATCH(E62,'May 28'!$G$2:$G$300,0))))),"Found","Not Found")</f>
        <v>Not Found</v>
      </c>
      <c r="L62" s="43" t="str">
        <f>IF(OR(OR(ISNUMBER(MATCH(C62,'May 29'!$E$2:$E$300,0)),ISNUMBER(MATCH(C62,'May 29'!$F$2:$F$300,0))),AND(ISNUMBER(MATCH(D62,'May 29'!$H$2:$H$300,0)),(ISNUMBER(MATCH(E62,'May 29'!$G$2:$G$300,0))))),"Found","Not Found")</f>
        <v>Not Found</v>
      </c>
      <c r="M62" s="45">
        <f t="shared" si="0"/>
        <v>0</v>
      </c>
      <c r="N62" s="45" t="str">
        <f t="shared" si="1"/>
        <v>Yes</v>
      </c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J62" s="43"/>
    </row>
    <row r="63" spans="1:36" s="50" customFormat="1" ht="15.75" customHeight="1" x14ac:dyDescent="0.2">
      <c r="A63" s="43" t="s">
        <v>1582</v>
      </c>
      <c r="B63" s="47" t="s">
        <v>1028</v>
      </c>
      <c r="C63" s="45">
        <v>657</v>
      </c>
      <c r="D63" s="49" t="s">
        <v>1029</v>
      </c>
      <c r="E63" s="49" t="s">
        <v>1030</v>
      </c>
      <c r="F63" s="50" t="str">
        <f>IF(OR(OR(ISNUMBER(MATCH(C63,'May 23'!$E$2:$E$300,0)),ISNUMBER(MATCH(C63,'May 23'!$F$2:$F$300,0))),AND(ISNUMBER(MATCH(D63,'May 23'!$H$2:$H$300,0)),(ISNUMBER(MATCH(E63,'May 23'!$G$2:$G$300,0))))),"Found","Not Found")</f>
        <v>Found</v>
      </c>
      <c r="G63" s="50" t="str">
        <f>IF(OR(OR(ISNUMBER(MATCH(C63,'May 24'!$E$2:$E$300,0)),ISNUMBER(MATCH(C63,'May 24'!$F$2:$F$300,0))),AND(ISNUMBER(MATCH(D63,'May 24'!$H$2:$H$300,0)),(ISNUMBER(MATCH(E63,'May 24'!$G$2:$G$300,0))))),"Found","Not Found")</f>
        <v>Found</v>
      </c>
      <c r="H63" s="43" t="str">
        <f>IF(OR(OR(ISNUMBER(MATCH(C63,'May 25'!$E$2:$E$300,0)),ISNUMBER(MATCH(C63,'May 25'!$F$2:$F$300,0))),AND(ISNUMBER(MATCH(D63,'May 25'!$H$2:$H$300,0)),(ISNUMBER(MATCH(E63,'May 25'!$G$2:$G$300,0))))),"Found","Not Found")</f>
        <v>Found</v>
      </c>
      <c r="I63" s="43" t="str">
        <f>IF(OR(OR(ISNUMBER(MATCH(C63,'May 26'!$E$2:$E$300,0)),ISNUMBER(MATCH(C63,'May 26'!$F$2:$F$300,0))),AND(ISNUMBER(MATCH(D63,'May 26'!$H$2:$H$300,0)),(ISNUMBER(MATCH(E63,'May 26'!$G$2:$G$300,0))))),"Found","Not Found")</f>
        <v>Found</v>
      </c>
      <c r="J63" s="43" t="str">
        <f>IF(OR(OR(ISNUMBER(MATCH(C63,'May 27'!$E$2:$E$300,0)),ISNUMBER(MATCH(C63,'May 27'!$F$2:$F$300,0))),AND(ISNUMBER(MATCH(D63,'May 27'!$H$2:$H$300,0)),(ISNUMBER(MATCH(E63,'May 27'!$G$2:$G$300,0))))),"Found","Not Found")</f>
        <v>Found</v>
      </c>
      <c r="K63" s="43" t="str">
        <f>IF(OR(OR(ISNUMBER(MATCH(C63,'May 28'!$E$2:$E$300,0)),ISNUMBER(MATCH(C63,'May 28'!$F$2:$F$300,0))),AND(ISNUMBER(MATCH(D63,'May 28'!$H$2:$H$300,0)),(ISNUMBER(MATCH(E63,'May 28'!$G$2:$G$300,0))))),"Found","Not Found")</f>
        <v>Not Found</v>
      </c>
      <c r="L63" s="43" t="str">
        <f>IF(OR(OR(ISNUMBER(MATCH(C63,'May 29'!$E$2:$E$300,0)),ISNUMBER(MATCH(C63,'May 29'!$F$2:$F$300,0))),AND(ISNUMBER(MATCH(D63,'May 29'!$H$2:$H$300,0)),(ISNUMBER(MATCH(E63,'May 29'!$G$2:$G$300,0))))),"Found","Not Found")</f>
        <v>Not Found</v>
      </c>
      <c r="M63" s="45">
        <f t="shared" si="0"/>
        <v>5</v>
      </c>
      <c r="N63" s="45" t="str">
        <f t="shared" si="1"/>
        <v>No</v>
      </c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J63" s="43"/>
    </row>
    <row r="64" spans="1:36" s="50" customFormat="1" ht="15.75" customHeight="1" x14ac:dyDescent="0.2">
      <c r="A64" s="43" t="s">
        <v>1583</v>
      </c>
      <c r="B64" s="47" t="s">
        <v>654</v>
      </c>
      <c r="C64" s="45">
        <v>660</v>
      </c>
      <c r="D64" s="49" t="s">
        <v>655</v>
      </c>
      <c r="E64" s="49" t="s">
        <v>656</v>
      </c>
      <c r="F64" s="50" t="str">
        <f>IF(OR(OR(ISNUMBER(MATCH(C64,'May 23'!$E$2:$E$300,0)),ISNUMBER(MATCH(C64,'May 23'!$F$2:$F$300,0))),AND(ISNUMBER(MATCH(D64,'May 23'!$H$2:$H$300,0)),(ISNUMBER(MATCH(E64,'May 23'!$G$2:$G$300,0))))),"Found","Not Found")</f>
        <v>Found</v>
      </c>
      <c r="G64" s="50" t="str">
        <f>IF(OR(OR(ISNUMBER(MATCH(C64,'May 24'!$E$2:$E$300,0)),ISNUMBER(MATCH(C64,'May 24'!$F$2:$F$300,0))),AND(ISNUMBER(MATCH(D64,'May 24'!$H$2:$H$300,0)),(ISNUMBER(MATCH(E64,'May 24'!$G$2:$G$300,0))))),"Found","Not Found")</f>
        <v>Found</v>
      </c>
      <c r="H64" s="43" t="str">
        <f>IF(OR(OR(ISNUMBER(MATCH(C64,'May 25'!$E$2:$E$300,0)),ISNUMBER(MATCH(C64,'May 25'!$F$2:$F$300,0))),AND(ISNUMBER(MATCH(D64,'May 25'!$H$2:$H$300,0)),(ISNUMBER(MATCH(E64,'May 25'!$G$2:$G$300,0))))),"Found","Not Found")</f>
        <v>Found</v>
      </c>
      <c r="I64" s="43" t="str">
        <f>IF(OR(OR(ISNUMBER(MATCH(C64,'May 26'!$E$2:$E$300,0)),ISNUMBER(MATCH(C64,'May 26'!$F$2:$F$300,0))),AND(ISNUMBER(MATCH(D64,'May 26'!$H$2:$H$300,0)),(ISNUMBER(MATCH(E64,'May 26'!$G$2:$G$300,0))))),"Found","Not Found")</f>
        <v>Found</v>
      </c>
      <c r="J64" s="43" t="str">
        <f>IF(OR(OR(ISNUMBER(MATCH(C64,'May 27'!$E$2:$E$300,0)),ISNUMBER(MATCH(C64,'May 27'!$F$2:$F$300,0))),AND(ISNUMBER(MATCH(D64,'May 27'!$H$2:$H$300,0)),(ISNUMBER(MATCH(E64,'May 27'!$G$2:$G$300,0))))),"Found","Not Found")</f>
        <v>Found</v>
      </c>
      <c r="K64" s="43" t="str">
        <f>IF(OR(OR(ISNUMBER(MATCH(C64,'May 28'!$E$2:$E$300,0)),ISNUMBER(MATCH(C64,'May 28'!$F$2:$F$300,0))),AND(ISNUMBER(MATCH(D64,'May 28'!$H$2:$H$300,0)),(ISNUMBER(MATCH(E64,'May 28'!$G$2:$G$300,0))))),"Found","Not Found")</f>
        <v>Not Found</v>
      </c>
      <c r="L64" s="43" t="str">
        <f>IF(OR(OR(ISNUMBER(MATCH(C64,'May 29'!$E$2:$E$300,0)),ISNUMBER(MATCH(C64,'May 29'!$F$2:$F$300,0))),AND(ISNUMBER(MATCH(D64,'May 29'!$H$2:$H$300,0)),(ISNUMBER(MATCH(E64,'May 29'!$G$2:$G$300,0))))),"Found","Not Found")</f>
        <v>Not Found</v>
      </c>
      <c r="M64" s="45">
        <f t="shared" si="0"/>
        <v>5</v>
      </c>
      <c r="N64" s="45" t="str">
        <f t="shared" si="1"/>
        <v>No</v>
      </c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J64" s="43"/>
    </row>
    <row r="65" spans="1:36" s="50" customFormat="1" ht="15.75" customHeight="1" x14ac:dyDescent="0.2">
      <c r="A65" s="43" t="s">
        <v>1584</v>
      </c>
      <c r="B65" s="47" t="s">
        <v>1183</v>
      </c>
      <c r="C65" s="45">
        <v>661</v>
      </c>
      <c r="D65" s="49" t="s">
        <v>1184</v>
      </c>
      <c r="E65" s="49" t="s">
        <v>1185</v>
      </c>
      <c r="F65" s="50" t="str">
        <f>IF(OR(OR(ISNUMBER(MATCH(C65,'May 23'!$E$2:$E$300,0)),ISNUMBER(MATCH(C65,'May 23'!$F$2:$F$300,0))),AND(ISNUMBER(MATCH(D65,'May 23'!$H$2:$H$300,0)),(ISNUMBER(MATCH(E65,'May 23'!$G$2:$G$300,0))))),"Found","Not Found")</f>
        <v>Not Found</v>
      </c>
      <c r="G65" s="50" t="str">
        <f>IF(OR(OR(ISNUMBER(MATCH(C65,'May 24'!$E$2:$E$300,0)),ISNUMBER(MATCH(C65,'May 24'!$F$2:$F$300,0))),AND(ISNUMBER(MATCH(D65,'May 24'!$H$2:$H$300,0)),(ISNUMBER(MATCH(E65,'May 24'!$G$2:$G$300,0))))),"Found","Not Found")</f>
        <v>Not Found</v>
      </c>
      <c r="H65" s="43" t="str">
        <f>IF(OR(OR(ISNUMBER(MATCH(C65,'May 25'!$E$2:$E$300,0)),ISNUMBER(MATCH(C65,'May 25'!$F$2:$F$300,0))),AND(ISNUMBER(MATCH(D65,'May 25'!$H$2:$H$300,0)),(ISNUMBER(MATCH(E65,'May 25'!$G$2:$G$300,0))))),"Found","Not Found")</f>
        <v>Not Found</v>
      </c>
      <c r="I65" s="43" t="str">
        <f>IF(OR(OR(ISNUMBER(MATCH(C65,'May 26'!$E$2:$E$300,0)),ISNUMBER(MATCH(C65,'May 26'!$F$2:$F$300,0))),AND(ISNUMBER(MATCH(D65,'May 26'!$H$2:$H$300,0)),(ISNUMBER(MATCH(E65,'May 26'!$G$2:$G$300,0))))),"Found","Not Found")</f>
        <v>Not Found</v>
      </c>
      <c r="J65" s="43" t="str">
        <f>IF(OR(OR(ISNUMBER(MATCH(C65,'May 27'!$E$2:$E$300,0)),ISNUMBER(MATCH(C65,'May 27'!$F$2:$F$300,0))),AND(ISNUMBER(MATCH(D65,'May 27'!$H$2:$H$300,0)),(ISNUMBER(MATCH(E65,'May 27'!$G$2:$G$300,0))))),"Found","Not Found")</f>
        <v>Not Found</v>
      </c>
      <c r="K65" s="43" t="str">
        <f>IF(OR(OR(ISNUMBER(MATCH(C65,'May 28'!$E$2:$E$300,0)),ISNUMBER(MATCH(C65,'May 28'!$F$2:$F$300,0))),AND(ISNUMBER(MATCH(D65,'May 28'!$H$2:$H$300,0)),(ISNUMBER(MATCH(E65,'May 28'!$G$2:$G$300,0))))),"Found","Not Found")</f>
        <v>Not Found</v>
      </c>
      <c r="L65" s="43" t="str">
        <f>IF(OR(OR(ISNUMBER(MATCH(C65,'May 29'!$E$2:$E$300,0)),ISNUMBER(MATCH(C65,'May 29'!$F$2:$F$300,0))),AND(ISNUMBER(MATCH(D65,'May 29'!$H$2:$H$300,0)),(ISNUMBER(MATCH(E65,'May 29'!$G$2:$G$300,0))))),"Found","Not Found")</f>
        <v>Not Found</v>
      </c>
      <c r="M65" s="45">
        <f t="shared" si="0"/>
        <v>0</v>
      </c>
      <c r="N65" s="45" t="str">
        <f t="shared" si="1"/>
        <v>Yes</v>
      </c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J65" s="43"/>
    </row>
    <row r="66" spans="1:36" s="50" customFormat="1" ht="15.75" customHeight="1" x14ac:dyDescent="0.2">
      <c r="A66" s="43" t="s">
        <v>1585</v>
      </c>
      <c r="B66" s="47" t="s">
        <v>1493</v>
      </c>
      <c r="C66" s="45">
        <v>662</v>
      </c>
      <c r="D66" s="49" t="s">
        <v>1494</v>
      </c>
      <c r="E66" s="49" t="s">
        <v>1495</v>
      </c>
      <c r="F66" s="50" t="str">
        <f>IF(OR(OR(ISNUMBER(MATCH(C66,'May 23'!$E$2:$E$300,0)),ISNUMBER(MATCH(C66,'May 23'!$F$2:$F$300,0))),AND(ISNUMBER(MATCH(D66,'May 23'!$H$2:$H$300,0)),(ISNUMBER(MATCH(E66,'May 23'!$G$2:$G$300,0))))),"Found","Not Found")</f>
        <v>Not Found</v>
      </c>
      <c r="G66" s="50" t="str">
        <f>IF(OR(OR(ISNUMBER(MATCH(C66,'May 24'!$E$2:$E$300,0)),ISNUMBER(MATCH(C66,'May 24'!$F$2:$F$300,0))),AND(ISNUMBER(MATCH(D66,'May 24'!$H$2:$H$300,0)),(ISNUMBER(MATCH(E66,'May 24'!$G$2:$G$300,0))))),"Found","Not Found")</f>
        <v>Found</v>
      </c>
      <c r="H66" s="43" t="str">
        <f>IF(OR(OR(ISNUMBER(MATCH(C66,'May 25'!$E$2:$E$300,0)),ISNUMBER(MATCH(C66,'May 25'!$F$2:$F$300,0))),AND(ISNUMBER(MATCH(D66,'May 25'!$H$2:$H$300,0)),(ISNUMBER(MATCH(E66,'May 25'!$G$2:$G$300,0))))),"Found","Not Found")</f>
        <v>Not Found</v>
      </c>
      <c r="I66" s="43" t="str">
        <f>IF(OR(OR(ISNUMBER(MATCH(C66,'May 26'!$E$2:$E$300,0)),ISNUMBER(MATCH(C66,'May 26'!$F$2:$F$300,0))),AND(ISNUMBER(MATCH(D66,'May 26'!$H$2:$H$300,0)),(ISNUMBER(MATCH(E66,'May 26'!$G$2:$G$300,0))))),"Found","Not Found")</f>
        <v>Found</v>
      </c>
      <c r="J66" s="43" t="str">
        <f>IF(OR(OR(ISNUMBER(MATCH(C66,'May 27'!$E$2:$E$300,0)),ISNUMBER(MATCH(C66,'May 27'!$F$2:$F$300,0))),AND(ISNUMBER(MATCH(D66,'May 27'!$H$2:$H$300,0)),(ISNUMBER(MATCH(E66,'May 27'!$G$2:$G$300,0))))),"Found","Not Found")</f>
        <v>Not Found</v>
      </c>
      <c r="K66" s="43" t="str">
        <f>IF(OR(OR(ISNUMBER(MATCH(C66,'May 28'!$E$2:$E$300,0)),ISNUMBER(MATCH(C66,'May 28'!$F$2:$F$300,0))),AND(ISNUMBER(MATCH(D66,'May 28'!$H$2:$H$300,0)),(ISNUMBER(MATCH(E66,'May 28'!$G$2:$G$300,0))))),"Found","Not Found")</f>
        <v>Not Found</v>
      </c>
      <c r="L66" s="43" t="str">
        <f>IF(OR(OR(ISNUMBER(MATCH(C66,'May 29'!$E$2:$E$300,0)),ISNUMBER(MATCH(C66,'May 29'!$F$2:$F$300,0))),AND(ISNUMBER(MATCH(D66,'May 29'!$H$2:$H$300,0)),(ISNUMBER(MATCH(E66,'May 29'!$G$2:$G$300,0))))),"Found","Not Found")</f>
        <v>Not Found</v>
      </c>
      <c r="M66" s="45">
        <f t="shared" ref="M66:M129" si="2">COUNTIF(F66:L66,"Found")</f>
        <v>2</v>
      </c>
      <c r="N66" s="45" t="str">
        <f t="shared" si="1"/>
        <v>Yes</v>
      </c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J66" s="43"/>
    </row>
    <row r="67" spans="1:36" s="50" customFormat="1" ht="15.75" customHeight="1" x14ac:dyDescent="0.2">
      <c r="A67" s="43" t="s">
        <v>1586</v>
      </c>
      <c r="B67" s="47" t="s">
        <v>745</v>
      </c>
      <c r="C67" s="45">
        <v>663</v>
      </c>
      <c r="D67" s="49" t="s">
        <v>746</v>
      </c>
      <c r="E67" s="49" t="s">
        <v>747</v>
      </c>
      <c r="F67" s="50" t="str">
        <f>IF(OR(OR(ISNUMBER(MATCH(C67,'May 23'!$E$2:$E$300,0)),ISNUMBER(MATCH(C67,'May 23'!$F$2:$F$300,0))),AND(ISNUMBER(MATCH(D67,'May 23'!$H$2:$H$300,0)),(ISNUMBER(MATCH(E67,'May 23'!$G$2:$G$300,0))))),"Found","Not Found")</f>
        <v>Found</v>
      </c>
      <c r="G67" s="50" t="str">
        <f>IF(OR(OR(ISNUMBER(MATCH(C67,'May 24'!$E$2:$E$300,0)),ISNUMBER(MATCH(C67,'May 24'!$F$2:$F$300,0))),AND(ISNUMBER(MATCH(D67,'May 24'!$H$2:$H$300,0)),(ISNUMBER(MATCH(E67,'May 24'!$G$2:$G$300,0))))),"Found","Not Found")</f>
        <v>Not Found</v>
      </c>
      <c r="H67" s="43" t="str">
        <f>IF(OR(OR(ISNUMBER(MATCH(C67,'May 25'!$E$2:$E$300,0)),ISNUMBER(MATCH(C67,'May 25'!$F$2:$F$300,0))),AND(ISNUMBER(MATCH(D67,'May 25'!$H$2:$H$300,0)),(ISNUMBER(MATCH(E67,'May 25'!$G$2:$G$300,0))))),"Found","Not Found")</f>
        <v>Found</v>
      </c>
      <c r="I67" s="43" t="str">
        <f>IF(OR(OR(ISNUMBER(MATCH(C67,'May 26'!$E$2:$E$300,0)),ISNUMBER(MATCH(C67,'May 26'!$F$2:$F$300,0))),AND(ISNUMBER(MATCH(D67,'May 26'!$H$2:$H$300,0)),(ISNUMBER(MATCH(E67,'May 26'!$G$2:$G$300,0))))),"Found","Not Found")</f>
        <v>Not Found</v>
      </c>
      <c r="J67" s="43" t="str">
        <f>IF(OR(OR(ISNUMBER(MATCH(C67,'May 27'!$E$2:$E$300,0)),ISNUMBER(MATCH(C67,'May 27'!$F$2:$F$300,0))),AND(ISNUMBER(MATCH(D67,'May 27'!$H$2:$H$300,0)),(ISNUMBER(MATCH(E67,'May 27'!$G$2:$G$300,0))))),"Found","Not Found")</f>
        <v>Found</v>
      </c>
      <c r="K67" s="43" t="str">
        <f>IF(OR(OR(ISNUMBER(MATCH(C67,'May 28'!$E$2:$E$300,0)),ISNUMBER(MATCH(C67,'May 28'!$F$2:$F$300,0))),AND(ISNUMBER(MATCH(D67,'May 28'!$H$2:$H$300,0)),(ISNUMBER(MATCH(E67,'May 28'!$G$2:$G$300,0))))),"Found","Not Found")</f>
        <v>Not Found</v>
      </c>
      <c r="L67" s="43" t="str">
        <f>IF(OR(OR(ISNUMBER(MATCH(C67,'May 29'!$E$2:$E$300,0)),ISNUMBER(MATCH(C67,'May 29'!$F$2:$F$300,0))),AND(ISNUMBER(MATCH(D67,'May 29'!$H$2:$H$300,0)),(ISNUMBER(MATCH(E67,'May 29'!$G$2:$G$300,0))))),"Found","Not Found")</f>
        <v>Not Found</v>
      </c>
      <c r="M67" s="45">
        <f t="shared" si="2"/>
        <v>3</v>
      </c>
      <c r="N67" s="45" t="str">
        <f t="shared" ref="N67:N130" si="3">IF(OR(AND(F67="Not Found",G67="Not Found",H67="Not Found"),AND(G67="Not Found",H67="Not Found",I67="Not Found"),AND(H67="Not Found",I67="Not Found",J67="Not Found"),AND(I67="Not Found",J67="Not Found",K67="Not Found"),AND(J67="Not Found",K67="Not Found",L67="Not Found")),"Yes","No")</f>
        <v>No</v>
      </c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J67" s="43"/>
    </row>
    <row r="68" spans="1:36" s="50" customFormat="1" ht="15.75" customHeight="1" x14ac:dyDescent="0.2">
      <c r="A68" s="43" t="s">
        <v>1587</v>
      </c>
      <c r="B68" s="47" t="s">
        <v>1236</v>
      </c>
      <c r="C68" s="45">
        <v>667</v>
      </c>
      <c r="D68" s="49" t="s">
        <v>1237</v>
      </c>
      <c r="E68" s="49" t="s">
        <v>1238</v>
      </c>
      <c r="F68" s="50" t="str">
        <f>IF(OR(OR(ISNUMBER(MATCH(C68,'May 23'!$E$2:$E$300,0)),ISNUMBER(MATCH(C68,'May 23'!$F$2:$F$300,0))),AND(ISNUMBER(MATCH(D68,'May 23'!$H$2:$H$300,0)),(ISNUMBER(MATCH(E68,'May 23'!$G$2:$G$300,0))))),"Found","Not Found")</f>
        <v>Found</v>
      </c>
      <c r="G68" s="50" t="str">
        <f>IF(OR(OR(ISNUMBER(MATCH(C68,'May 24'!$E$2:$E$300,0)),ISNUMBER(MATCH(C68,'May 24'!$F$2:$F$300,0))),AND(ISNUMBER(MATCH(D68,'May 24'!$H$2:$H$300,0)),(ISNUMBER(MATCH(E68,'May 24'!$G$2:$G$300,0))))),"Found","Not Found")</f>
        <v>Found</v>
      </c>
      <c r="H68" s="43" t="str">
        <f>IF(OR(OR(ISNUMBER(MATCH(C68,'May 25'!$E$2:$E$300,0)),ISNUMBER(MATCH(C68,'May 25'!$F$2:$F$300,0))),AND(ISNUMBER(MATCH(D68,'May 25'!$H$2:$H$300,0)),(ISNUMBER(MATCH(E68,'May 25'!$G$2:$G$300,0))))),"Found","Not Found")</f>
        <v>Found</v>
      </c>
      <c r="I68" s="43" t="str">
        <f>IF(OR(OR(ISNUMBER(MATCH(C68,'May 26'!$E$2:$E$300,0)),ISNUMBER(MATCH(C68,'May 26'!$F$2:$F$300,0))),AND(ISNUMBER(MATCH(D68,'May 26'!$H$2:$H$300,0)),(ISNUMBER(MATCH(E68,'May 26'!$G$2:$G$300,0))))),"Found","Not Found")</f>
        <v>Found</v>
      </c>
      <c r="J68" s="43" t="str">
        <f>IF(OR(OR(ISNUMBER(MATCH(C68,'May 27'!$E$2:$E$300,0)),ISNUMBER(MATCH(C68,'May 27'!$F$2:$F$300,0))),AND(ISNUMBER(MATCH(D68,'May 27'!$H$2:$H$300,0)),(ISNUMBER(MATCH(E68,'May 27'!$G$2:$G$300,0))))),"Found","Not Found")</f>
        <v>Found</v>
      </c>
      <c r="K68" s="43" t="str">
        <f>IF(OR(OR(ISNUMBER(MATCH(C68,'May 28'!$E$2:$E$300,0)),ISNUMBER(MATCH(C68,'May 28'!$F$2:$F$300,0))),AND(ISNUMBER(MATCH(D68,'May 28'!$H$2:$H$300,0)),(ISNUMBER(MATCH(E68,'May 28'!$G$2:$G$300,0))))),"Found","Not Found")</f>
        <v>Found</v>
      </c>
      <c r="L68" s="43" t="str">
        <f>IF(OR(OR(ISNUMBER(MATCH(C68,'May 29'!$E$2:$E$300,0)),ISNUMBER(MATCH(C68,'May 29'!$F$2:$F$300,0))),AND(ISNUMBER(MATCH(D68,'May 29'!$H$2:$H$300,0)),(ISNUMBER(MATCH(E68,'May 29'!$G$2:$G$300,0))))),"Found","Not Found")</f>
        <v>Found</v>
      </c>
      <c r="M68" s="45">
        <f t="shared" si="2"/>
        <v>7</v>
      </c>
      <c r="N68" s="45" t="str">
        <f t="shared" si="3"/>
        <v>No</v>
      </c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J68" s="43"/>
    </row>
    <row r="69" spans="1:36" s="50" customFormat="1" ht="15.75" customHeight="1" x14ac:dyDescent="0.2">
      <c r="A69" s="43" t="s">
        <v>1588</v>
      </c>
      <c r="B69" s="47" t="s">
        <v>895</v>
      </c>
      <c r="C69" s="45">
        <v>668</v>
      </c>
      <c r="D69" s="49" t="s">
        <v>896</v>
      </c>
      <c r="E69" s="49" t="s">
        <v>897</v>
      </c>
      <c r="F69" s="50" t="str">
        <f>IF(OR(OR(ISNUMBER(MATCH(C69,'May 23'!$E$2:$E$300,0)),ISNUMBER(MATCH(C69,'May 23'!$F$2:$F$300,0))),AND(ISNUMBER(MATCH(D69,'May 23'!$H$2:$H$300,0)),(ISNUMBER(MATCH(E69,'May 23'!$G$2:$G$300,0))))),"Found","Not Found")</f>
        <v>Found</v>
      </c>
      <c r="G69" s="50" t="str">
        <f>IF(OR(OR(ISNUMBER(MATCH(C69,'May 24'!$E$2:$E$300,0)),ISNUMBER(MATCH(C69,'May 24'!$F$2:$F$300,0))),AND(ISNUMBER(MATCH(D69,'May 24'!$H$2:$H$300,0)),(ISNUMBER(MATCH(E69,'May 24'!$G$2:$G$300,0))))),"Found","Not Found")</f>
        <v>Found</v>
      </c>
      <c r="H69" s="43" t="str">
        <f>IF(OR(OR(ISNUMBER(MATCH(C69,'May 25'!$E$2:$E$300,0)),ISNUMBER(MATCH(C69,'May 25'!$F$2:$F$300,0))),AND(ISNUMBER(MATCH(D69,'May 25'!$H$2:$H$300,0)),(ISNUMBER(MATCH(E69,'May 25'!$G$2:$G$300,0))))),"Found","Not Found")</f>
        <v>Not Found</v>
      </c>
      <c r="I69" s="43" t="str">
        <f>IF(OR(OR(ISNUMBER(MATCH(C69,'May 26'!$E$2:$E$300,0)),ISNUMBER(MATCH(C69,'May 26'!$F$2:$F$300,0))),AND(ISNUMBER(MATCH(D69,'May 26'!$H$2:$H$300,0)),(ISNUMBER(MATCH(E69,'May 26'!$G$2:$G$300,0))))),"Found","Not Found")</f>
        <v>Found</v>
      </c>
      <c r="J69" s="43" t="str">
        <f>IF(OR(OR(ISNUMBER(MATCH(C69,'May 27'!$E$2:$E$300,0)),ISNUMBER(MATCH(C69,'May 27'!$F$2:$F$300,0))),AND(ISNUMBER(MATCH(D69,'May 27'!$H$2:$H$300,0)),(ISNUMBER(MATCH(E69,'May 27'!$G$2:$G$300,0))))),"Found","Not Found")</f>
        <v>Found</v>
      </c>
      <c r="K69" s="43" t="str">
        <f>IF(OR(OR(ISNUMBER(MATCH(C69,'May 28'!$E$2:$E$300,0)),ISNUMBER(MATCH(C69,'May 28'!$F$2:$F$300,0))),AND(ISNUMBER(MATCH(D69,'May 28'!$H$2:$H$300,0)),(ISNUMBER(MATCH(E69,'May 28'!$G$2:$G$300,0))))),"Found","Not Found")</f>
        <v>Found</v>
      </c>
      <c r="L69" s="43" t="str">
        <f>IF(OR(OR(ISNUMBER(MATCH(C69,'May 29'!$E$2:$E$300,0)),ISNUMBER(MATCH(C69,'May 29'!$F$2:$F$300,0))),AND(ISNUMBER(MATCH(D69,'May 29'!$H$2:$H$300,0)),(ISNUMBER(MATCH(E69,'May 29'!$G$2:$G$300,0))))),"Found","Not Found")</f>
        <v>Found</v>
      </c>
      <c r="M69" s="45">
        <f t="shared" si="2"/>
        <v>6</v>
      </c>
      <c r="N69" s="45" t="str">
        <f t="shared" si="3"/>
        <v>No</v>
      </c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J69" s="43"/>
    </row>
    <row r="70" spans="1:36" s="50" customFormat="1" ht="14.25" x14ac:dyDescent="0.2">
      <c r="A70" s="43" t="s">
        <v>1589</v>
      </c>
      <c r="B70" s="47" t="s">
        <v>1465</v>
      </c>
      <c r="C70" s="45">
        <v>669</v>
      </c>
      <c r="D70" s="49" t="s">
        <v>1466</v>
      </c>
      <c r="E70" s="49" t="s">
        <v>872</v>
      </c>
      <c r="F70" s="50" t="str">
        <f>IF(OR(OR(ISNUMBER(MATCH(C70,'May 23'!$E$2:$E$300,0)),ISNUMBER(MATCH(C70,'May 23'!$F$2:$F$300,0))),AND(ISNUMBER(MATCH(D70,'May 23'!$H$2:$H$300,0)),(ISNUMBER(MATCH(E70,'May 23'!$G$2:$G$300,0))))),"Found","Not Found")</f>
        <v>Found</v>
      </c>
      <c r="G70" s="50" t="str">
        <f>IF(OR(OR(ISNUMBER(MATCH(C70,'May 24'!$E$2:$E$300,0)),ISNUMBER(MATCH(C70,'May 24'!$F$2:$F$300,0))),AND(ISNUMBER(MATCH(D70,'May 24'!$H$2:$H$300,0)),(ISNUMBER(MATCH(E70,'May 24'!$G$2:$G$300,0))))),"Found","Not Found")</f>
        <v>Found</v>
      </c>
      <c r="H70" s="43" t="str">
        <f>IF(OR(OR(ISNUMBER(MATCH(C70,'May 25'!$E$2:$E$300,0)),ISNUMBER(MATCH(C70,'May 25'!$F$2:$F$300,0))),AND(ISNUMBER(MATCH(D70,'May 25'!$H$2:$H$300,0)),(ISNUMBER(MATCH(E70,'May 25'!$G$2:$G$300,0))))),"Found","Not Found")</f>
        <v>Found</v>
      </c>
      <c r="I70" s="43" t="str">
        <f>IF(OR(OR(ISNUMBER(MATCH(C70,'May 26'!$E$2:$E$300,0)),ISNUMBER(MATCH(C70,'May 26'!$F$2:$F$300,0))),AND(ISNUMBER(MATCH(D70,'May 26'!$H$2:$H$300,0)),(ISNUMBER(MATCH(E70,'May 26'!$G$2:$G$300,0))))),"Found","Not Found")</f>
        <v>Found</v>
      </c>
      <c r="J70" s="43" t="str">
        <f>IF(OR(OR(ISNUMBER(MATCH(C70,'May 27'!$E$2:$E$300,0)),ISNUMBER(MATCH(C70,'May 27'!$F$2:$F$300,0))),AND(ISNUMBER(MATCH(D70,'May 27'!$H$2:$H$300,0)),(ISNUMBER(MATCH(E70,'May 27'!$G$2:$G$300,0))))),"Found","Not Found")</f>
        <v>Found</v>
      </c>
      <c r="K70" s="43" t="str">
        <f>IF(OR(OR(ISNUMBER(MATCH(C70,'May 28'!$E$2:$E$300,0)),ISNUMBER(MATCH(C70,'May 28'!$F$2:$F$300,0))),AND(ISNUMBER(MATCH(D70,'May 28'!$H$2:$H$300,0)),(ISNUMBER(MATCH(E70,'May 28'!$G$2:$G$300,0))))),"Found","Not Found")</f>
        <v>Not Found</v>
      </c>
      <c r="L70" s="43" t="str">
        <f>IF(OR(OR(ISNUMBER(MATCH(C70,'May 29'!$E$2:$E$300,0)),ISNUMBER(MATCH(C70,'May 29'!$F$2:$F$300,0))),AND(ISNUMBER(MATCH(D70,'May 29'!$H$2:$H$300,0)),(ISNUMBER(MATCH(E70,'May 29'!$G$2:$G$300,0))))),"Found","Not Found")</f>
        <v>Found</v>
      </c>
      <c r="M70" s="45">
        <f t="shared" si="2"/>
        <v>6</v>
      </c>
      <c r="N70" s="45" t="str">
        <f t="shared" si="3"/>
        <v>No</v>
      </c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J70" s="43"/>
    </row>
    <row r="71" spans="1:36" s="50" customFormat="1" ht="15.75" customHeight="1" x14ac:dyDescent="0.2">
      <c r="A71" s="43" t="s">
        <v>1590</v>
      </c>
      <c r="B71" s="47" t="s">
        <v>1591</v>
      </c>
      <c r="C71" s="45">
        <v>670</v>
      </c>
      <c r="D71" s="49" t="s">
        <v>1368</v>
      </c>
      <c r="E71" s="49" t="s">
        <v>1369</v>
      </c>
      <c r="F71" s="50" t="str">
        <f>IF(OR(OR(ISNUMBER(MATCH(C71,'May 23'!$E$2:$E$300,0)),ISNUMBER(MATCH(C71,'May 23'!$F$2:$F$300,0))),AND(ISNUMBER(MATCH(D71,'May 23'!$H$2:$H$300,0)),(ISNUMBER(MATCH(E71,'May 23'!$G$2:$G$300,0))))),"Found","Not Found")</f>
        <v>Not Found</v>
      </c>
      <c r="G71" s="50" t="str">
        <f>IF(OR(OR(ISNUMBER(MATCH(C71,'May 24'!$E$2:$E$300,0)),ISNUMBER(MATCH(C71,'May 24'!$F$2:$F$300,0))),AND(ISNUMBER(MATCH(D71,'May 24'!$H$2:$H$300,0)),(ISNUMBER(MATCH(E71,'May 24'!$G$2:$G$300,0))))),"Found","Not Found")</f>
        <v>Not Found</v>
      </c>
      <c r="H71" s="43" t="str">
        <f>IF(OR(OR(ISNUMBER(MATCH(C71,'May 25'!$E$2:$E$300,0)),ISNUMBER(MATCH(C71,'May 25'!$F$2:$F$300,0))),AND(ISNUMBER(MATCH(D71,'May 25'!$H$2:$H$300,0)),(ISNUMBER(MATCH(E71,'May 25'!$G$2:$G$300,0))))),"Found","Not Found")</f>
        <v>Not Found</v>
      </c>
      <c r="I71" s="43" t="str">
        <f>IF(OR(OR(ISNUMBER(MATCH(C71,'May 26'!$E$2:$E$300,0)),ISNUMBER(MATCH(C71,'May 26'!$F$2:$F$300,0))),AND(ISNUMBER(MATCH(D71,'May 26'!$H$2:$H$300,0)),(ISNUMBER(MATCH(E71,'May 26'!$G$2:$G$300,0))))),"Found","Not Found")</f>
        <v>Not Found</v>
      </c>
      <c r="J71" s="43" t="str">
        <f>IF(OR(OR(ISNUMBER(MATCH(C71,'May 27'!$E$2:$E$300,0)),ISNUMBER(MATCH(C71,'May 27'!$F$2:$F$300,0))),AND(ISNUMBER(MATCH(D71,'May 27'!$H$2:$H$300,0)),(ISNUMBER(MATCH(E71,'May 27'!$G$2:$G$300,0))))),"Found","Not Found")</f>
        <v>Not Found</v>
      </c>
      <c r="K71" s="43" t="str">
        <f>IF(OR(OR(ISNUMBER(MATCH(C71,'May 28'!$E$2:$E$300,0)),ISNUMBER(MATCH(C71,'May 28'!$F$2:$F$300,0))),AND(ISNUMBER(MATCH(D71,'May 28'!$H$2:$H$300,0)),(ISNUMBER(MATCH(E71,'May 28'!$G$2:$G$300,0))))),"Found","Not Found")</f>
        <v>Not Found</v>
      </c>
      <c r="L71" s="43" t="str">
        <f>IF(OR(OR(ISNUMBER(MATCH(C71,'May 29'!$E$2:$E$300,0)),ISNUMBER(MATCH(C71,'May 29'!$F$2:$F$300,0))),AND(ISNUMBER(MATCH(D71,'May 29'!$H$2:$H$300,0)),(ISNUMBER(MATCH(E71,'May 29'!$G$2:$G$300,0))))),"Found","Not Found")</f>
        <v>Not Found</v>
      </c>
      <c r="M71" s="45">
        <f t="shared" si="2"/>
        <v>0</v>
      </c>
      <c r="N71" s="45" t="str">
        <f t="shared" si="3"/>
        <v>Yes</v>
      </c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J71" s="43"/>
    </row>
    <row r="72" spans="1:36" s="50" customFormat="1" ht="15.75" customHeight="1" x14ac:dyDescent="0.2">
      <c r="A72" s="43" t="s">
        <v>1592</v>
      </c>
      <c r="B72" s="47" t="s">
        <v>1593</v>
      </c>
      <c r="C72" s="45">
        <v>671</v>
      </c>
      <c r="D72" s="49" t="s">
        <v>1108</v>
      </c>
      <c r="E72" s="49" t="s">
        <v>1109</v>
      </c>
      <c r="F72" s="50" t="str">
        <f>IF(OR(OR(ISNUMBER(MATCH(C72,'May 23'!$E$2:$E$300,0)),ISNUMBER(MATCH(C72,'May 23'!$F$2:$F$300,0))),AND(ISNUMBER(MATCH(D72,'May 23'!$H$2:$H$300,0)),(ISNUMBER(MATCH(E72,'May 23'!$G$2:$G$300,0))))),"Found","Not Found")</f>
        <v>Found</v>
      </c>
      <c r="G72" s="50" t="str">
        <f>IF(OR(OR(ISNUMBER(MATCH(C72,'May 24'!$E$2:$E$300,0)),ISNUMBER(MATCH(C72,'May 24'!$F$2:$F$300,0))),AND(ISNUMBER(MATCH(D72,'May 24'!$H$2:$H$300,0)),(ISNUMBER(MATCH(E72,'May 24'!$G$2:$G$300,0))))),"Found","Not Found")</f>
        <v>Found</v>
      </c>
      <c r="H72" s="43" t="str">
        <f>IF(OR(OR(ISNUMBER(MATCH(C72,'May 25'!$E$2:$E$300,0)),ISNUMBER(MATCH(C72,'May 25'!$F$2:$F$300,0))),AND(ISNUMBER(MATCH(D72,'May 25'!$H$2:$H$300,0)),(ISNUMBER(MATCH(E72,'May 25'!$G$2:$G$300,0))))),"Found","Not Found")</f>
        <v>Found</v>
      </c>
      <c r="I72" s="43" t="str">
        <f>IF(OR(OR(ISNUMBER(MATCH(C72,'May 26'!$E$2:$E$300,0)),ISNUMBER(MATCH(C72,'May 26'!$F$2:$F$300,0))),AND(ISNUMBER(MATCH(D72,'May 26'!$H$2:$H$300,0)),(ISNUMBER(MATCH(E72,'May 26'!$G$2:$G$300,0))))),"Found","Not Found")</f>
        <v>Found</v>
      </c>
      <c r="J72" s="43" t="str">
        <f>IF(OR(OR(ISNUMBER(MATCH(C72,'May 27'!$E$2:$E$300,0)),ISNUMBER(MATCH(C72,'May 27'!$F$2:$F$300,0))),AND(ISNUMBER(MATCH(D72,'May 27'!$H$2:$H$300,0)),(ISNUMBER(MATCH(E72,'May 27'!$G$2:$G$300,0))))),"Found","Not Found")</f>
        <v>Found</v>
      </c>
      <c r="K72" s="43" t="str">
        <f>IF(OR(OR(ISNUMBER(MATCH(C72,'May 28'!$E$2:$E$300,0)),ISNUMBER(MATCH(C72,'May 28'!$F$2:$F$300,0))),AND(ISNUMBER(MATCH(D72,'May 28'!$H$2:$H$300,0)),(ISNUMBER(MATCH(E72,'May 28'!$G$2:$G$300,0))))),"Found","Not Found")</f>
        <v>Found</v>
      </c>
      <c r="L72" s="43" t="str">
        <f>IF(OR(OR(ISNUMBER(MATCH(C72,'May 29'!$E$2:$E$300,0)),ISNUMBER(MATCH(C72,'May 29'!$F$2:$F$300,0))),AND(ISNUMBER(MATCH(D72,'May 29'!$H$2:$H$300,0)),(ISNUMBER(MATCH(E72,'May 29'!$G$2:$G$300,0))))),"Found","Not Found")</f>
        <v>Not Found</v>
      </c>
      <c r="M72" s="45">
        <f t="shared" si="2"/>
        <v>6</v>
      </c>
      <c r="N72" s="45" t="str">
        <f t="shared" si="3"/>
        <v>No</v>
      </c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J72" s="43"/>
    </row>
    <row r="73" spans="1:36" s="50" customFormat="1" ht="15.75" customHeight="1" x14ac:dyDescent="0.2">
      <c r="A73" s="43" t="s">
        <v>1594</v>
      </c>
      <c r="B73" s="47" t="s">
        <v>699</v>
      </c>
      <c r="C73" s="45">
        <v>673</v>
      </c>
      <c r="D73" s="49" t="s">
        <v>700</v>
      </c>
      <c r="E73" s="49" t="s">
        <v>701</v>
      </c>
      <c r="F73" s="50" t="str">
        <f>IF(OR(OR(ISNUMBER(MATCH(C73,'May 23'!$E$2:$E$300,0)),ISNUMBER(MATCH(C73,'May 23'!$F$2:$F$300,0))),AND(ISNUMBER(MATCH(D73,'May 23'!$H$2:$H$300,0)),(ISNUMBER(MATCH(E73,'May 23'!$G$2:$G$300,0))))),"Found","Not Found")</f>
        <v>Found</v>
      </c>
      <c r="G73" s="50" t="str">
        <f>IF(OR(OR(ISNUMBER(MATCH(C73,'May 24'!$E$2:$E$300,0)),ISNUMBER(MATCH(C73,'May 24'!$F$2:$F$300,0))),AND(ISNUMBER(MATCH(D73,'May 24'!$H$2:$H$300,0)),(ISNUMBER(MATCH(E73,'May 24'!$G$2:$G$300,0))))),"Found","Not Found")</f>
        <v>Found</v>
      </c>
      <c r="H73" s="43" t="str">
        <f>IF(OR(OR(ISNUMBER(MATCH(C73,'May 25'!$E$2:$E$300,0)),ISNUMBER(MATCH(C73,'May 25'!$F$2:$F$300,0))),AND(ISNUMBER(MATCH(D73,'May 25'!$H$2:$H$300,0)),(ISNUMBER(MATCH(E73,'May 25'!$G$2:$G$300,0))))),"Found","Not Found")</f>
        <v>Found</v>
      </c>
      <c r="I73" s="43" t="str">
        <f>IF(OR(OR(ISNUMBER(MATCH(C73,'May 26'!$E$2:$E$300,0)),ISNUMBER(MATCH(C73,'May 26'!$F$2:$F$300,0))),AND(ISNUMBER(MATCH(D73,'May 26'!$H$2:$H$300,0)),(ISNUMBER(MATCH(E73,'May 26'!$G$2:$G$300,0))))),"Found","Not Found")</f>
        <v>Found</v>
      </c>
      <c r="J73" s="43" t="str">
        <f>IF(OR(OR(ISNUMBER(MATCH(C73,'May 27'!$E$2:$E$300,0)),ISNUMBER(MATCH(C73,'May 27'!$F$2:$F$300,0))),AND(ISNUMBER(MATCH(D73,'May 27'!$H$2:$H$300,0)),(ISNUMBER(MATCH(E73,'May 27'!$G$2:$G$300,0))))),"Found","Not Found")</f>
        <v>Found</v>
      </c>
      <c r="K73" s="43" t="str">
        <f>IF(OR(OR(ISNUMBER(MATCH(C73,'May 28'!$E$2:$E$300,0)),ISNUMBER(MATCH(C73,'May 28'!$F$2:$F$300,0))),AND(ISNUMBER(MATCH(D73,'May 28'!$H$2:$H$300,0)),(ISNUMBER(MATCH(E73,'May 28'!$G$2:$G$300,0))))),"Found","Not Found")</f>
        <v>Found</v>
      </c>
      <c r="L73" s="43" t="str">
        <f>IF(OR(OR(ISNUMBER(MATCH(C73,'May 29'!$E$2:$E$300,0)),ISNUMBER(MATCH(C73,'May 29'!$F$2:$F$300,0))),AND(ISNUMBER(MATCH(D73,'May 29'!$H$2:$H$300,0)),(ISNUMBER(MATCH(E73,'May 29'!$G$2:$G$300,0))))),"Found","Not Found")</f>
        <v>Found</v>
      </c>
      <c r="M73" s="45">
        <f t="shared" si="2"/>
        <v>7</v>
      </c>
      <c r="N73" s="45" t="str">
        <f t="shared" si="3"/>
        <v>No</v>
      </c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J73" s="43"/>
    </row>
    <row r="74" spans="1:36" s="50" customFormat="1" ht="15.75" customHeight="1" x14ac:dyDescent="0.2">
      <c r="A74" s="43" t="s">
        <v>1595</v>
      </c>
      <c r="B74" s="47" t="s">
        <v>1503</v>
      </c>
      <c r="C74" s="45">
        <v>674</v>
      </c>
      <c r="D74" s="49" t="s">
        <v>1504</v>
      </c>
      <c r="E74" s="49" t="s">
        <v>1505</v>
      </c>
      <c r="F74" s="50" t="str">
        <f>IF(OR(OR(ISNUMBER(MATCH(C74,'May 23'!$E$2:$E$300,0)),ISNUMBER(MATCH(C74,'May 23'!$F$2:$F$300,0))),AND(ISNUMBER(MATCH(D74,'May 23'!$H$2:$H$300,0)),(ISNUMBER(MATCH(E74,'May 23'!$G$2:$G$300,0))))),"Found","Not Found")</f>
        <v>Not Found</v>
      </c>
      <c r="G74" s="50" t="str">
        <f>IF(OR(OR(ISNUMBER(MATCH(C74,'May 24'!$E$2:$E$300,0)),ISNUMBER(MATCH(C74,'May 24'!$F$2:$F$300,0))),AND(ISNUMBER(MATCH(D74,'May 24'!$H$2:$H$300,0)),(ISNUMBER(MATCH(E74,'May 24'!$G$2:$G$300,0))))),"Found","Not Found")</f>
        <v>Not Found</v>
      </c>
      <c r="H74" s="43" t="str">
        <f>IF(OR(OR(ISNUMBER(MATCH(C74,'May 25'!$E$2:$E$300,0)),ISNUMBER(MATCH(C74,'May 25'!$F$2:$F$300,0))),AND(ISNUMBER(MATCH(D74,'May 25'!$H$2:$H$300,0)),(ISNUMBER(MATCH(E74,'May 25'!$G$2:$G$300,0))))),"Found","Not Found")</f>
        <v>Found</v>
      </c>
      <c r="I74" s="43" t="str">
        <f>IF(OR(OR(ISNUMBER(MATCH(C74,'May 26'!$E$2:$E$300,0)),ISNUMBER(MATCH(C74,'May 26'!$F$2:$F$300,0))),AND(ISNUMBER(MATCH(D74,'May 26'!$H$2:$H$300,0)),(ISNUMBER(MATCH(E74,'May 26'!$G$2:$G$300,0))))),"Found","Not Found")</f>
        <v>Not Found</v>
      </c>
      <c r="J74" s="43" t="str">
        <f>IF(OR(OR(ISNUMBER(MATCH(C74,'May 27'!$E$2:$E$300,0)),ISNUMBER(MATCH(C74,'May 27'!$F$2:$F$300,0))),AND(ISNUMBER(MATCH(D74,'May 27'!$H$2:$H$300,0)),(ISNUMBER(MATCH(E74,'May 27'!$G$2:$G$300,0))))),"Found","Not Found")</f>
        <v>Found</v>
      </c>
      <c r="K74" s="43" t="str">
        <f>IF(OR(OR(ISNUMBER(MATCH(C74,'May 28'!$E$2:$E$300,0)),ISNUMBER(MATCH(C74,'May 28'!$F$2:$F$300,0))),AND(ISNUMBER(MATCH(D74,'May 28'!$H$2:$H$300,0)),(ISNUMBER(MATCH(E74,'May 28'!$G$2:$G$300,0))))),"Found","Not Found")</f>
        <v>Not Found</v>
      </c>
      <c r="L74" s="43" t="str">
        <f>IF(OR(OR(ISNUMBER(MATCH(C74,'May 29'!$E$2:$E$300,0)),ISNUMBER(MATCH(C74,'May 29'!$F$2:$F$300,0))),AND(ISNUMBER(MATCH(D74,'May 29'!$H$2:$H$300,0)),(ISNUMBER(MATCH(E74,'May 29'!$G$2:$G$300,0))))),"Found","Not Found")</f>
        <v>Not Found</v>
      </c>
      <c r="M74" s="45">
        <f t="shared" si="2"/>
        <v>2</v>
      </c>
      <c r="N74" s="45" t="str">
        <f t="shared" si="3"/>
        <v>No</v>
      </c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J74" s="43"/>
    </row>
    <row r="75" spans="1:36" s="50" customFormat="1" ht="15.75" customHeight="1" x14ac:dyDescent="0.2">
      <c r="A75" s="43" t="s">
        <v>1596</v>
      </c>
      <c r="B75" s="47" t="s">
        <v>1136</v>
      </c>
      <c r="C75" s="45">
        <v>675</v>
      </c>
      <c r="D75" s="49" t="s">
        <v>1137</v>
      </c>
      <c r="E75" s="49" t="s">
        <v>1138</v>
      </c>
      <c r="F75" s="50" t="str">
        <f>IF(OR(OR(ISNUMBER(MATCH(C75,'May 23'!$E$2:$E$300,0)),ISNUMBER(MATCH(C75,'May 23'!$F$2:$F$300,0))),AND(ISNUMBER(MATCH(D75,'May 23'!$H$2:$H$300,0)),(ISNUMBER(MATCH(E75,'May 23'!$G$2:$G$300,0))))),"Found","Not Found")</f>
        <v>Found</v>
      </c>
      <c r="G75" s="50" t="str">
        <f>IF(OR(OR(ISNUMBER(MATCH(C75,'May 24'!$E$2:$E$300,0)),ISNUMBER(MATCH(C75,'May 24'!$F$2:$F$300,0))),AND(ISNUMBER(MATCH(D75,'May 24'!$H$2:$H$300,0)),(ISNUMBER(MATCH(E75,'May 24'!$G$2:$G$300,0))))),"Found","Not Found")</f>
        <v>Found</v>
      </c>
      <c r="H75" s="43" t="str">
        <f>IF(OR(OR(ISNUMBER(MATCH(C75,'May 25'!$E$2:$E$300,0)),ISNUMBER(MATCH(C75,'May 25'!$F$2:$F$300,0))),AND(ISNUMBER(MATCH(D75,'May 25'!$H$2:$H$300,0)),(ISNUMBER(MATCH(E75,'May 25'!$G$2:$G$300,0))))),"Found","Not Found")</f>
        <v>Found</v>
      </c>
      <c r="I75" s="43" t="str">
        <f>IF(OR(OR(ISNUMBER(MATCH(C75,'May 26'!$E$2:$E$300,0)),ISNUMBER(MATCH(C75,'May 26'!$F$2:$F$300,0))),AND(ISNUMBER(MATCH(D75,'May 26'!$H$2:$H$300,0)),(ISNUMBER(MATCH(E75,'May 26'!$G$2:$G$300,0))))),"Found","Not Found")</f>
        <v>Found</v>
      </c>
      <c r="J75" s="43" t="str">
        <f>IF(OR(OR(ISNUMBER(MATCH(C75,'May 27'!$E$2:$E$300,0)),ISNUMBER(MATCH(C75,'May 27'!$F$2:$F$300,0))),AND(ISNUMBER(MATCH(D75,'May 27'!$H$2:$H$300,0)),(ISNUMBER(MATCH(E75,'May 27'!$G$2:$G$300,0))))),"Found","Not Found")</f>
        <v>Found</v>
      </c>
      <c r="K75" s="43" t="str">
        <f>IF(OR(OR(ISNUMBER(MATCH(C75,'May 28'!$E$2:$E$300,0)),ISNUMBER(MATCH(C75,'May 28'!$F$2:$F$300,0))),AND(ISNUMBER(MATCH(D75,'May 28'!$H$2:$H$300,0)),(ISNUMBER(MATCH(E75,'May 28'!$G$2:$G$300,0))))),"Found","Not Found")</f>
        <v>Found</v>
      </c>
      <c r="L75" s="43" t="str">
        <f>IF(OR(OR(ISNUMBER(MATCH(C75,'May 29'!$E$2:$E$300,0)),ISNUMBER(MATCH(C75,'May 29'!$F$2:$F$300,0))),AND(ISNUMBER(MATCH(D75,'May 29'!$H$2:$H$300,0)),(ISNUMBER(MATCH(E75,'May 29'!$G$2:$G$300,0))))),"Found","Not Found")</f>
        <v>Found</v>
      </c>
      <c r="M75" s="45">
        <f t="shared" si="2"/>
        <v>7</v>
      </c>
      <c r="N75" s="45" t="str">
        <f t="shared" si="3"/>
        <v>No</v>
      </c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J75" s="43"/>
    </row>
    <row r="76" spans="1:36" s="50" customFormat="1" ht="15.75" customHeight="1" x14ac:dyDescent="0.2">
      <c r="A76" s="43" t="s">
        <v>1597</v>
      </c>
      <c r="B76" s="47" t="s">
        <v>967</v>
      </c>
      <c r="C76" s="45">
        <v>676</v>
      </c>
      <c r="D76" s="49" t="s">
        <v>968</v>
      </c>
      <c r="E76" s="49" t="s">
        <v>969</v>
      </c>
      <c r="F76" s="50" t="str">
        <f>IF(OR(OR(ISNUMBER(MATCH(C76,'May 23'!$E$2:$E$300,0)),ISNUMBER(MATCH(C76,'May 23'!$F$2:$F$300,0))),AND(ISNUMBER(MATCH(D76,'May 23'!$H$2:$H$300,0)),(ISNUMBER(MATCH(E76,'May 23'!$G$2:$G$300,0))))),"Found","Not Found")</f>
        <v>Found</v>
      </c>
      <c r="G76" s="50" t="str">
        <f>IF(OR(OR(ISNUMBER(MATCH(C76,'May 24'!$E$2:$E$300,0)),ISNUMBER(MATCH(C76,'May 24'!$F$2:$F$300,0))),AND(ISNUMBER(MATCH(D76,'May 24'!$H$2:$H$300,0)),(ISNUMBER(MATCH(E76,'May 24'!$G$2:$G$300,0))))),"Found","Not Found")</f>
        <v>Not Found</v>
      </c>
      <c r="H76" s="43" t="str">
        <f>IF(OR(OR(ISNUMBER(MATCH(C76,'May 25'!$E$2:$E$300,0)),ISNUMBER(MATCH(C76,'May 25'!$F$2:$F$300,0))),AND(ISNUMBER(MATCH(D76,'May 25'!$H$2:$H$300,0)),(ISNUMBER(MATCH(E76,'May 25'!$G$2:$G$300,0))))),"Found","Not Found")</f>
        <v>Found</v>
      </c>
      <c r="I76" s="43" t="str">
        <f>IF(OR(OR(ISNUMBER(MATCH(C76,'May 26'!$E$2:$E$300,0)),ISNUMBER(MATCH(C76,'May 26'!$F$2:$F$300,0))),AND(ISNUMBER(MATCH(D76,'May 26'!$H$2:$H$300,0)),(ISNUMBER(MATCH(E76,'May 26'!$G$2:$G$300,0))))),"Found","Not Found")</f>
        <v>Found</v>
      </c>
      <c r="J76" s="43" t="str">
        <f>IF(OR(OR(ISNUMBER(MATCH(C76,'May 27'!$E$2:$E$300,0)),ISNUMBER(MATCH(C76,'May 27'!$F$2:$F$300,0))),AND(ISNUMBER(MATCH(D76,'May 27'!$H$2:$H$300,0)),(ISNUMBER(MATCH(E76,'May 27'!$G$2:$G$300,0))))),"Found","Not Found")</f>
        <v>Found</v>
      </c>
      <c r="K76" s="43" t="str">
        <f>IF(OR(OR(ISNUMBER(MATCH(C76,'May 28'!$E$2:$E$300,0)),ISNUMBER(MATCH(C76,'May 28'!$F$2:$F$300,0))),AND(ISNUMBER(MATCH(D76,'May 28'!$H$2:$H$300,0)),(ISNUMBER(MATCH(E76,'May 28'!$G$2:$G$300,0))))),"Found","Not Found")</f>
        <v>Found</v>
      </c>
      <c r="L76" s="43" t="str">
        <f>IF(OR(OR(ISNUMBER(MATCH(C76,'May 29'!$E$2:$E$300,0)),ISNUMBER(MATCH(C76,'May 29'!$F$2:$F$300,0))),AND(ISNUMBER(MATCH(D76,'May 29'!$H$2:$H$300,0)),(ISNUMBER(MATCH(E76,'May 29'!$G$2:$G$300,0))))),"Found","Not Found")</f>
        <v>Found</v>
      </c>
      <c r="M76" s="45">
        <f t="shared" si="2"/>
        <v>6</v>
      </c>
      <c r="N76" s="45" t="str">
        <f t="shared" si="3"/>
        <v>No</v>
      </c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J76" s="43"/>
    </row>
    <row r="77" spans="1:36" s="50" customFormat="1" ht="15.75" customHeight="1" x14ac:dyDescent="0.2">
      <c r="A77" s="43" t="s">
        <v>1598</v>
      </c>
      <c r="B77" s="47" t="s">
        <v>890</v>
      </c>
      <c r="C77" s="45">
        <v>678</v>
      </c>
      <c r="D77" s="49" t="s">
        <v>888</v>
      </c>
      <c r="E77" s="49" t="s">
        <v>889</v>
      </c>
      <c r="F77" s="50" t="str">
        <f>IF(OR(OR(ISNUMBER(MATCH(C77,'May 23'!$E$2:$E$300,0)),ISNUMBER(MATCH(C77,'May 23'!$F$2:$F$300,0))),AND(ISNUMBER(MATCH(D77,'May 23'!$H$2:$H$300,0)),(ISNUMBER(MATCH(E77,'May 23'!$G$2:$G$300,0))))),"Found","Not Found")</f>
        <v>Found</v>
      </c>
      <c r="G77" s="50" t="str">
        <f>IF(OR(OR(ISNUMBER(MATCH(C77,'May 24'!$E$2:$E$300,0)),ISNUMBER(MATCH(C77,'May 24'!$F$2:$F$300,0))),AND(ISNUMBER(MATCH(D77,'May 24'!$H$2:$H$300,0)),(ISNUMBER(MATCH(E77,'May 24'!$G$2:$G$300,0))))),"Found","Not Found")</f>
        <v>Found</v>
      </c>
      <c r="H77" s="43" t="str">
        <f>IF(OR(OR(ISNUMBER(MATCH(C77,'May 25'!$E$2:$E$300,0)),ISNUMBER(MATCH(C77,'May 25'!$F$2:$F$300,0))),AND(ISNUMBER(MATCH(D77,'May 25'!$H$2:$H$300,0)),(ISNUMBER(MATCH(E77,'May 25'!$G$2:$G$300,0))))),"Found","Not Found")</f>
        <v>Found</v>
      </c>
      <c r="I77" s="43" t="str">
        <f>IF(OR(OR(ISNUMBER(MATCH(C77,'May 26'!$E$2:$E$300,0)),ISNUMBER(MATCH(C77,'May 26'!$F$2:$F$300,0))),AND(ISNUMBER(MATCH(D77,'May 26'!$H$2:$H$300,0)),(ISNUMBER(MATCH(E77,'May 26'!$G$2:$G$300,0))))),"Found","Not Found")</f>
        <v>Found</v>
      </c>
      <c r="J77" s="43" t="str">
        <f>IF(OR(OR(ISNUMBER(MATCH(C77,'May 27'!$E$2:$E$300,0)),ISNUMBER(MATCH(C77,'May 27'!$F$2:$F$300,0))),AND(ISNUMBER(MATCH(D77,'May 27'!$H$2:$H$300,0)),(ISNUMBER(MATCH(E77,'May 27'!$G$2:$G$300,0))))),"Found","Not Found")</f>
        <v>Found</v>
      </c>
      <c r="K77" s="43" t="str">
        <f>IF(OR(OR(ISNUMBER(MATCH(C77,'May 28'!$E$2:$E$300,0)),ISNUMBER(MATCH(C77,'May 28'!$F$2:$F$300,0))),AND(ISNUMBER(MATCH(D77,'May 28'!$H$2:$H$300,0)),(ISNUMBER(MATCH(E77,'May 28'!$G$2:$G$300,0))))),"Found","Not Found")</f>
        <v>Found</v>
      </c>
      <c r="L77" s="43" t="str">
        <f>IF(OR(OR(ISNUMBER(MATCH(C77,'May 29'!$E$2:$E$300,0)),ISNUMBER(MATCH(C77,'May 29'!$F$2:$F$300,0))),AND(ISNUMBER(MATCH(D77,'May 29'!$H$2:$H$300,0)),(ISNUMBER(MATCH(E77,'May 29'!$G$2:$G$300,0))))),"Found","Not Found")</f>
        <v>Found</v>
      </c>
      <c r="M77" s="45">
        <f t="shared" si="2"/>
        <v>7</v>
      </c>
      <c r="N77" s="45" t="str">
        <f t="shared" si="3"/>
        <v>No</v>
      </c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J77" s="43"/>
    </row>
    <row r="78" spans="1:36" s="50" customFormat="1" ht="15.75" customHeight="1" x14ac:dyDescent="0.2">
      <c r="A78" s="43" t="s">
        <v>1599</v>
      </c>
      <c r="B78" s="47" t="s">
        <v>1600</v>
      </c>
      <c r="C78" s="45">
        <v>679</v>
      </c>
      <c r="D78" s="49" t="s">
        <v>1601</v>
      </c>
      <c r="E78" s="49" t="s">
        <v>1602</v>
      </c>
      <c r="F78" s="50" t="str">
        <f>IF(OR(OR(ISNUMBER(MATCH(C78,'May 23'!$E$2:$E$300,0)),ISNUMBER(MATCH(C78,'May 23'!$F$2:$F$300,0))),AND(ISNUMBER(MATCH(D78,'May 23'!$H$2:$H$300,0)),(ISNUMBER(MATCH(E78,'May 23'!$G$2:$G$300,0))))),"Found","Not Found")</f>
        <v>Not Found</v>
      </c>
      <c r="G78" s="50" t="str">
        <f>IF(OR(OR(ISNUMBER(MATCH(C78,'May 24'!$E$2:$E$300,0)),ISNUMBER(MATCH(C78,'May 24'!$F$2:$F$300,0))),AND(ISNUMBER(MATCH(D78,'May 24'!$H$2:$H$300,0)),(ISNUMBER(MATCH(E78,'May 24'!$G$2:$G$300,0))))),"Found","Not Found")</f>
        <v>Not Found</v>
      </c>
      <c r="H78" s="43" t="str">
        <f>IF(OR(OR(ISNUMBER(MATCH(C78,'May 25'!$E$2:$E$300,0)),ISNUMBER(MATCH(C78,'May 25'!$F$2:$F$300,0))),AND(ISNUMBER(MATCH(D78,'May 25'!$H$2:$H$300,0)),(ISNUMBER(MATCH(E78,'May 25'!$G$2:$G$300,0))))),"Found","Not Found")</f>
        <v>Not Found</v>
      </c>
      <c r="I78" s="43" t="str">
        <f>IF(OR(OR(ISNUMBER(MATCH(C78,'May 26'!$E$2:$E$300,0)),ISNUMBER(MATCH(C78,'May 26'!$F$2:$F$300,0))),AND(ISNUMBER(MATCH(D78,'May 26'!$H$2:$H$300,0)),(ISNUMBER(MATCH(E78,'May 26'!$G$2:$G$300,0))))),"Found","Not Found")</f>
        <v>Not Found</v>
      </c>
      <c r="J78" s="43" t="str">
        <f>IF(OR(OR(ISNUMBER(MATCH(C78,'May 27'!$E$2:$E$300,0)),ISNUMBER(MATCH(C78,'May 27'!$F$2:$F$300,0))),AND(ISNUMBER(MATCH(D78,'May 27'!$H$2:$H$300,0)),(ISNUMBER(MATCH(E78,'May 27'!$G$2:$G$300,0))))),"Found","Not Found")</f>
        <v>Not Found</v>
      </c>
      <c r="K78" s="43" t="str">
        <f>IF(OR(OR(ISNUMBER(MATCH(C78,'May 28'!$E$2:$E$300,0)),ISNUMBER(MATCH(C78,'May 28'!$F$2:$F$300,0))),AND(ISNUMBER(MATCH(D78,'May 28'!$H$2:$H$300,0)),(ISNUMBER(MATCH(E78,'May 28'!$G$2:$G$300,0))))),"Found","Not Found")</f>
        <v>Not Found</v>
      </c>
      <c r="L78" s="43" t="str">
        <f>IF(OR(OR(ISNUMBER(MATCH(C78,'May 29'!$E$2:$E$300,0)),ISNUMBER(MATCH(C78,'May 29'!$F$2:$F$300,0))),AND(ISNUMBER(MATCH(D78,'May 29'!$H$2:$H$300,0)),(ISNUMBER(MATCH(E78,'May 29'!$G$2:$G$300,0))))),"Found","Not Found")</f>
        <v>Not Found</v>
      </c>
      <c r="M78" s="45">
        <f t="shared" si="2"/>
        <v>0</v>
      </c>
      <c r="N78" s="45" t="str">
        <f t="shared" si="3"/>
        <v>Yes</v>
      </c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J78" s="43"/>
    </row>
    <row r="79" spans="1:36" s="50" customFormat="1" ht="15.75" customHeight="1" x14ac:dyDescent="0.2">
      <c r="A79" s="43" t="s">
        <v>1603</v>
      </c>
      <c r="B79" s="47" t="s">
        <v>648</v>
      </c>
      <c r="C79" s="45">
        <v>681</v>
      </c>
      <c r="D79" s="49" t="s">
        <v>649</v>
      </c>
      <c r="E79" s="49" t="s">
        <v>650</v>
      </c>
      <c r="F79" s="50" t="str">
        <f>IF(OR(OR(ISNUMBER(MATCH(C79,'May 23'!$E$2:$E$300,0)),ISNUMBER(MATCH(C79,'May 23'!$F$2:$F$300,0))),AND(ISNUMBER(MATCH(D79,'May 23'!$H$2:$H$300,0)),(ISNUMBER(MATCH(E79,'May 23'!$G$2:$G$300,0))))),"Found","Not Found")</f>
        <v>Found</v>
      </c>
      <c r="G79" s="50" t="str">
        <f>IF(OR(OR(ISNUMBER(MATCH(C79,'May 24'!$E$2:$E$300,0)),ISNUMBER(MATCH(C79,'May 24'!$F$2:$F$300,0))),AND(ISNUMBER(MATCH(D79,'May 24'!$H$2:$H$300,0)),(ISNUMBER(MATCH(E79,'May 24'!$G$2:$G$300,0))))),"Found","Not Found")</f>
        <v>Found</v>
      </c>
      <c r="H79" s="43" t="str">
        <f>IF(OR(OR(ISNUMBER(MATCH(C79,'May 25'!$E$2:$E$300,0)),ISNUMBER(MATCH(C79,'May 25'!$F$2:$F$300,0))),AND(ISNUMBER(MATCH(D79,'May 25'!$H$2:$H$300,0)),(ISNUMBER(MATCH(E79,'May 25'!$G$2:$G$300,0))))),"Found","Not Found")</f>
        <v>Found</v>
      </c>
      <c r="I79" s="43" t="str">
        <f>IF(OR(OR(ISNUMBER(MATCH(C79,'May 26'!$E$2:$E$300,0)),ISNUMBER(MATCH(C79,'May 26'!$F$2:$F$300,0))),AND(ISNUMBER(MATCH(D79,'May 26'!$H$2:$H$300,0)),(ISNUMBER(MATCH(E79,'May 26'!$G$2:$G$300,0))))),"Found","Not Found")</f>
        <v>Found</v>
      </c>
      <c r="J79" s="43" t="str">
        <f>IF(OR(OR(ISNUMBER(MATCH(C79,'May 27'!$E$2:$E$300,0)),ISNUMBER(MATCH(C79,'May 27'!$F$2:$F$300,0))),AND(ISNUMBER(MATCH(D79,'May 27'!$H$2:$H$300,0)),(ISNUMBER(MATCH(E79,'May 27'!$G$2:$G$300,0))))),"Found","Not Found")</f>
        <v>Found</v>
      </c>
      <c r="K79" s="43" t="str">
        <f>IF(OR(OR(ISNUMBER(MATCH(C79,'May 28'!$E$2:$E$300,0)),ISNUMBER(MATCH(C79,'May 28'!$F$2:$F$300,0))),AND(ISNUMBER(MATCH(D79,'May 28'!$H$2:$H$300,0)),(ISNUMBER(MATCH(E79,'May 28'!$G$2:$G$300,0))))),"Found","Not Found")</f>
        <v>Found</v>
      </c>
      <c r="L79" s="43" t="str">
        <f>IF(OR(OR(ISNUMBER(MATCH(C79,'May 29'!$E$2:$E$300,0)),ISNUMBER(MATCH(C79,'May 29'!$F$2:$F$300,0))),AND(ISNUMBER(MATCH(D79,'May 29'!$H$2:$H$300,0)),(ISNUMBER(MATCH(E79,'May 29'!$G$2:$G$300,0))))),"Found","Not Found")</f>
        <v>Found</v>
      </c>
      <c r="M79" s="45">
        <f t="shared" si="2"/>
        <v>7</v>
      </c>
      <c r="N79" s="45" t="str">
        <f t="shared" si="3"/>
        <v>No</v>
      </c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J79" s="43"/>
    </row>
    <row r="80" spans="1:36" s="50" customFormat="1" ht="15.75" customHeight="1" x14ac:dyDescent="0.2">
      <c r="A80" s="43" t="s">
        <v>1604</v>
      </c>
      <c r="B80" s="47" t="s">
        <v>1322</v>
      </c>
      <c r="C80" s="45">
        <v>685</v>
      </c>
      <c r="D80" s="49" t="s">
        <v>1323</v>
      </c>
      <c r="E80" s="49" t="s">
        <v>1324</v>
      </c>
      <c r="F80" s="50" t="str">
        <f>IF(OR(OR(ISNUMBER(MATCH(C80,'May 23'!$E$2:$E$300,0)),ISNUMBER(MATCH(C80,'May 23'!$F$2:$F$300,0))),AND(ISNUMBER(MATCH(D80,'May 23'!$H$2:$H$300,0)),(ISNUMBER(MATCH(E80,'May 23'!$G$2:$G$300,0))))),"Found","Not Found")</f>
        <v>Not Found</v>
      </c>
      <c r="G80" s="50" t="str">
        <f>IF(OR(OR(ISNUMBER(MATCH(C80,'May 24'!$E$2:$E$300,0)),ISNUMBER(MATCH(C80,'May 24'!$F$2:$F$300,0))),AND(ISNUMBER(MATCH(D80,'May 24'!$H$2:$H$300,0)),(ISNUMBER(MATCH(E80,'May 24'!$G$2:$G$300,0))))),"Found","Not Found")</f>
        <v>Found</v>
      </c>
      <c r="H80" s="43" t="str">
        <f>IF(OR(OR(ISNUMBER(MATCH(C80,'May 25'!$E$2:$E$300,0)),ISNUMBER(MATCH(C80,'May 25'!$F$2:$F$300,0))),AND(ISNUMBER(MATCH(D80,'May 25'!$H$2:$H$300,0)),(ISNUMBER(MATCH(E80,'May 25'!$G$2:$G$300,0))))),"Found","Not Found")</f>
        <v>Not Found</v>
      </c>
      <c r="I80" s="43" t="str">
        <f>IF(OR(OR(ISNUMBER(MATCH(C80,'May 26'!$E$2:$E$300,0)),ISNUMBER(MATCH(C80,'May 26'!$F$2:$F$300,0))),AND(ISNUMBER(MATCH(D80,'May 26'!$H$2:$H$300,0)),(ISNUMBER(MATCH(E80,'May 26'!$G$2:$G$300,0))))),"Found","Not Found")</f>
        <v>Found</v>
      </c>
      <c r="J80" s="43" t="str">
        <f>IF(OR(OR(ISNUMBER(MATCH(C80,'May 27'!$E$2:$E$300,0)),ISNUMBER(MATCH(C80,'May 27'!$F$2:$F$300,0))),AND(ISNUMBER(MATCH(D80,'May 27'!$H$2:$H$300,0)),(ISNUMBER(MATCH(E80,'May 27'!$G$2:$G$300,0))))),"Found","Not Found")</f>
        <v>Found</v>
      </c>
      <c r="K80" s="43" t="str">
        <f>IF(OR(OR(ISNUMBER(MATCH(C80,'May 28'!$E$2:$E$300,0)),ISNUMBER(MATCH(C80,'May 28'!$F$2:$F$300,0))),AND(ISNUMBER(MATCH(D80,'May 28'!$H$2:$H$300,0)),(ISNUMBER(MATCH(E80,'May 28'!$G$2:$G$300,0))))),"Found","Not Found")</f>
        <v>Not Found</v>
      </c>
      <c r="L80" s="43" t="str">
        <f>IF(OR(OR(ISNUMBER(MATCH(C80,'May 29'!$E$2:$E$300,0)),ISNUMBER(MATCH(C80,'May 29'!$F$2:$F$300,0))),AND(ISNUMBER(MATCH(D80,'May 29'!$H$2:$H$300,0)),(ISNUMBER(MATCH(E80,'May 29'!$G$2:$G$300,0))))),"Found","Not Found")</f>
        <v>Not Found</v>
      </c>
      <c r="M80" s="45">
        <f t="shared" si="2"/>
        <v>3</v>
      </c>
      <c r="N80" s="45" t="str">
        <f t="shared" si="3"/>
        <v>No</v>
      </c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J80" s="43"/>
    </row>
    <row r="81" spans="1:36" s="50" customFormat="1" ht="15.75" customHeight="1" x14ac:dyDescent="0.2">
      <c r="A81" s="43" t="s">
        <v>1605</v>
      </c>
      <c r="B81" s="47" t="s">
        <v>771</v>
      </c>
      <c r="C81" s="45">
        <v>696</v>
      </c>
      <c r="D81" s="49" t="s">
        <v>772</v>
      </c>
      <c r="E81" s="49" t="s">
        <v>754</v>
      </c>
      <c r="F81" s="50" t="str">
        <f>IF(OR(OR(ISNUMBER(MATCH(C81,'May 23'!$E$2:$E$300,0)),ISNUMBER(MATCH(C81,'May 23'!$F$2:$F$300,0))),AND(ISNUMBER(MATCH(D81,'May 23'!$H$2:$H$300,0)),(ISNUMBER(MATCH(E81,'May 23'!$G$2:$G$300,0))))),"Found","Not Found")</f>
        <v>Found</v>
      </c>
      <c r="G81" s="50" t="str">
        <f>IF(OR(OR(ISNUMBER(MATCH(C81,'May 24'!$E$2:$E$300,0)),ISNUMBER(MATCH(C81,'May 24'!$F$2:$F$300,0))),AND(ISNUMBER(MATCH(D81,'May 24'!$H$2:$H$300,0)),(ISNUMBER(MATCH(E81,'May 24'!$G$2:$G$300,0))))),"Found","Not Found")</f>
        <v>Found</v>
      </c>
      <c r="H81" s="43" t="str">
        <f>IF(OR(OR(ISNUMBER(MATCH(C81,'May 25'!$E$2:$E$300,0)),ISNUMBER(MATCH(C81,'May 25'!$F$2:$F$300,0))),AND(ISNUMBER(MATCH(D81,'May 25'!$H$2:$H$300,0)),(ISNUMBER(MATCH(E81,'May 25'!$G$2:$G$300,0))))),"Found","Not Found")</f>
        <v>Found</v>
      </c>
      <c r="I81" s="43" t="str">
        <f>IF(OR(OR(ISNUMBER(MATCH(C81,'May 26'!$E$2:$E$300,0)),ISNUMBER(MATCH(C81,'May 26'!$F$2:$F$300,0))),AND(ISNUMBER(MATCH(D81,'May 26'!$H$2:$H$300,0)),(ISNUMBER(MATCH(E81,'May 26'!$G$2:$G$300,0))))),"Found","Not Found")</f>
        <v>Found</v>
      </c>
      <c r="J81" s="43" t="str">
        <f>IF(OR(OR(ISNUMBER(MATCH(C81,'May 27'!$E$2:$E$300,0)),ISNUMBER(MATCH(C81,'May 27'!$F$2:$F$300,0))),AND(ISNUMBER(MATCH(D81,'May 27'!$H$2:$H$300,0)),(ISNUMBER(MATCH(E81,'May 27'!$G$2:$G$300,0))))),"Found","Not Found")</f>
        <v>Found</v>
      </c>
      <c r="K81" s="43" t="str">
        <f>IF(OR(OR(ISNUMBER(MATCH(C81,'May 28'!$E$2:$E$300,0)),ISNUMBER(MATCH(C81,'May 28'!$F$2:$F$300,0))),AND(ISNUMBER(MATCH(D81,'May 28'!$H$2:$H$300,0)),(ISNUMBER(MATCH(E81,'May 28'!$G$2:$G$300,0))))),"Found","Not Found")</f>
        <v>Found</v>
      </c>
      <c r="L81" s="43" t="str">
        <f>IF(OR(OR(ISNUMBER(MATCH(C81,'May 29'!$E$2:$E$300,0)),ISNUMBER(MATCH(C81,'May 29'!$F$2:$F$300,0))),AND(ISNUMBER(MATCH(D81,'May 29'!$H$2:$H$300,0)),(ISNUMBER(MATCH(E81,'May 29'!$G$2:$G$300,0))))),"Found","Not Found")</f>
        <v>Found</v>
      </c>
      <c r="M81" s="45">
        <f t="shared" si="2"/>
        <v>7</v>
      </c>
      <c r="N81" s="45" t="str">
        <f t="shared" si="3"/>
        <v>No</v>
      </c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J81" s="43"/>
    </row>
    <row r="82" spans="1:36" s="50" customFormat="1" ht="15.75" customHeight="1" x14ac:dyDescent="0.2">
      <c r="A82" s="43" t="s">
        <v>1606</v>
      </c>
      <c r="B82" s="47" t="s">
        <v>1607</v>
      </c>
      <c r="C82" s="45">
        <v>698</v>
      </c>
      <c r="D82" s="49" t="s">
        <v>665</v>
      </c>
      <c r="E82" s="49" t="s">
        <v>666</v>
      </c>
      <c r="F82" s="50" t="str">
        <f>IF(OR(OR(ISNUMBER(MATCH(C82,'May 23'!$E$2:$E$300,0)),ISNUMBER(MATCH(C82,'May 23'!$F$2:$F$300,0))),AND(ISNUMBER(MATCH(D82,'May 23'!$H$2:$H$300,0)),(ISNUMBER(MATCH(E82,'May 23'!$G$2:$G$300,0))))),"Found","Not Found")</f>
        <v>Found</v>
      </c>
      <c r="G82" s="50" t="str">
        <f>IF(OR(OR(ISNUMBER(MATCH(C82,'May 24'!$E$2:$E$300,0)),ISNUMBER(MATCH(C82,'May 24'!$F$2:$F$300,0))),AND(ISNUMBER(MATCH(D82,'May 24'!$H$2:$H$300,0)),(ISNUMBER(MATCH(E82,'May 24'!$G$2:$G$300,0))))),"Found","Not Found")</f>
        <v>Found</v>
      </c>
      <c r="H82" s="43" t="str">
        <f>IF(OR(OR(ISNUMBER(MATCH(C82,'May 25'!$E$2:$E$300,0)),ISNUMBER(MATCH(C82,'May 25'!$F$2:$F$300,0))),AND(ISNUMBER(MATCH(D82,'May 25'!$H$2:$H$300,0)),(ISNUMBER(MATCH(E82,'May 25'!$G$2:$G$300,0))))),"Found","Not Found")</f>
        <v>Found</v>
      </c>
      <c r="I82" s="43" t="str">
        <f>IF(OR(OR(ISNUMBER(MATCH(C82,'May 26'!$E$2:$E$300,0)),ISNUMBER(MATCH(C82,'May 26'!$F$2:$F$300,0))),AND(ISNUMBER(MATCH(D82,'May 26'!$H$2:$H$300,0)),(ISNUMBER(MATCH(E82,'May 26'!$G$2:$G$300,0))))),"Found","Not Found")</f>
        <v>Found</v>
      </c>
      <c r="J82" s="43" t="str">
        <f>IF(OR(OR(ISNUMBER(MATCH(C82,'May 27'!$E$2:$E$300,0)),ISNUMBER(MATCH(C82,'May 27'!$F$2:$F$300,0))),AND(ISNUMBER(MATCH(D82,'May 27'!$H$2:$H$300,0)),(ISNUMBER(MATCH(E82,'May 27'!$G$2:$G$300,0))))),"Found","Not Found")</f>
        <v>Found</v>
      </c>
      <c r="K82" s="43" t="str">
        <f>IF(OR(OR(ISNUMBER(MATCH(C82,'May 28'!$E$2:$E$300,0)),ISNUMBER(MATCH(C82,'May 28'!$F$2:$F$300,0))),AND(ISNUMBER(MATCH(D82,'May 28'!$H$2:$H$300,0)),(ISNUMBER(MATCH(E82,'May 28'!$G$2:$G$300,0))))),"Found","Not Found")</f>
        <v>Not Found</v>
      </c>
      <c r="L82" s="43" t="str">
        <f>IF(OR(OR(ISNUMBER(MATCH(C82,'May 29'!$E$2:$E$300,0)),ISNUMBER(MATCH(C82,'May 29'!$F$2:$F$300,0))),AND(ISNUMBER(MATCH(D82,'May 29'!$H$2:$H$300,0)),(ISNUMBER(MATCH(E82,'May 29'!$G$2:$G$300,0))))),"Found","Not Found")</f>
        <v>Not Found</v>
      </c>
      <c r="M82" s="45">
        <f t="shared" si="2"/>
        <v>5</v>
      </c>
      <c r="N82" s="45" t="str">
        <f t="shared" si="3"/>
        <v>No</v>
      </c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J82" s="43"/>
    </row>
    <row r="83" spans="1:36" s="50" customFormat="1" ht="15.75" customHeight="1" x14ac:dyDescent="0.2">
      <c r="A83" s="43" t="s">
        <v>1608</v>
      </c>
      <c r="B83" s="47" t="s">
        <v>1261</v>
      </c>
      <c r="C83" s="45">
        <v>700</v>
      </c>
      <c r="D83" s="49" t="s">
        <v>1262</v>
      </c>
      <c r="E83" s="49" t="s">
        <v>1263</v>
      </c>
      <c r="F83" s="50" t="str">
        <f>IF(OR(OR(ISNUMBER(MATCH(C83,'May 23'!$E$2:$E$300,0)),ISNUMBER(MATCH(C83,'May 23'!$F$2:$F$300,0))),AND(ISNUMBER(MATCH(D83,'May 23'!$H$2:$H$300,0)),(ISNUMBER(MATCH(E83,'May 23'!$G$2:$G$300,0))))),"Found","Not Found")</f>
        <v>Found</v>
      </c>
      <c r="G83" s="50" t="str">
        <f>IF(OR(OR(ISNUMBER(MATCH(C83,'May 24'!$E$2:$E$300,0)),ISNUMBER(MATCH(C83,'May 24'!$F$2:$F$300,0))),AND(ISNUMBER(MATCH(D83,'May 24'!$H$2:$H$300,0)),(ISNUMBER(MATCH(E83,'May 24'!$G$2:$G$300,0))))),"Found","Not Found")</f>
        <v>Found</v>
      </c>
      <c r="H83" s="43" t="str">
        <f>IF(OR(OR(ISNUMBER(MATCH(C83,'May 25'!$E$2:$E$300,0)),ISNUMBER(MATCH(C83,'May 25'!$F$2:$F$300,0))),AND(ISNUMBER(MATCH(D83,'May 25'!$H$2:$H$300,0)),(ISNUMBER(MATCH(E83,'May 25'!$G$2:$G$300,0))))),"Found","Not Found")</f>
        <v>Found</v>
      </c>
      <c r="I83" s="43" t="str">
        <f>IF(OR(OR(ISNUMBER(MATCH(C83,'May 26'!$E$2:$E$300,0)),ISNUMBER(MATCH(C83,'May 26'!$F$2:$F$300,0))),AND(ISNUMBER(MATCH(D83,'May 26'!$H$2:$H$300,0)),(ISNUMBER(MATCH(E83,'May 26'!$G$2:$G$300,0))))),"Found","Not Found")</f>
        <v>Not Found</v>
      </c>
      <c r="J83" s="43" t="str">
        <f>IF(OR(OR(ISNUMBER(MATCH(C83,'May 27'!$E$2:$E$300,0)),ISNUMBER(MATCH(C83,'May 27'!$F$2:$F$300,0))),AND(ISNUMBER(MATCH(D83,'May 27'!$H$2:$H$300,0)),(ISNUMBER(MATCH(E83,'May 27'!$G$2:$G$300,0))))),"Found","Not Found")</f>
        <v>Found</v>
      </c>
      <c r="K83" s="43" t="str">
        <f>IF(OR(OR(ISNUMBER(MATCH(C83,'May 28'!$E$2:$E$300,0)),ISNUMBER(MATCH(C83,'May 28'!$F$2:$F$300,0))),AND(ISNUMBER(MATCH(D83,'May 28'!$H$2:$H$300,0)),(ISNUMBER(MATCH(E83,'May 28'!$G$2:$G$300,0))))),"Found","Not Found")</f>
        <v>Not Found</v>
      </c>
      <c r="L83" s="43" t="str">
        <f>IF(OR(OR(ISNUMBER(MATCH(C83,'May 29'!$E$2:$E$300,0)),ISNUMBER(MATCH(C83,'May 29'!$F$2:$F$300,0))),AND(ISNUMBER(MATCH(D83,'May 29'!$H$2:$H$300,0)),(ISNUMBER(MATCH(E83,'May 29'!$G$2:$G$300,0))))),"Found","Not Found")</f>
        <v>Found</v>
      </c>
      <c r="M83" s="45">
        <f t="shared" si="2"/>
        <v>5</v>
      </c>
      <c r="N83" s="45" t="str">
        <f t="shared" si="3"/>
        <v>No</v>
      </c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J83" s="43"/>
    </row>
    <row r="84" spans="1:36" s="50" customFormat="1" ht="15.75" customHeight="1" x14ac:dyDescent="0.2">
      <c r="A84" s="43" t="s">
        <v>1609</v>
      </c>
      <c r="B84" s="47" t="s">
        <v>580</v>
      </c>
      <c r="C84" s="45">
        <v>701</v>
      </c>
      <c r="D84" s="49" t="s">
        <v>349</v>
      </c>
      <c r="E84" s="49" t="s">
        <v>581</v>
      </c>
      <c r="F84" s="50" t="str">
        <f>IF(OR(OR(ISNUMBER(MATCH(C84,'May 23'!$E$2:$E$300,0)),ISNUMBER(MATCH(C84,'May 23'!$F$2:$F$300,0))),AND(ISNUMBER(MATCH(D84,'May 23'!$H$2:$H$300,0)),(ISNUMBER(MATCH(E84,'May 23'!$G$2:$G$300,0))))),"Found","Not Found")</f>
        <v>Found</v>
      </c>
      <c r="G84" s="50" t="str">
        <f>IF(OR(OR(ISNUMBER(MATCH(C84,'May 24'!$E$2:$E$300,0)),ISNUMBER(MATCH(C84,'May 24'!$F$2:$F$300,0))),AND(ISNUMBER(MATCH(D84,'May 24'!$H$2:$H$300,0)),(ISNUMBER(MATCH(E84,'May 24'!$G$2:$G$300,0))))),"Found","Not Found")</f>
        <v>Found</v>
      </c>
      <c r="H84" s="43" t="str">
        <f>IF(OR(OR(ISNUMBER(MATCH(C84,'May 25'!$E$2:$E$300,0)),ISNUMBER(MATCH(C84,'May 25'!$F$2:$F$300,0))),AND(ISNUMBER(MATCH(D84,'May 25'!$H$2:$H$300,0)),(ISNUMBER(MATCH(E84,'May 25'!$G$2:$G$300,0))))),"Found","Not Found")</f>
        <v>Found</v>
      </c>
      <c r="I84" s="43" t="str">
        <f>IF(OR(OR(ISNUMBER(MATCH(C84,'May 26'!$E$2:$E$300,0)),ISNUMBER(MATCH(C84,'May 26'!$F$2:$F$300,0))),AND(ISNUMBER(MATCH(D84,'May 26'!$H$2:$H$300,0)),(ISNUMBER(MATCH(E84,'May 26'!$G$2:$G$300,0))))),"Found","Not Found")</f>
        <v>Found</v>
      </c>
      <c r="J84" s="43" t="str">
        <f>IF(OR(OR(ISNUMBER(MATCH(C84,'May 27'!$E$2:$E$300,0)),ISNUMBER(MATCH(C84,'May 27'!$F$2:$F$300,0))),AND(ISNUMBER(MATCH(D84,'May 27'!$H$2:$H$300,0)),(ISNUMBER(MATCH(E84,'May 27'!$G$2:$G$300,0))))),"Found","Not Found")</f>
        <v>Found</v>
      </c>
      <c r="K84" s="43" t="str">
        <f>IF(OR(OR(ISNUMBER(MATCH(C84,'May 28'!$E$2:$E$300,0)),ISNUMBER(MATCH(C84,'May 28'!$F$2:$F$300,0))),AND(ISNUMBER(MATCH(D84,'May 28'!$H$2:$H$300,0)),(ISNUMBER(MATCH(E84,'May 28'!$G$2:$G$300,0))))),"Found","Not Found")</f>
        <v>Found</v>
      </c>
      <c r="L84" s="43" t="str">
        <f>IF(OR(OR(ISNUMBER(MATCH(C84,'May 29'!$E$2:$E$300,0)),ISNUMBER(MATCH(C84,'May 29'!$F$2:$F$300,0))),AND(ISNUMBER(MATCH(D84,'May 29'!$H$2:$H$300,0)),(ISNUMBER(MATCH(E84,'May 29'!$G$2:$G$300,0))))),"Found","Not Found")</f>
        <v>Not Found</v>
      </c>
      <c r="M84" s="45">
        <f t="shared" si="2"/>
        <v>6</v>
      </c>
      <c r="N84" s="45" t="str">
        <f t="shared" si="3"/>
        <v>No</v>
      </c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J84" s="43"/>
    </row>
    <row r="85" spans="1:36" s="50" customFormat="1" ht="15.75" customHeight="1" x14ac:dyDescent="0.2">
      <c r="A85" s="43" t="s">
        <v>1610</v>
      </c>
      <c r="B85" s="47" t="s">
        <v>1088</v>
      </c>
      <c r="C85" s="45">
        <v>709</v>
      </c>
      <c r="D85" s="49" t="s">
        <v>1089</v>
      </c>
      <c r="E85" s="49" t="s">
        <v>1090</v>
      </c>
      <c r="F85" s="50" t="str">
        <f>IF(OR(OR(ISNUMBER(MATCH(C85,'May 23'!$E$2:$E$300,0)),ISNUMBER(MATCH(C85,'May 23'!$F$2:$F$300,0))),AND(ISNUMBER(MATCH(D85,'May 23'!$H$2:$H$300,0)),(ISNUMBER(MATCH(E85,'May 23'!$G$2:$G$300,0))))),"Found","Not Found")</f>
        <v>Not Found</v>
      </c>
      <c r="G85" s="50" t="str">
        <f>IF(OR(OR(ISNUMBER(MATCH(C85,'May 24'!$E$2:$E$300,0)),ISNUMBER(MATCH(C85,'May 24'!$F$2:$F$300,0))),AND(ISNUMBER(MATCH(D85,'May 24'!$H$2:$H$300,0)),(ISNUMBER(MATCH(E85,'May 24'!$G$2:$G$300,0))))),"Found","Not Found")</f>
        <v>Found</v>
      </c>
      <c r="H85" s="43" t="str">
        <f>IF(OR(OR(ISNUMBER(MATCH(C85,'May 25'!$E$2:$E$300,0)),ISNUMBER(MATCH(C85,'May 25'!$F$2:$F$300,0))),AND(ISNUMBER(MATCH(D85,'May 25'!$H$2:$H$300,0)),(ISNUMBER(MATCH(E85,'May 25'!$G$2:$G$300,0))))),"Found","Not Found")</f>
        <v>Found</v>
      </c>
      <c r="I85" s="43" t="str">
        <f>IF(OR(OR(ISNUMBER(MATCH(C85,'May 26'!$E$2:$E$300,0)),ISNUMBER(MATCH(C85,'May 26'!$F$2:$F$300,0))),AND(ISNUMBER(MATCH(D85,'May 26'!$H$2:$H$300,0)),(ISNUMBER(MATCH(E85,'May 26'!$G$2:$G$300,0))))),"Found","Not Found")</f>
        <v>Found</v>
      </c>
      <c r="J85" s="43" t="str">
        <f>IF(OR(OR(ISNUMBER(MATCH(C85,'May 27'!$E$2:$E$300,0)),ISNUMBER(MATCH(C85,'May 27'!$F$2:$F$300,0))),AND(ISNUMBER(MATCH(D85,'May 27'!$H$2:$H$300,0)),(ISNUMBER(MATCH(E85,'May 27'!$G$2:$G$300,0))))),"Found","Not Found")</f>
        <v>Found</v>
      </c>
      <c r="K85" s="43" t="str">
        <f>IF(OR(OR(ISNUMBER(MATCH(C85,'May 28'!$E$2:$E$300,0)),ISNUMBER(MATCH(C85,'May 28'!$F$2:$F$300,0))),AND(ISNUMBER(MATCH(D85,'May 28'!$H$2:$H$300,0)),(ISNUMBER(MATCH(E85,'May 28'!$G$2:$G$300,0))))),"Found","Not Found")</f>
        <v>Not Found</v>
      </c>
      <c r="L85" s="43" t="str">
        <f>IF(OR(OR(ISNUMBER(MATCH(C85,'May 29'!$E$2:$E$300,0)),ISNUMBER(MATCH(C85,'May 29'!$F$2:$F$300,0))),AND(ISNUMBER(MATCH(D85,'May 29'!$H$2:$H$300,0)),(ISNUMBER(MATCH(E85,'May 29'!$G$2:$G$300,0))))),"Found","Not Found")</f>
        <v>Not Found</v>
      </c>
      <c r="M85" s="45">
        <f t="shared" si="2"/>
        <v>4</v>
      </c>
      <c r="N85" s="45" t="str">
        <f t="shared" si="3"/>
        <v>No</v>
      </c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J85" s="43"/>
    </row>
    <row r="86" spans="1:36" s="50" customFormat="1" ht="15.75" customHeight="1" x14ac:dyDescent="0.2">
      <c r="A86" s="43" t="s">
        <v>1611</v>
      </c>
      <c r="B86" s="47" t="s">
        <v>1041</v>
      </c>
      <c r="C86" s="45">
        <v>711</v>
      </c>
      <c r="D86" s="49" t="s">
        <v>1042</v>
      </c>
      <c r="E86" s="49" t="s">
        <v>1043</v>
      </c>
      <c r="F86" s="50" t="str">
        <f>IF(OR(OR(ISNUMBER(MATCH(C86,'May 23'!$E$2:$E$300,0)),ISNUMBER(MATCH(C86,'May 23'!$F$2:$F$300,0))),AND(ISNUMBER(MATCH(D86,'May 23'!$H$2:$H$300,0)),(ISNUMBER(MATCH(E86,'May 23'!$G$2:$G$300,0))))),"Found","Not Found")</f>
        <v>Found</v>
      </c>
      <c r="G86" s="50" t="str">
        <f>IF(OR(OR(ISNUMBER(MATCH(C86,'May 24'!$E$2:$E$300,0)),ISNUMBER(MATCH(C86,'May 24'!$F$2:$F$300,0))),AND(ISNUMBER(MATCH(D86,'May 24'!$H$2:$H$300,0)),(ISNUMBER(MATCH(E86,'May 24'!$G$2:$G$300,0))))),"Found","Not Found")</f>
        <v>Not Found</v>
      </c>
      <c r="H86" s="43" t="str">
        <f>IF(OR(OR(ISNUMBER(MATCH(C86,'May 25'!$E$2:$E$300,0)),ISNUMBER(MATCH(C86,'May 25'!$F$2:$F$300,0))),AND(ISNUMBER(MATCH(D86,'May 25'!$H$2:$H$300,0)),(ISNUMBER(MATCH(E86,'May 25'!$G$2:$G$300,0))))),"Found","Not Found")</f>
        <v>Found</v>
      </c>
      <c r="I86" s="43" t="str">
        <f>IF(OR(OR(ISNUMBER(MATCH(C86,'May 26'!$E$2:$E$300,0)),ISNUMBER(MATCH(C86,'May 26'!$F$2:$F$300,0))),AND(ISNUMBER(MATCH(D86,'May 26'!$H$2:$H$300,0)),(ISNUMBER(MATCH(E86,'May 26'!$G$2:$G$300,0))))),"Found","Not Found")</f>
        <v>Found</v>
      </c>
      <c r="J86" s="43" t="str">
        <f>IF(OR(OR(ISNUMBER(MATCH(C86,'May 27'!$E$2:$E$300,0)),ISNUMBER(MATCH(C86,'May 27'!$F$2:$F$300,0))),AND(ISNUMBER(MATCH(D86,'May 27'!$H$2:$H$300,0)),(ISNUMBER(MATCH(E86,'May 27'!$G$2:$G$300,0))))),"Found","Not Found")</f>
        <v>Found</v>
      </c>
      <c r="K86" s="43" t="str">
        <f>IF(OR(OR(ISNUMBER(MATCH(C86,'May 28'!$E$2:$E$300,0)),ISNUMBER(MATCH(C86,'May 28'!$F$2:$F$300,0))),AND(ISNUMBER(MATCH(D86,'May 28'!$H$2:$H$300,0)),(ISNUMBER(MATCH(E86,'May 28'!$G$2:$G$300,0))))),"Found","Not Found")</f>
        <v>Not Found</v>
      </c>
      <c r="L86" s="43" t="str">
        <f>IF(OR(OR(ISNUMBER(MATCH(C86,'May 29'!$E$2:$E$300,0)),ISNUMBER(MATCH(C86,'May 29'!$F$2:$F$300,0))),AND(ISNUMBER(MATCH(D86,'May 29'!$H$2:$H$300,0)),(ISNUMBER(MATCH(E86,'May 29'!$G$2:$G$300,0))))),"Found","Not Found")</f>
        <v>Found</v>
      </c>
      <c r="M86" s="45">
        <f t="shared" si="2"/>
        <v>5</v>
      </c>
      <c r="N86" s="45" t="str">
        <f t="shared" si="3"/>
        <v>No</v>
      </c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J86" s="43"/>
    </row>
    <row r="87" spans="1:36" s="50" customFormat="1" ht="15.75" customHeight="1" x14ac:dyDescent="0.2">
      <c r="A87" s="43" t="s">
        <v>1612</v>
      </c>
      <c r="B87" s="47" t="s">
        <v>766</v>
      </c>
      <c r="C87" s="45">
        <v>719</v>
      </c>
      <c r="D87" s="49" t="s">
        <v>767</v>
      </c>
      <c r="E87" s="49" t="s">
        <v>768</v>
      </c>
      <c r="F87" s="50" t="str">
        <f>IF(OR(OR(ISNUMBER(MATCH(C87,'May 23'!$E$2:$E$300,0)),ISNUMBER(MATCH(C87,'May 23'!$F$2:$F$300,0))),AND(ISNUMBER(MATCH(D87,'May 23'!$H$2:$H$300,0)),(ISNUMBER(MATCH(E87,'May 23'!$G$2:$G$300,0))))),"Found","Not Found")</f>
        <v>Found</v>
      </c>
      <c r="G87" s="50" t="str">
        <f>IF(OR(OR(ISNUMBER(MATCH(C87,'May 24'!$E$2:$E$300,0)),ISNUMBER(MATCH(C87,'May 24'!$F$2:$F$300,0))),AND(ISNUMBER(MATCH(D87,'May 24'!$H$2:$H$300,0)),(ISNUMBER(MATCH(E87,'May 24'!$G$2:$G$300,0))))),"Found","Not Found")</f>
        <v>Found</v>
      </c>
      <c r="H87" s="43" t="str">
        <f>IF(OR(OR(ISNUMBER(MATCH(C87,'May 25'!$E$2:$E$300,0)),ISNUMBER(MATCH(C87,'May 25'!$F$2:$F$300,0))),AND(ISNUMBER(MATCH(D87,'May 25'!$H$2:$H$300,0)),(ISNUMBER(MATCH(E87,'May 25'!$G$2:$G$300,0))))),"Found","Not Found")</f>
        <v>Not Found</v>
      </c>
      <c r="I87" s="43" t="str">
        <f>IF(OR(OR(ISNUMBER(MATCH(C87,'May 26'!$E$2:$E$300,0)),ISNUMBER(MATCH(C87,'May 26'!$F$2:$F$300,0))),AND(ISNUMBER(MATCH(D87,'May 26'!$H$2:$H$300,0)),(ISNUMBER(MATCH(E87,'May 26'!$G$2:$G$300,0))))),"Found","Not Found")</f>
        <v>Found</v>
      </c>
      <c r="J87" s="43" t="str">
        <f>IF(OR(OR(ISNUMBER(MATCH(C87,'May 27'!$E$2:$E$300,0)),ISNUMBER(MATCH(C87,'May 27'!$F$2:$F$300,0))),AND(ISNUMBER(MATCH(D87,'May 27'!$H$2:$H$300,0)),(ISNUMBER(MATCH(E87,'May 27'!$G$2:$G$300,0))))),"Found","Not Found")</f>
        <v>Found</v>
      </c>
      <c r="K87" s="43" t="str">
        <f>IF(OR(OR(ISNUMBER(MATCH(C87,'May 28'!$E$2:$E$300,0)),ISNUMBER(MATCH(C87,'May 28'!$F$2:$F$300,0))),AND(ISNUMBER(MATCH(D87,'May 28'!$H$2:$H$300,0)),(ISNUMBER(MATCH(E87,'May 28'!$G$2:$G$300,0))))),"Found","Not Found")</f>
        <v>Not Found</v>
      </c>
      <c r="L87" s="43" t="str">
        <f>IF(OR(OR(ISNUMBER(MATCH(C87,'May 29'!$E$2:$E$300,0)),ISNUMBER(MATCH(C87,'May 29'!$F$2:$F$300,0))),AND(ISNUMBER(MATCH(D87,'May 29'!$H$2:$H$300,0)),(ISNUMBER(MATCH(E87,'May 29'!$G$2:$G$300,0))))),"Found","Not Found")</f>
        <v>Not Found</v>
      </c>
      <c r="M87" s="45">
        <f t="shared" si="2"/>
        <v>4</v>
      </c>
      <c r="N87" s="45" t="str">
        <f t="shared" si="3"/>
        <v>No</v>
      </c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J87" s="43"/>
    </row>
    <row r="88" spans="1:36" s="50" customFormat="1" ht="15.75" customHeight="1" x14ac:dyDescent="0.2">
      <c r="A88" s="43" t="s">
        <v>1613</v>
      </c>
      <c r="B88" s="47" t="s">
        <v>775</v>
      </c>
      <c r="C88" s="45">
        <v>721</v>
      </c>
      <c r="D88" s="49" t="s">
        <v>776</v>
      </c>
      <c r="E88" s="49" t="s">
        <v>777</v>
      </c>
      <c r="F88" s="50" t="str">
        <f>IF(OR(OR(ISNUMBER(MATCH(C88,'May 23'!$E$2:$E$300,0)),ISNUMBER(MATCH(C88,'May 23'!$F$2:$F$300,0))),AND(ISNUMBER(MATCH(D88,'May 23'!$H$2:$H$300,0)),(ISNUMBER(MATCH(E88,'May 23'!$G$2:$G$300,0))))),"Found","Not Found")</f>
        <v>Found</v>
      </c>
      <c r="G88" s="50" t="str">
        <f>IF(OR(OR(ISNUMBER(MATCH(C88,'May 24'!$E$2:$E$300,0)),ISNUMBER(MATCH(C88,'May 24'!$F$2:$F$300,0))),AND(ISNUMBER(MATCH(D88,'May 24'!$H$2:$H$300,0)),(ISNUMBER(MATCH(E88,'May 24'!$G$2:$G$300,0))))),"Found","Not Found")</f>
        <v>Found</v>
      </c>
      <c r="H88" s="43" t="str">
        <f>IF(OR(OR(ISNUMBER(MATCH(C88,'May 25'!$E$2:$E$300,0)),ISNUMBER(MATCH(C88,'May 25'!$F$2:$F$300,0))),AND(ISNUMBER(MATCH(D88,'May 25'!$H$2:$H$300,0)),(ISNUMBER(MATCH(E88,'May 25'!$G$2:$G$300,0))))),"Found","Not Found")</f>
        <v>Found</v>
      </c>
      <c r="I88" s="43" t="str">
        <f>IF(OR(OR(ISNUMBER(MATCH(C88,'May 26'!$E$2:$E$300,0)),ISNUMBER(MATCH(C88,'May 26'!$F$2:$F$300,0))),AND(ISNUMBER(MATCH(D88,'May 26'!$H$2:$H$300,0)),(ISNUMBER(MATCH(E88,'May 26'!$G$2:$G$300,0))))),"Found","Not Found")</f>
        <v>Found</v>
      </c>
      <c r="J88" s="43" t="str">
        <f>IF(OR(OR(ISNUMBER(MATCH(C88,'May 27'!$E$2:$E$300,0)),ISNUMBER(MATCH(C88,'May 27'!$F$2:$F$300,0))),AND(ISNUMBER(MATCH(D88,'May 27'!$H$2:$H$300,0)),(ISNUMBER(MATCH(E88,'May 27'!$G$2:$G$300,0))))),"Found","Not Found")</f>
        <v>Not Found</v>
      </c>
      <c r="K88" s="43" t="str">
        <f>IF(OR(OR(ISNUMBER(MATCH(C88,'May 28'!$E$2:$E$300,0)),ISNUMBER(MATCH(C88,'May 28'!$F$2:$F$300,0))),AND(ISNUMBER(MATCH(D88,'May 28'!$H$2:$H$300,0)),(ISNUMBER(MATCH(E88,'May 28'!$G$2:$G$300,0))))),"Found","Not Found")</f>
        <v>Not Found</v>
      </c>
      <c r="L88" s="43" t="str">
        <f>IF(OR(OR(ISNUMBER(MATCH(C88,'May 29'!$E$2:$E$300,0)),ISNUMBER(MATCH(C88,'May 29'!$F$2:$F$300,0))),AND(ISNUMBER(MATCH(D88,'May 29'!$H$2:$H$300,0)),(ISNUMBER(MATCH(E88,'May 29'!$G$2:$G$300,0))))),"Found","Not Found")</f>
        <v>Not Found</v>
      </c>
      <c r="M88" s="45">
        <f t="shared" si="2"/>
        <v>4</v>
      </c>
      <c r="N88" s="45" t="str">
        <f t="shared" si="3"/>
        <v>Yes</v>
      </c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J88" s="43"/>
    </row>
    <row r="89" spans="1:36" s="50" customFormat="1" ht="15.75" customHeight="1" x14ac:dyDescent="0.2">
      <c r="A89" s="43" t="s">
        <v>1614</v>
      </c>
      <c r="B89" s="47" t="s">
        <v>732</v>
      </c>
      <c r="C89" s="45">
        <v>722</v>
      </c>
      <c r="D89" s="49" t="s">
        <v>733</v>
      </c>
      <c r="E89" s="49" t="s">
        <v>734</v>
      </c>
      <c r="F89" s="50" t="str">
        <f>IF(OR(OR(ISNUMBER(MATCH(C89,'May 23'!$E$2:$E$300,0)),ISNUMBER(MATCH(C89,'May 23'!$F$2:$F$300,0))),AND(ISNUMBER(MATCH(D89,'May 23'!$H$2:$H$300,0)),(ISNUMBER(MATCH(E89,'May 23'!$G$2:$G$300,0))))),"Found","Not Found")</f>
        <v>Found</v>
      </c>
      <c r="G89" s="50" t="str">
        <f>IF(OR(OR(ISNUMBER(MATCH(C89,'May 24'!$E$2:$E$300,0)),ISNUMBER(MATCH(C89,'May 24'!$F$2:$F$300,0))),AND(ISNUMBER(MATCH(D89,'May 24'!$H$2:$H$300,0)),(ISNUMBER(MATCH(E89,'May 24'!$G$2:$G$300,0))))),"Found","Not Found")</f>
        <v>Found</v>
      </c>
      <c r="H89" s="43" t="str">
        <f>IF(OR(OR(ISNUMBER(MATCH(C89,'May 25'!$E$2:$E$300,0)),ISNUMBER(MATCH(C89,'May 25'!$F$2:$F$300,0))),AND(ISNUMBER(MATCH(D89,'May 25'!$H$2:$H$300,0)),(ISNUMBER(MATCH(E89,'May 25'!$G$2:$G$300,0))))),"Found","Not Found")</f>
        <v>Found</v>
      </c>
      <c r="I89" s="43" t="str">
        <f>IF(OR(OR(ISNUMBER(MATCH(C89,'May 26'!$E$2:$E$300,0)),ISNUMBER(MATCH(C89,'May 26'!$F$2:$F$300,0))),AND(ISNUMBER(MATCH(D89,'May 26'!$H$2:$H$300,0)),(ISNUMBER(MATCH(E89,'May 26'!$G$2:$G$300,0))))),"Found","Not Found")</f>
        <v>Not Found</v>
      </c>
      <c r="J89" s="43" t="str">
        <f>IF(OR(OR(ISNUMBER(MATCH(C89,'May 27'!$E$2:$E$300,0)),ISNUMBER(MATCH(C89,'May 27'!$F$2:$F$300,0))),AND(ISNUMBER(MATCH(D89,'May 27'!$H$2:$H$300,0)),(ISNUMBER(MATCH(E89,'May 27'!$G$2:$G$300,0))))),"Found","Not Found")</f>
        <v>Not Found</v>
      </c>
      <c r="K89" s="43" t="str">
        <f>IF(OR(OR(ISNUMBER(MATCH(C89,'May 28'!$E$2:$E$300,0)),ISNUMBER(MATCH(C89,'May 28'!$F$2:$F$300,0))),AND(ISNUMBER(MATCH(D89,'May 28'!$H$2:$H$300,0)),(ISNUMBER(MATCH(E89,'May 28'!$G$2:$G$300,0))))),"Found","Not Found")</f>
        <v>Not Found</v>
      </c>
      <c r="L89" s="43" t="str">
        <f>IF(OR(OR(ISNUMBER(MATCH(C89,'May 29'!$E$2:$E$300,0)),ISNUMBER(MATCH(C89,'May 29'!$F$2:$F$300,0))),AND(ISNUMBER(MATCH(D89,'May 29'!$H$2:$H$300,0)),(ISNUMBER(MATCH(E89,'May 29'!$G$2:$G$300,0))))),"Found","Not Found")</f>
        <v>Not Found</v>
      </c>
      <c r="M89" s="45">
        <f t="shared" si="2"/>
        <v>3</v>
      </c>
      <c r="N89" s="45" t="str">
        <f t="shared" si="3"/>
        <v>Yes</v>
      </c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J89" s="43"/>
    </row>
    <row r="90" spans="1:36" s="50" customFormat="1" ht="15.75" customHeight="1" x14ac:dyDescent="0.2">
      <c r="A90" s="43" t="s">
        <v>1615</v>
      </c>
      <c r="B90" s="47" t="s">
        <v>672</v>
      </c>
      <c r="C90" s="45">
        <v>723</v>
      </c>
      <c r="D90" s="49" t="s">
        <v>673</v>
      </c>
      <c r="E90" s="49" t="s">
        <v>674</v>
      </c>
      <c r="F90" s="50" t="str">
        <f>IF(OR(OR(ISNUMBER(MATCH(C90,'May 23'!$E$2:$E$300,0)),ISNUMBER(MATCH(C90,'May 23'!$F$2:$F$300,0))),AND(ISNUMBER(MATCH(D90,'May 23'!$H$2:$H$300,0)),(ISNUMBER(MATCH(E90,'May 23'!$G$2:$G$300,0))))),"Found","Not Found")</f>
        <v>Not Found</v>
      </c>
      <c r="G90" s="50" t="str">
        <f>IF(OR(OR(ISNUMBER(MATCH(C90,'May 24'!$E$2:$E$300,0)),ISNUMBER(MATCH(C90,'May 24'!$F$2:$F$300,0))),AND(ISNUMBER(MATCH(D90,'May 24'!$H$2:$H$300,0)),(ISNUMBER(MATCH(E90,'May 24'!$G$2:$G$300,0))))),"Found","Not Found")</f>
        <v>Not Found</v>
      </c>
      <c r="H90" s="43" t="str">
        <f>IF(OR(OR(ISNUMBER(MATCH(C90,'May 25'!$E$2:$E$300,0)),ISNUMBER(MATCH(C90,'May 25'!$F$2:$F$300,0))),AND(ISNUMBER(MATCH(D90,'May 25'!$H$2:$H$300,0)),(ISNUMBER(MATCH(E90,'May 25'!$G$2:$G$300,0))))),"Found","Not Found")</f>
        <v>Not Found</v>
      </c>
      <c r="I90" s="43" t="str">
        <f>IF(OR(OR(ISNUMBER(MATCH(C90,'May 26'!$E$2:$E$300,0)),ISNUMBER(MATCH(C90,'May 26'!$F$2:$F$300,0))),AND(ISNUMBER(MATCH(D90,'May 26'!$H$2:$H$300,0)),(ISNUMBER(MATCH(E90,'May 26'!$G$2:$G$300,0))))),"Found","Not Found")</f>
        <v>Not Found</v>
      </c>
      <c r="J90" s="43" t="str">
        <f>IF(OR(OR(ISNUMBER(MATCH(C90,'May 27'!$E$2:$E$300,0)),ISNUMBER(MATCH(C90,'May 27'!$F$2:$F$300,0))),AND(ISNUMBER(MATCH(D90,'May 27'!$H$2:$H$300,0)),(ISNUMBER(MATCH(E90,'May 27'!$G$2:$G$300,0))))),"Found","Not Found")</f>
        <v>Found</v>
      </c>
      <c r="K90" s="43" t="str">
        <f>IF(OR(OR(ISNUMBER(MATCH(C90,'May 28'!$E$2:$E$300,0)),ISNUMBER(MATCH(C90,'May 28'!$F$2:$F$300,0))),AND(ISNUMBER(MATCH(D90,'May 28'!$H$2:$H$300,0)),(ISNUMBER(MATCH(E90,'May 28'!$G$2:$G$300,0))))),"Found","Not Found")</f>
        <v>Not Found</v>
      </c>
      <c r="L90" s="43" t="str">
        <f>IF(OR(OR(ISNUMBER(MATCH(C90,'May 29'!$E$2:$E$300,0)),ISNUMBER(MATCH(C90,'May 29'!$F$2:$F$300,0))),AND(ISNUMBER(MATCH(D90,'May 29'!$H$2:$H$300,0)),(ISNUMBER(MATCH(E90,'May 29'!$G$2:$G$300,0))))),"Found","Not Found")</f>
        <v>Not Found</v>
      </c>
      <c r="M90" s="45">
        <f t="shared" si="2"/>
        <v>1</v>
      </c>
      <c r="N90" s="45" t="str">
        <f t="shared" si="3"/>
        <v>Yes</v>
      </c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J90" s="43"/>
    </row>
    <row r="91" spans="1:36" s="50" customFormat="1" ht="15.75" customHeight="1" x14ac:dyDescent="0.2">
      <c r="A91" s="43" t="s">
        <v>1616</v>
      </c>
      <c r="B91" s="47" t="s">
        <v>783</v>
      </c>
      <c r="C91" s="45">
        <v>724</v>
      </c>
      <c r="D91" s="49" t="s">
        <v>784</v>
      </c>
      <c r="E91" s="49" t="s">
        <v>785</v>
      </c>
      <c r="F91" s="50" t="str">
        <f>IF(OR(OR(ISNUMBER(MATCH(C91,'May 23'!$E$2:$E$300,0)),ISNUMBER(MATCH(C91,'May 23'!$F$2:$F$300,0))),AND(ISNUMBER(MATCH(D91,'May 23'!$H$2:$H$300,0)),(ISNUMBER(MATCH(E91,'May 23'!$G$2:$G$300,0))))),"Found","Not Found")</f>
        <v>Found</v>
      </c>
      <c r="G91" s="50" t="str">
        <f>IF(OR(OR(ISNUMBER(MATCH(C91,'May 24'!$E$2:$E$300,0)),ISNUMBER(MATCH(C91,'May 24'!$F$2:$F$300,0))),AND(ISNUMBER(MATCH(D91,'May 24'!$H$2:$H$300,0)),(ISNUMBER(MATCH(E91,'May 24'!$G$2:$G$300,0))))),"Found","Not Found")</f>
        <v>Found</v>
      </c>
      <c r="H91" s="43" t="str">
        <f>IF(OR(OR(ISNUMBER(MATCH(C91,'May 25'!$E$2:$E$300,0)),ISNUMBER(MATCH(C91,'May 25'!$F$2:$F$300,0))),AND(ISNUMBER(MATCH(D91,'May 25'!$H$2:$H$300,0)),(ISNUMBER(MATCH(E91,'May 25'!$G$2:$G$300,0))))),"Found","Not Found")</f>
        <v>Found</v>
      </c>
      <c r="I91" s="43" t="str">
        <f>IF(OR(OR(ISNUMBER(MATCH(C91,'May 26'!$E$2:$E$300,0)),ISNUMBER(MATCH(C91,'May 26'!$F$2:$F$300,0))),AND(ISNUMBER(MATCH(D91,'May 26'!$H$2:$H$300,0)),(ISNUMBER(MATCH(E91,'May 26'!$G$2:$G$300,0))))),"Found","Not Found")</f>
        <v>Found</v>
      </c>
      <c r="J91" s="43" t="str">
        <f>IF(OR(OR(ISNUMBER(MATCH(C91,'May 27'!$E$2:$E$300,0)),ISNUMBER(MATCH(C91,'May 27'!$F$2:$F$300,0))),AND(ISNUMBER(MATCH(D91,'May 27'!$H$2:$H$300,0)),(ISNUMBER(MATCH(E91,'May 27'!$G$2:$G$300,0))))),"Found","Not Found")</f>
        <v>Found</v>
      </c>
      <c r="K91" s="43" t="str">
        <f>IF(OR(OR(ISNUMBER(MATCH(C91,'May 28'!$E$2:$E$300,0)),ISNUMBER(MATCH(C91,'May 28'!$F$2:$F$300,0))),AND(ISNUMBER(MATCH(D91,'May 28'!$H$2:$H$300,0)),(ISNUMBER(MATCH(E91,'May 28'!$G$2:$G$300,0))))),"Found","Not Found")</f>
        <v>Found</v>
      </c>
      <c r="L91" s="43" t="str">
        <f>IF(OR(OR(ISNUMBER(MATCH(C91,'May 29'!$E$2:$E$300,0)),ISNUMBER(MATCH(C91,'May 29'!$F$2:$F$300,0))),AND(ISNUMBER(MATCH(D91,'May 29'!$H$2:$H$300,0)),(ISNUMBER(MATCH(E91,'May 29'!$G$2:$G$300,0))))),"Found","Not Found")</f>
        <v>Not Found</v>
      </c>
      <c r="M91" s="45">
        <f t="shared" si="2"/>
        <v>6</v>
      </c>
      <c r="N91" s="45" t="str">
        <f t="shared" si="3"/>
        <v>No</v>
      </c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J91" s="43"/>
    </row>
    <row r="92" spans="1:36" s="50" customFormat="1" ht="15.75" customHeight="1" x14ac:dyDescent="0.2">
      <c r="A92" s="43" t="s">
        <v>1617</v>
      </c>
      <c r="B92" s="47" t="s">
        <v>1414</v>
      </c>
      <c r="C92" s="45">
        <v>727</v>
      </c>
      <c r="D92" s="49" t="s">
        <v>1415</v>
      </c>
      <c r="E92" s="49" t="s">
        <v>1416</v>
      </c>
      <c r="F92" s="50" t="str">
        <f>IF(OR(OR(ISNUMBER(MATCH(C92,'May 23'!$E$2:$E$300,0)),ISNUMBER(MATCH(C92,'May 23'!$F$2:$F$300,0))),AND(ISNUMBER(MATCH(D92,'May 23'!$H$2:$H$300,0)),(ISNUMBER(MATCH(E92,'May 23'!$G$2:$G$300,0))))),"Found","Not Found")</f>
        <v>Found</v>
      </c>
      <c r="G92" s="50" t="str">
        <f>IF(OR(OR(ISNUMBER(MATCH(C92,'May 24'!$E$2:$E$300,0)),ISNUMBER(MATCH(C92,'May 24'!$F$2:$F$300,0))),AND(ISNUMBER(MATCH(D92,'May 24'!$H$2:$H$300,0)),(ISNUMBER(MATCH(E92,'May 24'!$G$2:$G$300,0))))),"Found","Not Found")</f>
        <v>Found</v>
      </c>
      <c r="H92" s="43" t="str">
        <f>IF(OR(OR(ISNUMBER(MATCH(C92,'May 25'!$E$2:$E$300,0)),ISNUMBER(MATCH(C92,'May 25'!$F$2:$F$300,0))),AND(ISNUMBER(MATCH(D92,'May 25'!$H$2:$H$300,0)),(ISNUMBER(MATCH(E92,'May 25'!$G$2:$G$300,0))))),"Found","Not Found")</f>
        <v>Found</v>
      </c>
      <c r="I92" s="43" t="str">
        <f>IF(OR(OR(ISNUMBER(MATCH(C92,'May 26'!$E$2:$E$300,0)),ISNUMBER(MATCH(C92,'May 26'!$F$2:$F$300,0))),AND(ISNUMBER(MATCH(D92,'May 26'!$H$2:$H$300,0)),(ISNUMBER(MATCH(E92,'May 26'!$G$2:$G$300,0))))),"Found","Not Found")</f>
        <v>Found</v>
      </c>
      <c r="J92" s="43" t="str">
        <f>IF(OR(OR(ISNUMBER(MATCH(C92,'May 27'!$E$2:$E$300,0)),ISNUMBER(MATCH(C92,'May 27'!$F$2:$F$300,0))),AND(ISNUMBER(MATCH(D92,'May 27'!$H$2:$H$300,0)),(ISNUMBER(MATCH(E92,'May 27'!$G$2:$G$300,0))))),"Found","Not Found")</f>
        <v>Found</v>
      </c>
      <c r="K92" s="43" t="str">
        <f>IF(OR(OR(ISNUMBER(MATCH(C92,'May 28'!$E$2:$E$300,0)),ISNUMBER(MATCH(C92,'May 28'!$F$2:$F$300,0))),AND(ISNUMBER(MATCH(D92,'May 28'!$H$2:$H$300,0)),(ISNUMBER(MATCH(E92,'May 28'!$G$2:$G$300,0))))),"Found","Not Found")</f>
        <v>Not Found</v>
      </c>
      <c r="L92" s="43" t="str">
        <f>IF(OR(OR(ISNUMBER(MATCH(C92,'May 29'!$E$2:$E$300,0)),ISNUMBER(MATCH(C92,'May 29'!$F$2:$F$300,0))),AND(ISNUMBER(MATCH(D92,'May 29'!$H$2:$H$300,0)),(ISNUMBER(MATCH(E92,'May 29'!$G$2:$G$300,0))))),"Found","Not Found")</f>
        <v>Not Found</v>
      </c>
      <c r="M92" s="45">
        <f t="shared" si="2"/>
        <v>5</v>
      </c>
      <c r="N92" s="45" t="str">
        <f t="shared" si="3"/>
        <v>No</v>
      </c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J92" s="43"/>
    </row>
    <row r="93" spans="1:36" s="50" customFormat="1" ht="15.75" customHeight="1" x14ac:dyDescent="0.2">
      <c r="A93" s="43" t="s">
        <v>1618</v>
      </c>
      <c r="B93" s="47" t="s">
        <v>1293</v>
      </c>
      <c r="C93" s="45">
        <v>733</v>
      </c>
      <c r="D93" s="49" t="s">
        <v>1290</v>
      </c>
      <c r="E93" s="49" t="s">
        <v>1294</v>
      </c>
      <c r="F93" s="50" t="str">
        <f>IF(OR(OR(ISNUMBER(MATCH(C93,'May 23'!$E$2:$E$300,0)),ISNUMBER(MATCH(C93,'May 23'!$F$2:$F$300,0))),AND(ISNUMBER(MATCH(D93,'May 23'!$H$2:$H$300,0)),(ISNUMBER(MATCH(E93,'May 23'!$G$2:$G$300,0))))),"Found","Not Found")</f>
        <v>Found</v>
      </c>
      <c r="G93" s="50" t="str">
        <f>IF(OR(OR(ISNUMBER(MATCH(C93,'May 24'!$E$2:$E$300,0)),ISNUMBER(MATCH(C93,'May 24'!$F$2:$F$300,0))),AND(ISNUMBER(MATCH(D93,'May 24'!$H$2:$H$300,0)),(ISNUMBER(MATCH(E93,'May 24'!$G$2:$G$300,0))))),"Found","Not Found")</f>
        <v>Found</v>
      </c>
      <c r="H93" s="43" t="str">
        <f>IF(OR(OR(ISNUMBER(MATCH(C93,'May 25'!$E$2:$E$300,0)),ISNUMBER(MATCH(C93,'May 25'!$F$2:$F$300,0))),AND(ISNUMBER(MATCH(D93,'May 25'!$H$2:$H$300,0)),(ISNUMBER(MATCH(E93,'May 25'!$G$2:$G$300,0))))),"Found","Not Found")</f>
        <v>Found</v>
      </c>
      <c r="I93" s="43" t="str">
        <f>IF(OR(OR(ISNUMBER(MATCH(C93,'May 26'!$E$2:$E$300,0)),ISNUMBER(MATCH(C93,'May 26'!$F$2:$F$300,0))),AND(ISNUMBER(MATCH(D93,'May 26'!$H$2:$H$300,0)),(ISNUMBER(MATCH(E93,'May 26'!$G$2:$G$300,0))))),"Found","Not Found")</f>
        <v>Found</v>
      </c>
      <c r="J93" s="43" t="str">
        <f>IF(OR(OR(ISNUMBER(MATCH(C93,'May 27'!$E$2:$E$300,0)),ISNUMBER(MATCH(C93,'May 27'!$F$2:$F$300,0))),AND(ISNUMBER(MATCH(D93,'May 27'!$H$2:$H$300,0)),(ISNUMBER(MATCH(E93,'May 27'!$G$2:$G$300,0))))),"Found","Not Found")</f>
        <v>Found</v>
      </c>
      <c r="K93" s="43" t="str">
        <f>IF(OR(OR(ISNUMBER(MATCH(C93,'May 28'!$E$2:$E$300,0)),ISNUMBER(MATCH(C93,'May 28'!$F$2:$F$300,0))),AND(ISNUMBER(MATCH(D93,'May 28'!$H$2:$H$300,0)),(ISNUMBER(MATCH(E93,'May 28'!$G$2:$G$300,0))))),"Found","Not Found")</f>
        <v>Not Found</v>
      </c>
      <c r="L93" s="43" t="str">
        <f>IF(OR(OR(ISNUMBER(MATCH(C93,'May 29'!$E$2:$E$300,0)),ISNUMBER(MATCH(C93,'May 29'!$F$2:$F$300,0))),AND(ISNUMBER(MATCH(D93,'May 29'!$H$2:$H$300,0)),(ISNUMBER(MATCH(E93,'May 29'!$G$2:$G$300,0))))),"Found","Not Found")</f>
        <v>Not Found</v>
      </c>
      <c r="M93" s="45">
        <f t="shared" si="2"/>
        <v>5</v>
      </c>
      <c r="N93" s="45" t="str">
        <f t="shared" si="3"/>
        <v>No</v>
      </c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J93" s="43"/>
    </row>
    <row r="94" spans="1:36" s="50" customFormat="1" ht="15.75" customHeight="1" x14ac:dyDescent="0.2">
      <c r="A94" s="43" t="s">
        <v>1619</v>
      </c>
      <c r="B94" s="47" t="s">
        <v>853</v>
      </c>
      <c r="C94" s="45">
        <v>734</v>
      </c>
      <c r="D94" s="49" t="s">
        <v>854</v>
      </c>
      <c r="E94" s="49" t="s">
        <v>855</v>
      </c>
      <c r="F94" s="50" t="str">
        <f>IF(OR(OR(ISNUMBER(MATCH(C94,'May 23'!$E$2:$E$300,0)),ISNUMBER(MATCH(C94,'May 23'!$F$2:$F$300,0))),AND(ISNUMBER(MATCH(D94,'May 23'!$H$2:$H$300,0)),(ISNUMBER(MATCH(E94,'May 23'!$G$2:$G$300,0))))),"Found","Not Found")</f>
        <v>Not Found</v>
      </c>
      <c r="G94" s="50" t="str">
        <f>IF(OR(OR(ISNUMBER(MATCH(C94,'May 24'!$E$2:$E$300,0)),ISNUMBER(MATCH(C94,'May 24'!$F$2:$F$300,0))),AND(ISNUMBER(MATCH(D94,'May 24'!$H$2:$H$300,0)),(ISNUMBER(MATCH(E94,'May 24'!$G$2:$G$300,0))))),"Found","Not Found")</f>
        <v>Not Found</v>
      </c>
      <c r="H94" s="43" t="str">
        <f>IF(OR(OR(ISNUMBER(MATCH(C94,'May 25'!$E$2:$E$300,0)),ISNUMBER(MATCH(C94,'May 25'!$F$2:$F$300,0))),AND(ISNUMBER(MATCH(D94,'May 25'!$H$2:$H$300,0)),(ISNUMBER(MATCH(E94,'May 25'!$G$2:$G$300,0))))),"Found","Not Found")</f>
        <v>Not Found</v>
      </c>
      <c r="I94" s="43" t="str">
        <f>IF(OR(OR(ISNUMBER(MATCH(C94,'May 26'!$E$2:$E$300,0)),ISNUMBER(MATCH(C94,'May 26'!$F$2:$F$300,0))),AND(ISNUMBER(MATCH(D94,'May 26'!$H$2:$H$300,0)),(ISNUMBER(MATCH(E94,'May 26'!$G$2:$G$300,0))))),"Found","Not Found")</f>
        <v>Not Found</v>
      </c>
      <c r="J94" s="43" t="str">
        <f>IF(OR(OR(ISNUMBER(MATCH(C94,'May 27'!$E$2:$E$300,0)),ISNUMBER(MATCH(C94,'May 27'!$F$2:$F$300,0))),AND(ISNUMBER(MATCH(D94,'May 27'!$H$2:$H$300,0)),(ISNUMBER(MATCH(E94,'May 27'!$G$2:$G$300,0))))),"Found","Not Found")</f>
        <v>Not Found</v>
      </c>
      <c r="K94" s="43" t="str">
        <f>IF(OR(OR(ISNUMBER(MATCH(C94,'May 28'!$E$2:$E$300,0)),ISNUMBER(MATCH(C94,'May 28'!$F$2:$F$300,0))),AND(ISNUMBER(MATCH(D94,'May 28'!$H$2:$H$300,0)),(ISNUMBER(MATCH(E94,'May 28'!$G$2:$G$300,0))))),"Found","Not Found")</f>
        <v>Not Found</v>
      </c>
      <c r="L94" s="43" t="str">
        <f>IF(OR(OR(ISNUMBER(MATCH(C94,'May 29'!$E$2:$E$300,0)),ISNUMBER(MATCH(C94,'May 29'!$F$2:$F$300,0))),AND(ISNUMBER(MATCH(D94,'May 29'!$H$2:$H$300,0)),(ISNUMBER(MATCH(E94,'May 29'!$G$2:$G$300,0))))),"Found","Not Found")</f>
        <v>Not Found</v>
      </c>
      <c r="M94" s="45">
        <f t="shared" si="2"/>
        <v>0</v>
      </c>
      <c r="N94" s="45" t="str">
        <f t="shared" si="3"/>
        <v>Yes</v>
      </c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J94" s="43"/>
    </row>
    <row r="95" spans="1:36" s="50" customFormat="1" ht="15.75" customHeight="1" x14ac:dyDescent="0.2">
      <c r="A95" s="43" t="s">
        <v>1620</v>
      </c>
      <c r="B95" s="47" t="s">
        <v>995</v>
      </c>
      <c r="C95" s="45">
        <v>736</v>
      </c>
      <c r="D95" s="49" t="s">
        <v>994</v>
      </c>
      <c r="E95" s="49" t="s">
        <v>527</v>
      </c>
      <c r="F95" s="50" t="str">
        <f>IF(OR(OR(ISNUMBER(MATCH(C95,'May 23'!$E$2:$E$300,0)),ISNUMBER(MATCH(C95,'May 23'!$F$2:$F$300,0))),AND(ISNUMBER(MATCH(D95,'May 23'!$H$2:$H$300,0)),(ISNUMBER(MATCH(E95,'May 23'!$G$2:$G$300,0))))),"Found","Not Found")</f>
        <v>Not Found</v>
      </c>
      <c r="G95" s="50" t="str">
        <f>IF(OR(OR(ISNUMBER(MATCH(C95,'May 24'!$E$2:$E$300,0)),ISNUMBER(MATCH(C95,'May 24'!$F$2:$F$300,0))),AND(ISNUMBER(MATCH(D95,'May 24'!$H$2:$H$300,0)),(ISNUMBER(MATCH(E95,'May 24'!$G$2:$G$300,0))))),"Found","Not Found")</f>
        <v>Not Found</v>
      </c>
      <c r="H95" s="43" t="str">
        <f>IF(OR(OR(ISNUMBER(MATCH(C95,'May 25'!$E$2:$E$300,0)),ISNUMBER(MATCH(C95,'May 25'!$F$2:$F$300,0))),AND(ISNUMBER(MATCH(D95,'May 25'!$H$2:$H$300,0)),(ISNUMBER(MATCH(E95,'May 25'!$G$2:$G$300,0))))),"Found","Not Found")</f>
        <v>Found</v>
      </c>
      <c r="I95" s="43" t="str">
        <f>IF(OR(OR(ISNUMBER(MATCH(C95,'May 26'!$E$2:$E$300,0)),ISNUMBER(MATCH(C95,'May 26'!$F$2:$F$300,0))),AND(ISNUMBER(MATCH(D95,'May 26'!$H$2:$H$300,0)),(ISNUMBER(MATCH(E95,'May 26'!$G$2:$G$300,0))))),"Found","Not Found")</f>
        <v>Not Found</v>
      </c>
      <c r="J95" s="43" t="str">
        <f>IF(OR(OR(ISNUMBER(MATCH(C95,'May 27'!$E$2:$E$300,0)),ISNUMBER(MATCH(C95,'May 27'!$F$2:$F$300,0))),AND(ISNUMBER(MATCH(D95,'May 27'!$H$2:$H$300,0)),(ISNUMBER(MATCH(E95,'May 27'!$G$2:$G$300,0))))),"Found","Not Found")</f>
        <v>Found</v>
      </c>
      <c r="K95" s="43" t="str">
        <f>IF(OR(OR(ISNUMBER(MATCH(C95,'May 28'!$E$2:$E$300,0)),ISNUMBER(MATCH(C95,'May 28'!$F$2:$F$300,0))),AND(ISNUMBER(MATCH(D95,'May 28'!$H$2:$H$300,0)),(ISNUMBER(MATCH(E95,'May 28'!$G$2:$G$300,0))))),"Found","Not Found")</f>
        <v>Not Found</v>
      </c>
      <c r="L95" s="43" t="str">
        <f>IF(OR(OR(ISNUMBER(MATCH(C95,'May 29'!$E$2:$E$300,0)),ISNUMBER(MATCH(C95,'May 29'!$F$2:$F$300,0))),AND(ISNUMBER(MATCH(D95,'May 29'!$H$2:$H$300,0)),(ISNUMBER(MATCH(E95,'May 29'!$G$2:$G$300,0))))),"Found","Not Found")</f>
        <v>Not Found</v>
      </c>
      <c r="M95" s="45">
        <f t="shared" si="2"/>
        <v>2</v>
      </c>
      <c r="N95" s="45" t="str">
        <f t="shared" si="3"/>
        <v>No</v>
      </c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J95" s="43"/>
    </row>
    <row r="96" spans="1:36" s="50" customFormat="1" ht="15.75" customHeight="1" x14ac:dyDescent="0.2">
      <c r="A96" s="43" t="s">
        <v>1621</v>
      </c>
      <c r="B96" s="47" t="s">
        <v>676</v>
      </c>
      <c r="C96" s="45">
        <v>747</v>
      </c>
      <c r="D96" s="49" t="s">
        <v>677</v>
      </c>
      <c r="E96" s="49" t="s">
        <v>678</v>
      </c>
      <c r="F96" s="50" t="str">
        <f>IF(OR(OR(ISNUMBER(MATCH(C96,'May 23'!$E$2:$E$300,0)),ISNUMBER(MATCH(C96,'May 23'!$F$2:$F$300,0))),AND(ISNUMBER(MATCH(D96,'May 23'!$H$2:$H$300,0)),(ISNUMBER(MATCH(E96,'May 23'!$G$2:$G$300,0))))),"Found","Not Found")</f>
        <v>Not Found</v>
      </c>
      <c r="G96" s="50" t="str">
        <f>IF(OR(OR(ISNUMBER(MATCH(C96,'May 24'!$E$2:$E$300,0)),ISNUMBER(MATCH(C96,'May 24'!$F$2:$F$300,0))),AND(ISNUMBER(MATCH(D96,'May 24'!$H$2:$H$300,0)),(ISNUMBER(MATCH(E96,'May 24'!$G$2:$G$300,0))))),"Found","Not Found")</f>
        <v>Not Found</v>
      </c>
      <c r="H96" s="43" t="str">
        <f>IF(OR(OR(ISNUMBER(MATCH(C96,'May 25'!$E$2:$E$300,0)),ISNUMBER(MATCH(C96,'May 25'!$F$2:$F$300,0))),AND(ISNUMBER(MATCH(D96,'May 25'!$H$2:$H$300,0)),(ISNUMBER(MATCH(E96,'May 25'!$G$2:$G$300,0))))),"Found","Not Found")</f>
        <v>Not Found</v>
      </c>
      <c r="I96" s="43" t="str">
        <f>IF(OR(OR(ISNUMBER(MATCH(C96,'May 26'!$E$2:$E$300,0)),ISNUMBER(MATCH(C96,'May 26'!$F$2:$F$300,0))),AND(ISNUMBER(MATCH(D96,'May 26'!$H$2:$H$300,0)),(ISNUMBER(MATCH(E96,'May 26'!$G$2:$G$300,0))))),"Found","Not Found")</f>
        <v>Not Found</v>
      </c>
      <c r="J96" s="43" t="str">
        <f>IF(OR(OR(ISNUMBER(MATCH(C96,'May 27'!$E$2:$E$300,0)),ISNUMBER(MATCH(C96,'May 27'!$F$2:$F$300,0))),AND(ISNUMBER(MATCH(D96,'May 27'!$H$2:$H$300,0)),(ISNUMBER(MATCH(E96,'May 27'!$G$2:$G$300,0))))),"Found","Not Found")</f>
        <v>Found</v>
      </c>
      <c r="K96" s="43" t="str">
        <f>IF(OR(OR(ISNUMBER(MATCH(C96,'May 28'!$E$2:$E$300,0)),ISNUMBER(MATCH(C96,'May 28'!$F$2:$F$300,0))),AND(ISNUMBER(MATCH(D96,'May 28'!$H$2:$H$300,0)),(ISNUMBER(MATCH(E96,'May 28'!$G$2:$G$300,0))))),"Found","Not Found")</f>
        <v>Not Found</v>
      </c>
      <c r="L96" s="43" t="str">
        <f>IF(OR(OR(ISNUMBER(MATCH(C96,'May 29'!$E$2:$E$300,0)),ISNUMBER(MATCH(C96,'May 29'!$F$2:$F$300,0))),AND(ISNUMBER(MATCH(D96,'May 29'!$H$2:$H$300,0)),(ISNUMBER(MATCH(E96,'May 29'!$G$2:$G$300,0))))),"Found","Not Found")</f>
        <v>Not Found</v>
      </c>
      <c r="M96" s="45">
        <f t="shared" si="2"/>
        <v>1</v>
      </c>
      <c r="N96" s="45" t="str">
        <f t="shared" si="3"/>
        <v>Yes</v>
      </c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J96" s="43"/>
    </row>
    <row r="97" spans="1:36" s="50" customFormat="1" ht="15.75" customHeight="1" x14ac:dyDescent="0.2">
      <c r="A97" s="43" t="s">
        <v>1622</v>
      </c>
      <c r="B97" s="47" t="s">
        <v>894</v>
      </c>
      <c r="C97" s="45">
        <v>748</v>
      </c>
      <c r="D97" s="49" t="s">
        <v>24</v>
      </c>
      <c r="E97" s="49" t="s">
        <v>23</v>
      </c>
      <c r="F97" s="50" t="str">
        <f>IF(OR(OR(ISNUMBER(MATCH(C97,'May 23'!$E$2:$E$300,0)),ISNUMBER(MATCH(C97,'May 23'!$F$2:$F$300,0))),AND(ISNUMBER(MATCH(D97,'May 23'!$H$2:$H$300,0)),(ISNUMBER(MATCH(E97,'May 23'!$G$2:$G$300,0))))),"Found","Not Found")</f>
        <v>Found</v>
      </c>
      <c r="G97" s="50" t="str">
        <f>IF(OR(OR(ISNUMBER(MATCH(C97,'May 24'!$E$2:$E$300,0)),ISNUMBER(MATCH(C97,'May 24'!$F$2:$F$300,0))),AND(ISNUMBER(MATCH(D97,'May 24'!$H$2:$H$300,0)),(ISNUMBER(MATCH(E97,'May 24'!$G$2:$G$300,0))))),"Found","Not Found")</f>
        <v>Found</v>
      </c>
      <c r="H97" s="43" t="str">
        <f>IF(OR(OR(ISNUMBER(MATCH(C97,'May 25'!$E$2:$E$300,0)),ISNUMBER(MATCH(C97,'May 25'!$F$2:$F$300,0))),AND(ISNUMBER(MATCH(D97,'May 25'!$H$2:$H$300,0)),(ISNUMBER(MATCH(E97,'May 25'!$G$2:$G$300,0))))),"Found","Not Found")</f>
        <v>Found</v>
      </c>
      <c r="I97" s="43" t="str">
        <f>IF(OR(OR(ISNUMBER(MATCH(C97,'May 26'!$E$2:$E$300,0)),ISNUMBER(MATCH(C97,'May 26'!$F$2:$F$300,0))),AND(ISNUMBER(MATCH(D97,'May 26'!$H$2:$H$300,0)),(ISNUMBER(MATCH(E97,'May 26'!$G$2:$G$300,0))))),"Found","Not Found")</f>
        <v>Found</v>
      </c>
      <c r="J97" s="43" t="str">
        <f>IF(OR(OR(ISNUMBER(MATCH(C97,'May 27'!$E$2:$E$300,0)),ISNUMBER(MATCH(C97,'May 27'!$F$2:$F$300,0))),AND(ISNUMBER(MATCH(D97,'May 27'!$H$2:$H$300,0)),(ISNUMBER(MATCH(E97,'May 27'!$G$2:$G$300,0))))),"Found","Not Found")</f>
        <v>Found</v>
      </c>
      <c r="K97" s="43" t="str">
        <f>IF(OR(OR(ISNUMBER(MATCH(C97,'May 28'!$E$2:$E$300,0)),ISNUMBER(MATCH(C97,'May 28'!$F$2:$F$300,0))),AND(ISNUMBER(MATCH(D97,'May 28'!$H$2:$H$300,0)),(ISNUMBER(MATCH(E97,'May 28'!$G$2:$G$300,0))))),"Found","Not Found")</f>
        <v>Found</v>
      </c>
      <c r="L97" s="43" t="str">
        <f>IF(OR(OR(ISNUMBER(MATCH(C97,'May 29'!$E$2:$E$300,0)),ISNUMBER(MATCH(C97,'May 29'!$F$2:$F$300,0))),AND(ISNUMBER(MATCH(D97,'May 29'!$H$2:$H$300,0)),(ISNUMBER(MATCH(E97,'May 29'!$G$2:$G$300,0))))),"Found","Not Found")</f>
        <v>Not Found</v>
      </c>
      <c r="M97" s="45">
        <f t="shared" si="2"/>
        <v>6</v>
      </c>
      <c r="N97" s="45" t="str">
        <f t="shared" si="3"/>
        <v>No</v>
      </c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J97" s="43"/>
    </row>
    <row r="98" spans="1:36" s="50" customFormat="1" ht="15.75" customHeight="1" x14ac:dyDescent="0.2">
      <c r="A98" s="43" t="s">
        <v>1623</v>
      </c>
      <c r="B98" s="47" t="s">
        <v>808</v>
      </c>
      <c r="C98" s="45">
        <v>749</v>
      </c>
      <c r="D98" s="49" t="s">
        <v>809</v>
      </c>
      <c r="E98" s="49" t="s">
        <v>810</v>
      </c>
      <c r="F98" s="50" t="str">
        <f>IF(OR(OR(ISNUMBER(MATCH(C98,'May 23'!$E$2:$E$300,0)),ISNUMBER(MATCH(C98,'May 23'!$F$2:$F$300,0))),AND(ISNUMBER(MATCH(D98,'May 23'!$H$2:$H$300,0)),(ISNUMBER(MATCH(E98,'May 23'!$G$2:$G$300,0))))),"Found","Not Found")</f>
        <v>Found</v>
      </c>
      <c r="G98" s="50" t="str">
        <f>IF(OR(OR(ISNUMBER(MATCH(C98,'May 24'!$E$2:$E$300,0)),ISNUMBER(MATCH(C98,'May 24'!$F$2:$F$300,0))),AND(ISNUMBER(MATCH(D98,'May 24'!$H$2:$H$300,0)),(ISNUMBER(MATCH(E98,'May 24'!$G$2:$G$300,0))))),"Found","Not Found")</f>
        <v>Found</v>
      </c>
      <c r="H98" s="43" t="str">
        <f>IF(OR(OR(ISNUMBER(MATCH(C98,'May 25'!$E$2:$E$300,0)),ISNUMBER(MATCH(C98,'May 25'!$F$2:$F$300,0))),AND(ISNUMBER(MATCH(D98,'May 25'!$H$2:$H$300,0)),(ISNUMBER(MATCH(E98,'May 25'!$G$2:$G$300,0))))),"Found","Not Found")</f>
        <v>Found</v>
      </c>
      <c r="I98" s="43" t="str">
        <f>IF(OR(OR(ISNUMBER(MATCH(C98,'May 26'!$E$2:$E$300,0)),ISNUMBER(MATCH(C98,'May 26'!$F$2:$F$300,0))),AND(ISNUMBER(MATCH(D98,'May 26'!$H$2:$H$300,0)),(ISNUMBER(MATCH(E98,'May 26'!$G$2:$G$300,0))))),"Found","Not Found")</f>
        <v>Found</v>
      </c>
      <c r="J98" s="43" t="str">
        <f>IF(OR(OR(ISNUMBER(MATCH(C98,'May 27'!$E$2:$E$300,0)),ISNUMBER(MATCH(C98,'May 27'!$F$2:$F$300,0))),AND(ISNUMBER(MATCH(D98,'May 27'!$H$2:$H$300,0)),(ISNUMBER(MATCH(E98,'May 27'!$G$2:$G$300,0))))),"Found","Not Found")</f>
        <v>Found</v>
      </c>
      <c r="K98" s="43" t="str">
        <f>IF(OR(OR(ISNUMBER(MATCH(C98,'May 28'!$E$2:$E$300,0)),ISNUMBER(MATCH(C98,'May 28'!$F$2:$F$300,0))),AND(ISNUMBER(MATCH(D98,'May 28'!$H$2:$H$300,0)),(ISNUMBER(MATCH(E98,'May 28'!$G$2:$G$300,0))))),"Found","Not Found")</f>
        <v>Not Found</v>
      </c>
      <c r="L98" s="43" t="str">
        <f>IF(OR(OR(ISNUMBER(MATCH(C98,'May 29'!$E$2:$E$300,0)),ISNUMBER(MATCH(C98,'May 29'!$F$2:$F$300,0))),AND(ISNUMBER(MATCH(D98,'May 29'!$H$2:$H$300,0)),(ISNUMBER(MATCH(E98,'May 29'!$G$2:$G$300,0))))),"Found","Not Found")</f>
        <v>Not Found</v>
      </c>
      <c r="M98" s="45">
        <f t="shared" si="2"/>
        <v>5</v>
      </c>
      <c r="N98" s="45" t="str">
        <f t="shared" si="3"/>
        <v>No</v>
      </c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J98" s="43"/>
    </row>
    <row r="99" spans="1:36" s="50" customFormat="1" ht="15.75" customHeight="1" x14ac:dyDescent="0.2">
      <c r="A99" s="43" t="s">
        <v>1624</v>
      </c>
      <c r="B99" s="47" t="s">
        <v>840</v>
      </c>
      <c r="C99" s="45">
        <v>750</v>
      </c>
      <c r="D99" s="49" t="s">
        <v>838</v>
      </c>
      <c r="E99" s="49" t="s">
        <v>839</v>
      </c>
      <c r="F99" s="50" t="str">
        <f>IF(OR(OR(ISNUMBER(MATCH(C99,'May 23'!$E$2:$E$300,0)),ISNUMBER(MATCH(C99,'May 23'!$F$2:$F$300,0))),AND(ISNUMBER(MATCH(D99,'May 23'!$H$2:$H$300,0)),(ISNUMBER(MATCH(E99,'May 23'!$G$2:$G$300,0))))),"Found","Not Found")</f>
        <v>Found</v>
      </c>
      <c r="G99" s="50" t="str">
        <f>IF(OR(OR(ISNUMBER(MATCH(C99,'May 24'!$E$2:$E$300,0)),ISNUMBER(MATCH(C99,'May 24'!$F$2:$F$300,0))),AND(ISNUMBER(MATCH(D99,'May 24'!$H$2:$H$300,0)),(ISNUMBER(MATCH(E99,'May 24'!$G$2:$G$300,0))))),"Found","Not Found")</f>
        <v>Found</v>
      </c>
      <c r="H99" s="43" t="str">
        <f>IF(OR(OR(ISNUMBER(MATCH(C99,'May 25'!$E$2:$E$300,0)),ISNUMBER(MATCH(C99,'May 25'!$F$2:$F$300,0))),AND(ISNUMBER(MATCH(D99,'May 25'!$H$2:$H$300,0)),(ISNUMBER(MATCH(E99,'May 25'!$G$2:$G$300,0))))),"Found","Not Found")</f>
        <v>Found</v>
      </c>
      <c r="I99" s="43" t="str">
        <f>IF(OR(OR(ISNUMBER(MATCH(C99,'May 26'!$E$2:$E$300,0)),ISNUMBER(MATCH(C99,'May 26'!$F$2:$F$300,0))),AND(ISNUMBER(MATCH(D99,'May 26'!$H$2:$H$300,0)),(ISNUMBER(MATCH(E99,'May 26'!$G$2:$G$300,0))))),"Found","Not Found")</f>
        <v>Found</v>
      </c>
      <c r="J99" s="43" t="str">
        <f>IF(OR(OR(ISNUMBER(MATCH(C99,'May 27'!$E$2:$E$300,0)),ISNUMBER(MATCH(C99,'May 27'!$F$2:$F$300,0))),AND(ISNUMBER(MATCH(D99,'May 27'!$H$2:$H$300,0)),(ISNUMBER(MATCH(E99,'May 27'!$G$2:$G$300,0))))),"Found","Not Found")</f>
        <v>Found</v>
      </c>
      <c r="K99" s="43" t="str">
        <f>IF(OR(OR(ISNUMBER(MATCH(C99,'May 28'!$E$2:$E$300,0)),ISNUMBER(MATCH(C99,'May 28'!$F$2:$F$300,0))),AND(ISNUMBER(MATCH(D99,'May 28'!$H$2:$H$300,0)),(ISNUMBER(MATCH(E99,'May 28'!$G$2:$G$300,0))))),"Found","Not Found")</f>
        <v>Found</v>
      </c>
      <c r="L99" s="43" t="str">
        <f>IF(OR(OR(ISNUMBER(MATCH(C99,'May 29'!$E$2:$E$300,0)),ISNUMBER(MATCH(C99,'May 29'!$F$2:$F$300,0))),AND(ISNUMBER(MATCH(D99,'May 29'!$H$2:$H$300,0)),(ISNUMBER(MATCH(E99,'May 29'!$G$2:$G$300,0))))),"Found","Not Found")</f>
        <v>Not Found</v>
      </c>
      <c r="M99" s="45">
        <f t="shared" si="2"/>
        <v>6</v>
      </c>
      <c r="N99" s="45" t="str">
        <f t="shared" si="3"/>
        <v>No</v>
      </c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J99" s="43"/>
    </row>
    <row r="100" spans="1:36" s="50" customFormat="1" ht="15.75" customHeight="1" x14ac:dyDescent="0.2">
      <c r="A100" s="43" t="s">
        <v>1625</v>
      </c>
      <c r="B100" s="47" t="s">
        <v>1406</v>
      </c>
      <c r="C100" s="45">
        <v>752</v>
      </c>
      <c r="D100" s="49" t="s">
        <v>1404</v>
      </c>
      <c r="E100" s="49" t="s">
        <v>1405</v>
      </c>
      <c r="F100" s="50" t="str">
        <f>IF(OR(OR(ISNUMBER(MATCH(C100,'May 23'!$E$2:$E$300,0)),ISNUMBER(MATCH(C100,'May 23'!$F$2:$F$300,0))),AND(ISNUMBER(MATCH(D100,'May 23'!$H$2:$H$300,0)),(ISNUMBER(MATCH(E100,'May 23'!$G$2:$G$300,0))))),"Found","Not Found")</f>
        <v>Not Found</v>
      </c>
      <c r="G100" s="50" t="str">
        <f>IF(OR(OR(ISNUMBER(MATCH(C100,'May 24'!$E$2:$E$300,0)),ISNUMBER(MATCH(C100,'May 24'!$F$2:$F$300,0))),AND(ISNUMBER(MATCH(D100,'May 24'!$H$2:$H$300,0)),(ISNUMBER(MATCH(E100,'May 24'!$G$2:$G$300,0))))),"Found","Not Found")</f>
        <v>Not Found</v>
      </c>
      <c r="H100" s="43" t="str">
        <f>IF(OR(OR(ISNUMBER(MATCH(C100,'May 25'!$E$2:$E$300,0)),ISNUMBER(MATCH(C100,'May 25'!$F$2:$F$300,0))),AND(ISNUMBER(MATCH(D100,'May 25'!$H$2:$H$300,0)),(ISNUMBER(MATCH(E100,'May 25'!$G$2:$G$300,0))))),"Found","Not Found")</f>
        <v>Not Found</v>
      </c>
      <c r="I100" s="43" t="str">
        <f>IF(OR(OR(ISNUMBER(MATCH(C100,'May 26'!$E$2:$E$300,0)),ISNUMBER(MATCH(C100,'May 26'!$F$2:$F$300,0))),AND(ISNUMBER(MATCH(D100,'May 26'!$H$2:$H$300,0)),(ISNUMBER(MATCH(E100,'May 26'!$G$2:$G$300,0))))),"Found","Not Found")</f>
        <v>Found</v>
      </c>
      <c r="J100" s="43" t="str">
        <f>IF(OR(OR(ISNUMBER(MATCH(C100,'May 27'!$E$2:$E$300,0)),ISNUMBER(MATCH(C100,'May 27'!$F$2:$F$300,0))),AND(ISNUMBER(MATCH(D100,'May 27'!$H$2:$H$300,0)),(ISNUMBER(MATCH(E100,'May 27'!$G$2:$G$300,0))))),"Found","Not Found")</f>
        <v>Found</v>
      </c>
      <c r="K100" s="43" t="str">
        <f>IF(OR(OR(ISNUMBER(MATCH(C100,'May 28'!$E$2:$E$300,0)),ISNUMBER(MATCH(C100,'May 28'!$F$2:$F$300,0))),AND(ISNUMBER(MATCH(D100,'May 28'!$H$2:$H$300,0)),(ISNUMBER(MATCH(E100,'May 28'!$G$2:$G$300,0))))),"Found","Not Found")</f>
        <v>Not Found</v>
      </c>
      <c r="L100" s="43" t="str">
        <f>IF(OR(OR(ISNUMBER(MATCH(C100,'May 29'!$E$2:$E$300,0)),ISNUMBER(MATCH(C100,'May 29'!$F$2:$F$300,0))),AND(ISNUMBER(MATCH(D100,'May 29'!$H$2:$H$300,0)),(ISNUMBER(MATCH(E100,'May 29'!$G$2:$G$300,0))))),"Found","Not Found")</f>
        <v>Not Found</v>
      </c>
      <c r="M100" s="45">
        <f t="shared" si="2"/>
        <v>2</v>
      </c>
      <c r="N100" s="45" t="str">
        <f t="shared" si="3"/>
        <v>Yes</v>
      </c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J100" s="43"/>
    </row>
    <row r="101" spans="1:36" s="50" customFormat="1" ht="15.75" customHeight="1" x14ac:dyDescent="0.2">
      <c r="A101" s="43" t="s">
        <v>1626</v>
      </c>
      <c r="B101" s="47" t="s">
        <v>1444</v>
      </c>
      <c r="C101" s="45">
        <v>756</v>
      </c>
      <c r="D101" s="49" t="s">
        <v>1445</v>
      </c>
      <c r="E101" s="49" t="s">
        <v>1446</v>
      </c>
      <c r="F101" s="50" t="str">
        <f>IF(OR(OR(ISNUMBER(MATCH(C101,'May 23'!$E$2:$E$300,0)),ISNUMBER(MATCH(C101,'May 23'!$F$2:$F$300,0))),AND(ISNUMBER(MATCH(D101,'May 23'!$H$2:$H$300,0)),(ISNUMBER(MATCH(E101,'May 23'!$G$2:$G$300,0))))),"Found","Not Found")</f>
        <v>Found</v>
      </c>
      <c r="G101" s="50" t="str">
        <f>IF(OR(OR(ISNUMBER(MATCH(C101,'May 24'!$E$2:$E$300,0)),ISNUMBER(MATCH(C101,'May 24'!$F$2:$F$300,0))),AND(ISNUMBER(MATCH(D101,'May 24'!$H$2:$H$300,0)),(ISNUMBER(MATCH(E101,'May 24'!$G$2:$G$300,0))))),"Found","Not Found")</f>
        <v>Found</v>
      </c>
      <c r="H101" s="43" t="str">
        <f>IF(OR(OR(ISNUMBER(MATCH(C101,'May 25'!$E$2:$E$300,0)),ISNUMBER(MATCH(C101,'May 25'!$F$2:$F$300,0))),AND(ISNUMBER(MATCH(D101,'May 25'!$H$2:$H$300,0)),(ISNUMBER(MATCH(E101,'May 25'!$G$2:$G$300,0))))),"Found","Not Found")</f>
        <v>Not Found</v>
      </c>
      <c r="I101" s="43" t="str">
        <f>IF(OR(OR(ISNUMBER(MATCH(C101,'May 26'!$E$2:$E$300,0)),ISNUMBER(MATCH(C101,'May 26'!$F$2:$F$300,0))),AND(ISNUMBER(MATCH(D101,'May 26'!$H$2:$H$300,0)),(ISNUMBER(MATCH(E101,'May 26'!$G$2:$G$300,0))))),"Found","Not Found")</f>
        <v>Found</v>
      </c>
      <c r="J101" s="43" t="str">
        <f>IF(OR(OR(ISNUMBER(MATCH(C101,'May 27'!$E$2:$E$300,0)),ISNUMBER(MATCH(C101,'May 27'!$F$2:$F$300,0))),AND(ISNUMBER(MATCH(D101,'May 27'!$H$2:$H$300,0)),(ISNUMBER(MATCH(E101,'May 27'!$G$2:$G$300,0))))),"Found","Not Found")</f>
        <v>Found</v>
      </c>
      <c r="K101" s="43" t="str">
        <f>IF(OR(OR(ISNUMBER(MATCH(C101,'May 28'!$E$2:$E$300,0)),ISNUMBER(MATCH(C101,'May 28'!$F$2:$F$300,0))),AND(ISNUMBER(MATCH(D101,'May 28'!$H$2:$H$300,0)),(ISNUMBER(MATCH(E101,'May 28'!$G$2:$G$300,0))))),"Found","Not Found")</f>
        <v>Not Found</v>
      </c>
      <c r="L101" s="43" t="str">
        <f>IF(OR(OR(ISNUMBER(MATCH(C101,'May 29'!$E$2:$E$300,0)),ISNUMBER(MATCH(C101,'May 29'!$F$2:$F$300,0))),AND(ISNUMBER(MATCH(D101,'May 29'!$H$2:$H$300,0)),(ISNUMBER(MATCH(E101,'May 29'!$G$2:$G$300,0))))),"Found","Not Found")</f>
        <v>Not Found</v>
      </c>
      <c r="M101" s="45">
        <f t="shared" si="2"/>
        <v>4</v>
      </c>
      <c r="N101" s="45" t="str">
        <f t="shared" si="3"/>
        <v>No</v>
      </c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J101" s="43"/>
    </row>
    <row r="102" spans="1:36" s="50" customFormat="1" ht="15.75" customHeight="1" x14ac:dyDescent="0.2">
      <c r="A102" s="43" t="s">
        <v>1627</v>
      </c>
      <c r="B102" s="47" t="s">
        <v>1373</v>
      </c>
      <c r="C102" s="45">
        <v>757</v>
      </c>
      <c r="D102" s="49" t="s">
        <v>1374</v>
      </c>
      <c r="E102" s="49" t="s">
        <v>1310</v>
      </c>
      <c r="F102" s="50" t="str">
        <f>IF(OR(OR(ISNUMBER(MATCH(C102,'May 23'!$E$2:$E$300,0)),ISNUMBER(MATCH(C102,'May 23'!$F$2:$F$300,0))),AND(ISNUMBER(MATCH(D102,'May 23'!$H$2:$H$300,0)),(ISNUMBER(MATCH(E102,'May 23'!$G$2:$G$300,0))))),"Found","Not Found")</f>
        <v>Found</v>
      </c>
      <c r="G102" s="50" t="str">
        <f>IF(OR(OR(ISNUMBER(MATCH(C102,'May 24'!$E$2:$E$300,0)),ISNUMBER(MATCH(C102,'May 24'!$F$2:$F$300,0))),AND(ISNUMBER(MATCH(D102,'May 24'!$H$2:$H$300,0)),(ISNUMBER(MATCH(E102,'May 24'!$G$2:$G$300,0))))),"Found","Not Found")</f>
        <v>Found</v>
      </c>
      <c r="H102" s="43" t="str">
        <f>IF(OR(OR(ISNUMBER(MATCH(C102,'May 25'!$E$2:$E$300,0)),ISNUMBER(MATCH(C102,'May 25'!$F$2:$F$300,0))),AND(ISNUMBER(MATCH(D102,'May 25'!$H$2:$H$300,0)),(ISNUMBER(MATCH(E102,'May 25'!$G$2:$G$300,0))))),"Found","Not Found")</f>
        <v>Found</v>
      </c>
      <c r="I102" s="43" t="str">
        <f>IF(OR(OR(ISNUMBER(MATCH(C102,'May 26'!$E$2:$E$300,0)),ISNUMBER(MATCH(C102,'May 26'!$F$2:$F$300,0))),AND(ISNUMBER(MATCH(D102,'May 26'!$H$2:$H$300,0)),(ISNUMBER(MATCH(E102,'May 26'!$G$2:$G$300,0))))),"Found","Not Found")</f>
        <v>Found</v>
      </c>
      <c r="J102" s="43" t="str">
        <f>IF(OR(OR(ISNUMBER(MATCH(C102,'May 27'!$E$2:$E$300,0)),ISNUMBER(MATCH(C102,'May 27'!$F$2:$F$300,0))),AND(ISNUMBER(MATCH(D102,'May 27'!$H$2:$H$300,0)),(ISNUMBER(MATCH(E102,'May 27'!$G$2:$G$300,0))))),"Found","Not Found")</f>
        <v>Found</v>
      </c>
      <c r="K102" s="43" t="str">
        <f>IF(OR(OR(ISNUMBER(MATCH(C102,'May 28'!$E$2:$E$300,0)),ISNUMBER(MATCH(C102,'May 28'!$F$2:$F$300,0))),AND(ISNUMBER(MATCH(D102,'May 28'!$H$2:$H$300,0)),(ISNUMBER(MATCH(E102,'May 28'!$G$2:$G$300,0))))),"Found","Not Found")</f>
        <v>Not Found</v>
      </c>
      <c r="L102" s="43" t="str">
        <f>IF(OR(OR(ISNUMBER(MATCH(C102,'May 29'!$E$2:$E$300,0)),ISNUMBER(MATCH(C102,'May 29'!$F$2:$F$300,0))),AND(ISNUMBER(MATCH(D102,'May 29'!$H$2:$H$300,0)),(ISNUMBER(MATCH(E102,'May 29'!$G$2:$G$300,0))))),"Found","Not Found")</f>
        <v>Found</v>
      </c>
      <c r="M102" s="45">
        <f t="shared" si="2"/>
        <v>6</v>
      </c>
      <c r="N102" s="45" t="str">
        <f t="shared" si="3"/>
        <v>No</v>
      </c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J102" s="43"/>
    </row>
    <row r="103" spans="1:36" s="50" customFormat="1" ht="15.75" customHeight="1" x14ac:dyDescent="0.2">
      <c r="A103" s="43" t="s">
        <v>1628</v>
      </c>
      <c r="B103" s="47" t="s">
        <v>1116</v>
      </c>
      <c r="C103" s="45">
        <v>758</v>
      </c>
      <c r="D103" s="49" t="s">
        <v>1117</v>
      </c>
      <c r="E103" s="49" t="s">
        <v>1118</v>
      </c>
      <c r="F103" s="50" t="str">
        <f>IF(OR(OR(ISNUMBER(MATCH(C103,'May 23'!$E$2:$E$300,0)),ISNUMBER(MATCH(C103,'May 23'!$F$2:$F$300,0))),AND(ISNUMBER(MATCH(D103,'May 23'!$H$2:$H$300,0)),(ISNUMBER(MATCH(E103,'May 23'!$G$2:$G$300,0))))),"Found","Not Found")</f>
        <v>Found</v>
      </c>
      <c r="G103" s="50" t="str">
        <f>IF(OR(OR(ISNUMBER(MATCH(C103,'May 24'!$E$2:$E$300,0)),ISNUMBER(MATCH(C103,'May 24'!$F$2:$F$300,0))),AND(ISNUMBER(MATCH(D103,'May 24'!$H$2:$H$300,0)),(ISNUMBER(MATCH(E103,'May 24'!$G$2:$G$300,0))))),"Found","Not Found")</f>
        <v>Found</v>
      </c>
      <c r="H103" s="43" t="str">
        <f>IF(OR(OR(ISNUMBER(MATCH(C103,'May 25'!$E$2:$E$300,0)),ISNUMBER(MATCH(C103,'May 25'!$F$2:$F$300,0))),AND(ISNUMBER(MATCH(D103,'May 25'!$H$2:$H$300,0)),(ISNUMBER(MATCH(E103,'May 25'!$G$2:$G$300,0))))),"Found","Not Found")</f>
        <v>Found</v>
      </c>
      <c r="I103" s="43" t="str">
        <f>IF(OR(OR(ISNUMBER(MATCH(C103,'May 26'!$E$2:$E$300,0)),ISNUMBER(MATCH(C103,'May 26'!$F$2:$F$300,0))),AND(ISNUMBER(MATCH(D103,'May 26'!$H$2:$H$300,0)),(ISNUMBER(MATCH(E103,'May 26'!$G$2:$G$300,0))))),"Found","Not Found")</f>
        <v>Not Found</v>
      </c>
      <c r="J103" s="43" t="str">
        <f>IF(OR(OR(ISNUMBER(MATCH(C103,'May 27'!$E$2:$E$300,0)),ISNUMBER(MATCH(C103,'May 27'!$F$2:$F$300,0))),AND(ISNUMBER(MATCH(D103,'May 27'!$H$2:$H$300,0)),(ISNUMBER(MATCH(E103,'May 27'!$G$2:$G$300,0))))),"Found","Not Found")</f>
        <v>Found</v>
      </c>
      <c r="K103" s="43" t="str">
        <f>IF(OR(OR(ISNUMBER(MATCH(C103,'May 28'!$E$2:$E$300,0)),ISNUMBER(MATCH(C103,'May 28'!$F$2:$F$300,0))),AND(ISNUMBER(MATCH(D103,'May 28'!$H$2:$H$300,0)),(ISNUMBER(MATCH(E103,'May 28'!$G$2:$G$300,0))))),"Found","Not Found")</f>
        <v>Found</v>
      </c>
      <c r="L103" s="43" t="str">
        <f>IF(OR(OR(ISNUMBER(MATCH(C103,'May 29'!$E$2:$E$300,0)),ISNUMBER(MATCH(C103,'May 29'!$F$2:$F$300,0))),AND(ISNUMBER(MATCH(D103,'May 29'!$H$2:$H$300,0)),(ISNUMBER(MATCH(E103,'May 29'!$G$2:$G$300,0))))),"Found","Not Found")</f>
        <v>Not Found</v>
      </c>
      <c r="M103" s="45">
        <f t="shared" si="2"/>
        <v>5</v>
      </c>
      <c r="N103" s="45" t="str">
        <f t="shared" si="3"/>
        <v>No</v>
      </c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J103" s="43"/>
    </row>
    <row r="104" spans="1:36" s="50" customFormat="1" ht="15.75" customHeight="1" x14ac:dyDescent="0.2">
      <c r="A104" s="43" t="s">
        <v>1629</v>
      </c>
      <c r="B104" s="47" t="s">
        <v>1399</v>
      </c>
      <c r="C104" s="45">
        <v>761</v>
      </c>
      <c r="D104" s="49" t="s">
        <v>1397</v>
      </c>
      <c r="E104" s="49" t="s">
        <v>1398</v>
      </c>
      <c r="F104" s="50" t="str">
        <f>IF(OR(OR(ISNUMBER(MATCH(C104,'May 23'!$E$2:$E$300,0)),ISNUMBER(MATCH(C104,'May 23'!$F$2:$F$300,0))),AND(ISNUMBER(MATCH(D104,'May 23'!$H$2:$H$300,0)),(ISNUMBER(MATCH(E104,'May 23'!$G$2:$G$300,0))))),"Found","Not Found")</f>
        <v>Not Found</v>
      </c>
      <c r="G104" s="50" t="str">
        <f>IF(OR(OR(ISNUMBER(MATCH(C104,'May 24'!$E$2:$E$300,0)),ISNUMBER(MATCH(C104,'May 24'!$F$2:$F$300,0))),AND(ISNUMBER(MATCH(D104,'May 24'!$H$2:$H$300,0)),(ISNUMBER(MATCH(E104,'May 24'!$G$2:$G$300,0))))),"Found","Not Found")</f>
        <v>Not Found</v>
      </c>
      <c r="H104" s="43" t="str">
        <f>IF(OR(OR(ISNUMBER(MATCH(C104,'May 25'!$E$2:$E$300,0)),ISNUMBER(MATCH(C104,'May 25'!$F$2:$F$300,0))),AND(ISNUMBER(MATCH(D104,'May 25'!$H$2:$H$300,0)),(ISNUMBER(MATCH(E104,'May 25'!$G$2:$G$300,0))))),"Found","Not Found")</f>
        <v>Not Found</v>
      </c>
      <c r="I104" s="43" t="str">
        <f>IF(OR(OR(ISNUMBER(MATCH(C104,'May 26'!$E$2:$E$300,0)),ISNUMBER(MATCH(C104,'May 26'!$F$2:$F$300,0))),AND(ISNUMBER(MATCH(D104,'May 26'!$H$2:$H$300,0)),(ISNUMBER(MATCH(E104,'May 26'!$G$2:$G$300,0))))),"Found","Not Found")</f>
        <v>Not Found</v>
      </c>
      <c r="J104" s="43" t="str">
        <f>IF(OR(OR(ISNUMBER(MATCH(C104,'May 27'!$E$2:$E$300,0)),ISNUMBER(MATCH(C104,'May 27'!$F$2:$F$300,0))),AND(ISNUMBER(MATCH(D104,'May 27'!$H$2:$H$300,0)),(ISNUMBER(MATCH(E104,'May 27'!$G$2:$G$300,0))))),"Found","Not Found")</f>
        <v>Not Found</v>
      </c>
      <c r="K104" s="43" t="str">
        <f>IF(OR(OR(ISNUMBER(MATCH(C104,'May 28'!$E$2:$E$300,0)),ISNUMBER(MATCH(C104,'May 28'!$F$2:$F$300,0))),AND(ISNUMBER(MATCH(D104,'May 28'!$H$2:$H$300,0)),(ISNUMBER(MATCH(E104,'May 28'!$G$2:$G$300,0))))),"Found","Not Found")</f>
        <v>Not Found</v>
      </c>
      <c r="L104" s="43" t="str">
        <f>IF(OR(OR(ISNUMBER(MATCH(C104,'May 29'!$E$2:$E$300,0)),ISNUMBER(MATCH(C104,'May 29'!$F$2:$F$300,0))),AND(ISNUMBER(MATCH(D104,'May 29'!$H$2:$H$300,0)),(ISNUMBER(MATCH(E104,'May 29'!$G$2:$G$300,0))))),"Found","Not Found")</f>
        <v>Not Found</v>
      </c>
      <c r="M104" s="45">
        <f t="shared" si="2"/>
        <v>0</v>
      </c>
      <c r="N104" s="45" t="str">
        <f t="shared" si="3"/>
        <v>Yes</v>
      </c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J104" s="43"/>
    </row>
    <row r="105" spans="1:36" s="50" customFormat="1" ht="15.75" customHeight="1" x14ac:dyDescent="0.2">
      <c r="A105" s="43" t="s">
        <v>1630</v>
      </c>
      <c r="B105" s="47" t="s">
        <v>938</v>
      </c>
      <c r="C105" s="45">
        <v>762</v>
      </c>
      <c r="D105" s="49" t="s">
        <v>939</v>
      </c>
      <c r="E105" s="49" t="s">
        <v>940</v>
      </c>
      <c r="F105" s="50" t="str">
        <f>IF(OR(OR(ISNUMBER(MATCH(C105,'May 23'!$E$2:$E$300,0)),ISNUMBER(MATCH(C105,'May 23'!$F$2:$F$300,0))),AND(ISNUMBER(MATCH(D105,'May 23'!$H$2:$H$300,0)),(ISNUMBER(MATCH(E105,'May 23'!$G$2:$G$300,0))))),"Found","Not Found")</f>
        <v>Found</v>
      </c>
      <c r="G105" s="50" t="str">
        <f>IF(OR(OR(ISNUMBER(MATCH(C105,'May 24'!$E$2:$E$300,0)),ISNUMBER(MATCH(C105,'May 24'!$F$2:$F$300,0))),AND(ISNUMBER(MATCH(D105,'May 24'!$H$2:$H$300,0)),(ISNUMBER(MATCH(E105,'May 24'!$G$2:$G$300,0))))),"Found","Not Found")</f>
        <v>Found</v>
      </c>
      <c r="H105" s="43" t="str">
        <f>IF(OR(OR(ISNUMBER(MATCH(C105,'May 25'!$E$2:$E$300,0)),ISNUMBER(MATCH(C105,'May 25'!$F$2:$F$300,0))),AND(ISNUMBER(MATCH(D105,'May 25'!$H$2:$H$300,0)),(ISNUMBER(MATCH(E105,'May 25'!$G$2:$G$300,0))))),"Found","Not Found")</f>
        <v>Found</v>
      </c>
      <c r="I105" s="43" t="str">
        <f>IF(OR(OR(ISNUMBER(MATCH(C105,'May 26'!$E$2:$E$300,0)),ISNUMBER(MATCH(C105,'May 26'!$F$2:$F$300,0))),AND(ISNUMBER(MATCH(D105,'May 26'!$H$2:$H$300,0)),(ISNUMBER(MATCH(E105,'May 26'!$G$2:$G$300,0))))),"Found","Not Found")</f>
        <v>Found</v>
      </c>
      <c r="J105" s="43" t="str">
        <f>IF(OR(OR(ISNUMBER(MATCH(C105,'May 27'!$E$2:$E$300,0)),ISNUMBER(MATCH(C105,'May 27'!$F$2:$F$300,0))),AND(ISNUMBER(MATCH(D105,'May 27'!$H$2:$H$300,0)),(ISNUMBER(MATCH(E105,'May 27'!$G$2:$G$300,0))))),"Found","Not Found")</f>
        <v>Found</v>
      </c>
      <c r="K105" s="43" t="str">
        <f>IF(OR(OR(ISNUMBER(MATCH(C105,'May 28'!$E$2:$E$300,0)),ISNUMBER(MATCH(C105,'May 28'!$F$2:$F$300,0))),AND(ISNUMBER(MATCH(D105,'May 28'!$H$2:$H$300,0)),(ISNUMBER(MATCH(E105,'May 28'!$G$2:$G$300,0))))),"Found","Not Found")</f>
        <v>Not Found</v>
      </c>
      <c r="L105" s="43" t="str">
        <f>IF(OR(OR(ISNUMBER(MATCH(C105,'May 29'!$E$2:$E$300,0)),ISNUMBER(MATCH(C105,'May 29'!$F$2:$F$300,0))),AND(ISNUMBER(MATCH(D105,'May 29'!$H$2:$H$300,0)),(ISNUMBER(MATCH(E105,'May 29'!$G$2:$G$300,0))))),"Found","Not Found")</f>
        <v>Not Found</v>
      </c>
      <c r="M105" s="45">
        <f t="shared" si="2"/>
        <v>5</v>
      </c>
      <c r="N105" s="45" t="str">
        <f t="shared" si="3"/>
        <v>No</v>
      </c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J105" s="43"/>
    </row>
    <row r="106" spans="1:36" s="50" customFormat="1" ht="15.75" customHeight="1" x14ac:dyDescent="0.2">
      <c r="A106" s="43" t="s">
        <v>1631</v>
      </c>
      <c r="B106" s="47" t="s">
        <v>963</v>
      </c>
      <c r="C106" s="45">
        <v>764</v>
      </c>
      <c r="D106" s="49" t="s">
        <v>964</v>
      </c>
      <c r="E106" s="49" t="s">
        <v>965</v>
      </c>
      <c r="F106" s="50" t="str">
        <f>IF(OR(OR(ISNUMBER(MATCH(C106,'May 23'!$E$2:$E$300,0)),ISNUMBER(MATCH(C106,'May 23'!$F$2:$F$300,0))),AND(ISNUMBER(MATCH(D106,'May 23'!$H$2:$H$300,0)),(ISNUMBER(MATCH(E106,'May 23'!$G$2:$G$300,0))))),"Found","Not Found")</f>
        <v>Not Found</v>
      </c>
      <c r="G106" s="50" t="str">
        <f>IF(OR(OR(ISNUMBER(MATCH(C106,'May 24'!$E$2:$E$300,0)),ISNUMBER(MATCH(C106,'May 24'!$F$2:$F$300,0))),AND(ISNUMBER(MATCH(D106,'May 24'!$H$2:$H$300,0)),(ISNUMBER(MATCH(E106,'May 24'!$G$2:$G$300,0))))),"Found","Not Found")</f>
        <v>Found</v>
      </c>
      <c r="H106" s="43" t="str">
        <f>IF(OR(OR(ISNUMBER(MATCH(C106,'May 25'!$E$2:$E$300,0)),ISNUMBER(MATCH(C106,'May 25'!$F$2:$F$300,0))),AND(ISNUMBER(MATCH(D106,'May 25'!$H$2:$H$300,0)),(ISNUMBER(MATCH(E106,'May 25'!$G$2:$G$300,0))))),"Found","Not Found")</f>
        <v>Found</v>
      </c>
      <c r="I106" s="43" t="str">
        <f>IF(OR(OR(ISNUMBER(MATCH(C106,'May 26'!$E$2:$E$300,0)),ISNUMBER(MATCH(C106,'May 26'!$F$2:$F$300,0))),AND(ISNUMBER(MATCH(D106,'May 26'!$H$2:$H$300,0)),(ISNUMBER(MATCH(E106,'May 26'!$G$2:$G$300,0))))),"Found","Not Found")</f>
        <v>Found</v>
      </c>
      <c r="J106" s="43" t="str">
        <f>IF(OR(OR(ISNUMBER(MATCH(C106,'May 27'!$E$2:$E$300,0)),ISNUMBER(MATCH(C106,'May 27'!$F$2:$F$300,0))),AND(ISNUMBER(MATCH(D106,'May 27'!$H$2:$H$300,0)),(ISNUMBER(MATCH(E106,'May 27'!$G$2:$G$300,0))))),"Found","Not Found")</f>
        <v>Not Found</v>
      </c>
      <c r="K106" s="43" t="str">
        <f>IF(OR(OR(ISNUMBER(MATCH(C106,'May 28'!$E$2:$E$300,0)),ISNUMBER(MATCH(C106,'May 28'!$F$2:$F$300,0))),AND(ISNUMBER(MATCH(D106,'May 28'!$H$2:$H$300,0)),(ISNUMBER(MATCH(E106,'May 28'!$G$2:$G$300,0))))),"Found","Not Found")</f>
        <v>Not Found</v>
      </c>
      <c r="L106" s="43" t="str">
        <f>IF(OR(OR(ISNUMBER(MATCH(C106,'May 29'!$E$2:$E$300,0)),ISNUMBER(MATCH(C106,'May 29'!$F$2:$F$300,0))),AND(ISNUMBER(MATCH(D106,'May 29'!$H$2:$H$300,0)),(ISNUMBER(MATCH(E106,'May 29'!$G$2:$G$300,0))))),"Found","Not Found")</f>
        <v>Not Found</v>
      </c>
      <c r="M106" s="45">
        <f t="shared" si="2"/>
        <v>3</v>
      </c>
      <c r="N106" s="45" t="str">
        <f t="shared" si="3"/>
        <v>Yes</v>
      </c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J106" s="43"/>
    </row>
    <row r="107" spans="1:36" s="50" customFormat="1" ht="15.75" customHeight="1" x14ac:dyDescent="0.2">
      <c r="A107" s="43" t="s">
        <v>1632</v>
      </c>
      <c r="B107" s="47" t="s">
        <v>1286</v>
      </c>
      <c r="C107" s="45">
        <v>765</v>
      </c>
      <c r="D107" s="49" t="s">
        <v>402</v>
      </c>
      <c r="E107" s="49" t="s">
        <v>1287</v>
      </c>
      <c r="F107" s="50" t="str">
        <f>IF(OR(OR(ISNUMBER(MATCH(C107,'May 23'!$E$2:$E$300,0)),ISNUMBER(MATCH(C107,'May 23'!$F$2:$F$300,0))),AND(ISNUMBER(MATCH(D107,'May 23'!$H$2:$H$300,0)),(ISNUMBER(MATCH(E107,'May 23'!$G$2:$G$300,0))))),"Found","Not Found")</f>
        <v>Found</v>
      </c>
      <c r="G107" s="50" t="str">
        <f>IF(OR(OR(ISNUMBER(MATCH(C107,'May 24'!$E$2:$E$300,0)),ISNUMBER(MATCH(C107,'May 24'!$F$2:$F$300,0))),AND(ISNUMBER(MATCH(D107,'May 24'!$H$2:$H$300,0)),(ISNUMBER(MATCH(E107,'May 24'!$G$2:$G$300,0))))),"Found","Not Found")</f>
        <v>Found</v>
      </c>
      <c r="H107" s="43" t="str">
        <f>IF(OR(OR(ISNUMBER(MATCH(C107,'May 25'!$E$2:$E$300,0)),ISNUMBER(MATCH(C107,'May 25'!$F$2:$F$300,0))),AND(ISNUMBER(MATCH(D107,'May 25'!$H$2:$H$300,0)),(ISNUMBER(MATCH(E107,'May 25'!$G$2:$G$300,0))))),"Found","Not Found")</f>
        <v>Found</v>
      </c>
      <c r="I107" s="43" t="str">
        <f>IF(OR(OR(ISNUMBER(MATCH(C107,'May 26'!$E$2:$E$300,0)),ISNUMBER(MATCH(C107,'May 26'!$F$2:$F$300,0))),AND(ISNUMBER(MATCH(D107,'May 26'!$H$2:$H$300,0)),(ISNUMBER(MATCH(E107,'May 26'!$G$2:$G$300,0))))),"Found","Not Found")</f>
        <v>Found</v>
      </c>
      <c r="J107" s="43" t="str">
        <f>IF(OR(OR(ISNUMBER(MATCH(C107,'May 27'!$E$2:$E$300,0)),ISNUMBER(MATCH(C107,'May 27'!$F$2:$F$300,0))),AND(ISNUMBER(MATCH(D107,'May 27'!$H$2:$H$300,0)),(ISNUMBER(MATCH(E107,'May 27'!$G$2:$G$300,0))))),"Found","Not Found")</f>
        <v>Found</v>
      </c>
      <c r="K107" s="43" t="str">
        <f>IF(OR(OR(ISNUMBER(MATCH(C107,'May 28'!$E$2:$E$300,0)),ISNUMBER(MATCH(C107,'May 28'!$F$2:$F$300,0))),AND(ISNUMBER(MATCH(D107,'May 28'!$H$2:$H$300,0)),(ISNUMBER(MATCH(E107,'May 28'!$G$2:$G$300,0))))),"Found","Not Found")</f>
        <v>Found</v>
      </c>
      <c r="L107" s="43" t="str">
        <f>IF(OR(OR(ISNUMBER(MATCH(C107,'May 29'!$E$2:$E$300,0)),ISNUMBER(MATCH(C107,'May 29'!$F$2:$F$300,0))),AND(ISNUMBER(MATCH(D107,'May 29'!$H$2:$H$300,0)),(ISNUMBER(MATCH(E107,'May 29'!$G$2:$G$300,0))))),"Found","Not Found")</f>
        <v>Not Found</v>
      </c>
      <c r="M107" s="45">
        <f t="shared" si="2"/>
        <v>6</v>
      </c>
      <c r="N107" s="45" t="str">
        <f t="shared" si="3"/>
        <v>No</v>
      </c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J107" s="43"/>
    </row>
    <row r="108" spans="1:36" s="50" customFormat="1" ht="15.75" customHeight="1" x14ac:dyDescent="0.2">
      <c r="A108" s="43" t="s">
        <v>1633</v>
      </c>
      <c r="B108" s="47" t="s">
        <v>525</v>
      </c>
      <c r="C108" s="45">
        <v>767</v>
      </c>
      <c r="D108" s="49" t="s">
        <v>526</v>
      </c>
      <c r="E108" s="49" t="s">
        <v>527</v>
      </c>
      <c r="F108" s="50" t="str">
        <f>IF(OR(OR(ISNUMBER(MATCH(C108,'May 23'!$E$2:$E$300,0)),ISNUMBER(MATCH(C108,'May 23'!$F$2:$F$300,0))),AND(ISNUMBER(MATCH(D108,'May 23'!$H$2:$H$300,0)),(ISNUMBER(MATCH(E108,'May 23'!$G$2:$G$300,0))))),"Found","Not Found")</f>
        <v>Found</v>
      </c>
      <c r="G108" s="50" t="str">
        <f>IF(OR(OR(ISNUMBER(MATCH(C108,'May 24'!$E$2:$E$300,0)),ISNUMBER(MATCH(C108,'May 24'!$F$2:$F$300,0))),AND(ISNUMBER(MATCH(D108,'May 24'!$H$2:$H$300,0)),(ISNUMBER(MATCH(E108,'May 24'!$G$2:$G$300,0))))),"Found","Not Found")</f>
        <v>Found</v>
      </c>
      <c r="H108" s="43" t="str">
        <f>IF(OR(OR(ISNUMBER(MATCH(C108,'May 25'!$E$2:$E$300,0)),ISNUMBER(MATCH(C108,'May 25'!$F$2:$F$300,0))),AND(ISNUMBER(MATCH(D108,'May 25'!$H$2:$H$300,0)),(ISNUMBER(MATCH(E108,'May 25'!$G$2:$G$300,0))))),"Found","Not Found")</f>
        <v>Found</v>
      </c>
      <c r="I108" s="43" t="str">
        <f>IF(OR(OR(ISNUMBER(MATCH(C108,'May 26'!$E$2:$E$300,0)),ISNUMBER(MATCH(C108,'May 26'!$F$2:$F$300,0))),AND(ISNUMBER(MATCH(D108,'May 26'!$H$2:$H$300,0)),(ISNUMBER(MATCH(E108,'May 26'!$G$2:$G$300,0))))),"Found","Not Found")</f>
        <v>Found</v>
      </c>
      <c r="J108" s="43" t="str">
        <f>IF(OR(OR(ISNUMBER(MATCH(C108,'May 27'!$E$2:$E$300,0)),ISNUMBER(MATCH(C108,'May 27'!$F$2:$F$300,0))),AND(ISNUMBER(MATCH(D108,'May 27'!$H$2:$H$300,0)),(ISNUMBER(MATCH(E108,'May 27'!$G$2:$G$300,0))))),"Found","Not Found")</f>
        <v>Found</v>
      </c>
      <c r="K108" s="43" t="str">
        <f>IF(OR(OR(ISNUMBER(MATCH(C108,'May 28'!$E$2:$E$300,0)),ISNUMBER(MATCH(C108,'May 28'!$F$2:$F$300,0))),AND(ISNUMBER(MATCH(D108,'May 28'!$H$2:$H$300,0)),(ISNUMBER(MATCH(E108,'May 28'!$G$2:$G$300,0))))),"Found","Not Found")</f>
        <v>Found</v>
      </c>
      <c r="L108" s="43" t="str">
        <f>IF(OR(OR(ISNUMBER(MATCH(C108,'May 29'!$E$2:$E$300,0)),ISNUMBER(MATCH(C108,'May 29'!$F$2:$F$300,0))),AND(ISNUMBER(MATCH(D108,'May 29'!$H$2:$H$300,0)),(ISNUMBER(MATCH(E108,'May 29'!$G$2:$G$300,0))))),"Found","Not Found")</f>
        <v>Found</v>
      </c>
      <c r="M108" s="45">
        <f t="shared" si="2"/>
        <v>7</v>
      </c>
      <c r="N108" s="45" t="str">
        <f t="shared" si="3"/>
        <v>No</v>
      </c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J108" s="43"/>
    </row>
    <row r="109" spans="1:36" s="50" customFormat="1" ht="15.75" customHeight="1" x14ac:dyDescent="0.2">
      <c r="A109" s="43" t="s">
        <v>1634</v>
      </c>
      <c r="B109" s="47" t="s">
        <v>822</v>
      </c>
      <c r="C109" s="45">
        <v>768</v>
      </c>
      <c r="D109" s="49" t="s">
        <v>823</v>
      </c>
      <c r="E109" s="49" t="s">
        <v>824</v>
      </c>
      <c r="F109" s="50" t="str">
        <f>IF(OR(OR(ISNUMBER(MATCH(C109,'May 23'!$E$2:$E$300,0)),ISNUMBER(MATCH(C109,'May 23'!$F$2:$F$300,0))),AND(ISNUMBER(MATCH(D109,'May 23'!$H$2:$H$300,0)),(ISNUMBER(MATCH(E109,'May 23'!$G$2:$G$300,0))))),"Found","Not Found")</f>
        <v>Found</v>
      </c>
      <c r="G109" s="50" t="str">
        <f>IF(OR(OR(ISNUMBER(MATCH(C109,'May 24'!$E$2:$E$300,0)),ISNUMBER(MATCH(C109,'May 24'!$F$2:$F$300,0))),AND(ISNUMBER(MATCH(D109,'May 24'!$H$2:$H$300,0)),(ISNUMBER(MATCH(E109,'May 24'!$G$2:$G$300,0))))),"Found","Not Found")</f>
        <v>Found</v>
      </c>
      <c r="H109" s="43" t="str">
        <f>IF(OR(OR(ISNUMBER(MATCH(C109,'May 25'!$E$2:$E$300,0)),ISNUMBER(MATCH(C109,'May 25'!$F$2:$F$300,0))),AND(ISNUMBER(MATCH(D109,'May 25'!$H$2:$H$300,0)),(ISNUMBER(MATCH(E109,'May 25'!$G$2:$G$300,0))))),"Found","Not Found")</f>
        <v>Found</v>
      </c>
      <c r="I109" s="43" t="str">
        <f>IF(OR(OR(ISNUMBER(MATCH(C109,'May 26'!$E$2:$E$300,0)),ISNUMBER(MATCH(C109,'May 26'!$F$2:$F$300,0))),AND(ISNUMBER(MATCH(D109,'May 26'!$H$2:$H$300,0)),(ISNUMBER(MATCH(E109,'May 26'!$G$2:$G$300,0))))),"Found","Not Found")</f>
        <v>Found</v>
      </c>
      <c r="J109" s="43" t="str">
        <f>IF(OR(OR(ISNUMBER(MATCH(C109,'May 27'!$E$2:$E$300,0)),ISNUMBER(MATCH(C109,'May 27'!$F$2:$F$300,0))),AND(ISNUMBER(MATCH(D109,'May 27'!$H$2:$H$300,0)),(ISNUMBER(MATCH(E109,'May 27'!$G$2:$G$300,0))))),"Found","Not Found")</f>
        <v>Found</v>
      </c>
      <c r="K109" s="43" t="str">
        <f>IF(OR(OR(ISNUMBER(MATCH(C109,'May 28'!$E$2:$E$300,0)),ISNUMBER(MATCH(C109,'May 28'!$F$2:$F$300,0))),AND(ISNUMBER(MATCH(D109,'May 28'!$H$2:$H$300,0)),(ISNUMBER(MATCH(E109,'May 28'!$G$2:$G$300,0))))),"Found","Not Found")</f>
        <v>Not Found</v>
      </c>
      <c r="L109" s="43" t="str">
        <f>IF(OR(OR(ISNUMBER(MATCH(C109,'May 29'!$E$2:$E$300,0)),ISNUMBER(MATCH(C109,'May 29'!$F$2:$F$300,0))),AND(ISNUMBER(MATCH(D109,'May 29'!$H$2:$H$300,0)),(ISNUMBER(MATCH(E109,'May 29'!$G$2:$G$300,0))))),"Found","Not Found")</f>
        <v>Not Found</v>
      </c>
      <c r="M109" s="45">
        <f t="shared" si="2"/>
        <v>5</v>
      </c>
      <c r="N109" s="45" t="str">
        <f t="shared" si="3"/>
        <v>No</v>
      </c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J109" s="43"/>
    </row>
    <row r="110" spans="1:36" s="50" customFormat="1" ht="15.75" customHeight="1" x14ac:dyDescent="0.2">
      <c r="A110" s="43" t="s">
        <v>1635</v>
      </c>
      <c r="B110" s="47" t="s">
        <v>723</v>
      </c>
      <c r="C110" s="45">
        <v>769</v>
      </c>
      <c r="D110" s="49" t="s">
        <v>352</v>
      </c>
      <c r="E110" s="49" t="s">
        <v>351</v>
      </c>
      <c r="F110" s="50" t="str">
        <f>IF(OR(OR(ISNUMBER(MATCH(C110,'May 23'!$E$2:$E$300,0)),ISNUMBER(MATCH(C110,'May 23'!$F$2:$F$300,0))),AND(ISNUMBER(MATCH(D110,'May 23'!$H$2:$H$300,0)),(ISNUMBER(MATCH(E110,'May 23'!$G$2:$G$300,0))))),"Found","Not Found")</f>
        <v>Found</v>
      </c>
      <c r="G110" s="50" t="str">
        <f>IF(OR(OR(ISNUMBER(MATCH(C110,'May 24'!$E$2:$E$300,0)),ISNUMBER(MATCH(C110,'May 24'!$F$2:$F$300,0))),AND(ISNUMBER(MATCH(D110,'May 24'!$H$2:$H$300,0)),(ISNUMBER(MATCH(E110,'May 24'!$G$2:$G$300,0))))),"Found","Not Found")</f>
        <v>Found</v>
      </c>
      <c r="H110" s="43" t="str">
        <f>IF(OR(OR(ISNUMBER(MATCH(C110,'May 25'!$E$2:$E$300,0)),ISNUMBER(MATCH(C110,'May 25'!$F$2:$F$300,0))),AND(ISNUMBER(MATCH(D110,'May 25'!$H$2:$H$300,0)),(ISNUMBER(MATCH(E110,'May 25'!$G$2:$G$300,0))))),"Found","Not Found")</f>
        <v>Found</v>
      </c>
      <c r="I110" s="43" t="str">
        <f>IF(OR(OR(ISNUMBER(MATCH(C110,'May 26'!$E$2:$E$300,0)),ISNUMBER(MATCH(C110,'May 26'!$F$2:$F$300,0))),AND(ISNUMBER(MATCH(D110,'May 26'!$H$2:$H$300,0)),(ISNUMBER(MATCH(E110,'May 26'!$G$2:$G$300,0))))),"Found","Not Found")</f>
        <v>Found</v>
      </c>
      <c r="J110" s="43" t="str">
        <f>IF(OR(OR(ISNUMBER(MATCH(C110,'May 27'!$E$2:$E$300,0)),ISNUMBER(MATCH(C110,'May 27'!$F$2:$F$300,0))),AND(ISNUMBER(MATCH(D110,'May 27'!$H$2:$H$300,0)),(ISNUMBER(MATCH(E110,'May 27'!$G$2:$G$300,0))))),"Found","Not Found")</f>
        <v>Found</v>
      </c>
      <c r="K110" s="43" t="str">
        <f>IF(OR(OR(ISNUMBER(MATCH(C110,'May 28'!$E$2:$E$300,0)),ISNUMBER(MATCH(C110,'May 28'!$F$2:$F$300,0))),AND(ISNUMBER(MATCH(D110,'May 28'!$H$2:$H$300,0)),(ISNUMBER(MATCH(E110,'May 28'!$G$2:$G$300,0))))),"Found","Not Found")</f>
        <v>Not Found</v>
      </c>
      <c r="L110" s="43" t="str">
        <f>IF(OR(OR(ISNUMBER(MATCH(C110,'May 29'!$E$2:$E$300,0)),ISNUMBER(MATCH(C110,'May 29'!$F$2:$F$300,0))),AND(ISNUMBER(MATCH(D110,'May 29'!$H$2:$H$300,0)),(ISNUMBER(MATCH(E110,'May 29'!$G$2:$G$300,0))))),"Found","Not Found")</f>
        <v>Found</v>
      </c>
      <c r="M110" s="45">
        <f t="shared" si="2"/>
        <v>6</v>
      </c>
      <c r="N110" s="45" t="str">
        <f t="shared" si="3"/>
        <v>No</v>
      </c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J110" s="43"/>
    </row>
    <row r="111" spans="1:36" s="50" customFormat="1" ht="15.75" customHeight="1" x14ac:dyDescent="0.2">
      <c r="A111" s="43" t="s">
        <v>1636</v>
      </c>
      <c r="B111" s="47" t="s">
        <v>599</v>
      </c>
      <c r="C111" s="45">
        <v>771</v>
      </c>
      <c r="D111" s="49" t="s">
        <v>600</v>
      </c>
      <c r="E111" s="49" t="s">
        <v>601</v>
      </c>
      <c r="F111" s="50" t="str">
        <f>IF(OR(OR(ISNUMBER(MATCH(C111,'May 23'!$E$2:$E$300,0)),ISNUMBER(MATCH(C111,'May 23'!$F$2:$F$300,0))),AND(ISNUMBER(MATCH(D111,'May 23'!$H$2:$H$300,0)),(ISNUMBER(MATCH(E111,'May 23'!$G$2:$G$300,0))))),"Found","Not Found")</f>
        <v>Found</v>
      </c>
      <c r="G111" s="50" t="str">
        <f>IF(OR(OR(ISNUMBER(MATCH(C111,'May 24'!$E$2:$E$300,0)),ISNUMBER(MATCH(C111,'May 24'!$F$2:$F$300,0))),AND(ISNUMBER(MATCH(D111,'May 24'!$H$2:$H$300,0)),(ISNUMBER(MATCH(E111,'May 24'!$G$2:$G$300,0))))),"Found","Not Found")</f>
        <v>Found</v>
      </c>
      <c r="H111" s="43" t="str">
        <f>IF(OR(OR(ISNUMBER(MATCH(C111,'May 25'!$E$2:$E$300,0)),ISNUMBER(MATCH(C111,'May 25'!$F$2:$F$300,0))),AND(ISNUMBER(MATCH(D111,'May 25'!$H$2:$H$300,0)),(ISNUMBER(MATCH(E111,'May 25'!$G$2:$G$300,0))))),"Found","Not Found")</f>
        <v>Found</v>
      </c>
      <c r="I111" s="43" t="str">
        <f>IF(OR(OR(ISNUMBER(MATCH(C111,'May 26'!$E$2:$E$300,0)),ISNUMBER(MATCH(C111,'May 26'!$F$2:$F$300,0))),AND(ISNUMBER(MATCH(D111,'May 26'!$H$2:$H$300,0)),(ISNUMBER(MATCH(E111,'May 26'!$G$2:$G$300,0))))),"Found","Not Found")</f>
        <v>Found</v>
      </c>
      <c r="J111" s="43" t="str">
        <f>IF(OR(OR(ISNUMBER(MATCH(C111,'May 27'!$E$2:$E$300,0)),ISNUMBER(MATCH(C111,'May 27'!$F$2:$F$300,0))),AND(ISNUMBER(MATCH(D111,'May 27'!$H$2:$H$300,0)),(ISNUMBER(MATCH(E111,'May 27'!$G$2:$G$300,0))))),"Found","Not Found")</f>
        <v>Found</v>
      </c>
      <c r="K111" s="43" t="str">
        <f>IF(OR(OR(ISNUMBER(MATCH(C111,'May 28'!$E$2:$E$300,0)),ISNUMBER(MATCH(C111,'May 28'!$F$2:$F$300,0))),AND(ISNUMBER(MATCH(D111,'May 28'!$H$2:$H$300,0)),(ISNUMBER(MATCH(E111,'May 28'!$G$2:$G$300,0))))),"Found","Not Found")</f>
        <v>Not Found</v>
      </c>
      <c r="L111" s="43" t="str">
        <f>IF(OR(OR(ISNUMBER(MATCH(C111,'May 29'!$E$2:$E$300,0)),ISNUMBER(MATCH(C111,'May 29'!$F$2:$F$300,0))),AND(ISNUMBER(MATCH(D111,'May 29'!$H$2:$H$300,0)),(ISNUMBER(MATCH(E111,'May 29'!$G$2:$G$300,0))))),"Found","Not Found")</f>
        <v>Not Found</v>
      </c>
      <c r="M111" s="45">
        <f t="shared" si="2"/>
        <v>5</v>
      </c>
      <c r="N111" s="45" t="str">
        <f t="shared" si="3"/>
        <v>No</v>
      </c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J111" s="43"/>
    </row>
    <row r="112" spans="1:36" s="50" customFormat="1" ht="15.75" customHeight="1" x14ac:dyDescent="0.2">
      <c r="A112" s="43" t="s">
        <v>1637</v>
      </c>
      <c r="B112" s="47" t="s">
        <v>617</v>
      </c>
      <c r="C112" s="45">
        <v>772</v>
      </c>
      <c r="D112" s="49" t="s">
        <v>618</v>
      </c>
      <c r="E112" s="49" t="s">
        <v>619</v>
      </c>
      <c r="F112" s="50" t="str">
        <f>IF(OR(OR(ISNUMBER(MATCH(C112,'May 23'!$E$2:$E$300,0)),ISNUMBER(MATCH(C112,'May 23'!$F$2:$F$300,0))),AND(ISNUMBER(MATCH(D112,'May 23'!$H$2:$H$300,0)),(ISNUMBER(MATCH(E112,'May 23'!$G$2:$G$300,0))))),"Found","Not Found")</f>
        <v>Not Found</v>
      </c>
      <c r="G112" s="50" t="str">
        <f>IF(OR(OR(ISNUMBER(MATCH(C112,'May 24'!$E$2:$E$300,0)),ISNUMBER(MATCH(C112,'May 24'!$F$2:$F$300,0))),AND(ISNUMBER(MATCH(D112,'May 24'!$H$2:$H$300,0)),(ISNUMBER(MATCH(E112,'May 24'!$G$2:$G$300,0))))),"Found","Not Found")</f>
        <v>Not Found</v>
      </c>
      <c r="H112" s="43" t="str">
        <f>IF(OR(OR(ISNUMBER(MATCH(C112,'May 25'!$E$2:$E$300,0)),ISNUMBER(MATCH(C112,'May 25'!$F$2:$F$300,0))),AND(ISNUMBER(MATCH(D112,'May 25'!$H$2:$H$300,0)),(ISNUMBER(MATCH(E112,'May 25'!$G$2:$G$300,0))))),"Found","Not Found")</f>
        <v>Not Found</v>
      </c>
      <c r="I112" s="43" t="str">
        <f>IF(OR(OR(ISNUMBER(MATCH(C112,'May 26'!$E$2:$E$300,0)),ISNUMBER(MATCH(C112,'May 26'!$F$2:$F$300,0))),AND(ISNUMBER(MATCH(D112,'May 26'!$H$2:$H$300,0)),(ISNUMBER(MATCH(E112,'May 26'!$G$2:$G$300,0))))),"Found","Not Found")</f>
        <v>Not Found</v>
      </c>
      <c r="J112" s="43" t="str">
        <f>IF(OR(OR(ISNUMBER(MATCH(C112,'May 27'!$E$2:$E$300,0)),ISNUMBER(MATCH(C112,'May 27'!$F$2:$F$300,0))),AND(ISNUMBER(MATCH(D112,'May 27'!$H$2:$H$300,0)),(ISNUMBER(MATCH(E112,'May 27'!$G$2:$G$300,0))))),"Found","Not Found")</f>
        <v>Not Found</v>
      </c>
      <c r="K112" s="43" t="str">
        <f>IF(OR(OR(ISNUMBER(MATCH(C112,'May 28'!$E$2:$E$300,0)),ISNUMBER(MATCH(C112,'May 28'!$F$2:$F$300,0))),AND(ISNUMBER(MATCH(D112,'May 28'!$H$2:$H$300,0)),(ISNUMBER(MATCH(E112,'May 28'!$G$2:$G$300,0))))),"Found","Not Found")</f>
        <v>Not Found</v>
      </c>
      <c r="L112" s="43" t="str">
        <f>IF(OR(OR(ISNUMBER(MATCH(C112,'May 29'!$E$2:$E$300,0)),ISNUMBER(MATCH(C112,'May 29'!$F$2:$F$300,0))),AND(ISNUMBER(MATCH(D112,'May 29'!$H$2:$H$300,0)),(ISNUMBER(MATCH(E112,'May 29'!$G$2:$G$300,0))))),"Found","Not Found")</f>
        <v>Not Found</v>
      </c>
      <c r="M112" s="45">
        <f t="shared" si="2"/>
        <v>0</v>
      </c>
      <c r="N112" s="45" t="str">
        <f t="shared" si="3"/>
        <v>Yes</v>
      </c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J112" s="43"/>
    </row>
    <row r="113" spans="1:36" s="50" customFormat="1" ht="15.75" customHeight="1" x14ac:dyDescent="0.2">
      <c r="A113" s="43" t="s">
        <v>1638</v>
      </c>
      <c r="B113" s="47" t="s">
        <v>1228</v>
      </c>
      <c r="C113" s="45">
        <v>773</v>
      </c>
      <c r="D113" s="49" t="s">
        <v>1229</v>
      </c>
      <c r="E113" s="49" t="s">
        <v>1230</v>
      </c>
      <c r="F113" s="50" t="str">
        <f>IF(OR(OR(ISNUMBER(MATCH(C113,'May 23'!$E$2:$E$300,0)),ISNUMBER(MATCH(C113,'May 23'!$F$2:$F$300,0))),AND(ISNUMBER(MATCH(D113,'May 23'!$H$2:$H$300,0)),(ISNUMBER(MATCH(E113,'May 23'!$G$2:$G$300,0))))),"Found","Not Found")</f>
        <v>Not Found</v>
      </c>
      <c r="G113" s="50" t="str">
        <f>IF(OR(OR(ISNUMBER(MATCH(C113,'May 24'!$E$2:$E$300,0)),ISNUMBER(MATCH(C113,'May 24'!$F$2:$F$300,0))),AND(ISNUMBER(MATCH(D113,'May 24'!$H$2:$H$300,0)),(ISNUMBER(MATCH(E113,'May 24'!$G$2:$G$300,0))))),"Found","Not Found")</f>
        <v>Not Found</v>
      </c>
      <c r="H113" s="43" t="str">
        <f>IF(OR(OR(ISNUMBER(MATCH(C113,'May 25'!$E$2:$E$300,0)),ISNUMBER(MATCH(C113,'May 25'!$F$2:$F$300,0))),AND(ISNUMBER(MATCH(D113,'May 25'!$H$2:$H$300,0)),(ISNUMBER(MATCH(E113,'May 25'!$G$2:$G$300,0))))),"Found","Not Found")</f>
        <v>Found</v>
      </c>
      <c r="I113" s="43" t="str">
        <f>IF(OR(OR(ISNUMBER(MATCH(C113,'May 26'!$E$2:$E$300,0)),ISNUMBER(MATCH(C113,'May 26'!$F$2:$F$300,0))),AND(ISNUMBER(MATCH(D113,'May 26'!$H$2:$H$300,0)),(ISNUMBER(MATCH(E113,'May 26'!$G$2:$G$300,0))))),"Found","Not Found")</f>
        <v>Found</v>
      </c>
      <c r="J113" s="43" t="str">
        <f>IF(OR(OR(ISNUMBER(MATCH(C113,'May 27'!$E$2:$E$300,0)),ISNUMBER(MATCH(C113,'May 27'!$F$2:$F$300,0))),AND(ISNUMBER(MATCH(D113,'May 27'!$H$2:$H$300,0)),(ISNUMBER(MATCH(E113,'May 27'!$G$2:$G$300,0))))),"Found","Not Found")</f>
        <v>Not Found</v>
      </c>
      <c r="K113" s="43" t="str">
        <f>IF(OR(OR(ISNUMBER(MATCH(C113,'May 28'!$E$2:$E$300,0)),ISNUMBER(MATCH(C113,'May 28'!$F$2:$F$300,0))),AND(ISNUMBER(MATCH(D113,'May 28'!$H$2:$H$300,0)),(ISNUMBER(MATCH(E113,'May 28'!$G$2:$G$300,0))))),"Found","Not Found")</f>
        <v>Not Found</v>
      </c>
      <c r="L113" s="43" t="str">
        <f>IF(OR(OR(ISNUMBER(MATCH(C113,'May 29'!$E$2:$E$300,0)),ISNUMBER(MATCH(C113,'May 29'!$F$2:$F$300,0))),AND(ISNUMBER(MATCH(D113,'May 29'!$H$2:$H$300,0)),(ISNUMBER(MATCH(E113,'May 29'!$G$2:$G$300,0))))),"Found","Not Found")</f>
        <v>Not Found</v>
      </c>
      <c r="M113" s="45">
        <f t="shared" si="2"/>
        <v>2</v>
      </c>
      <c r="N113" s="45" t="str">
        <f t="shared" si="3"/>
        <v>Yes</v>
      </c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J113" s="43"/>
    </row>
    <row r="114" spans="1:36" s="50" customFormat="1" ht="15.75" customHeight="1" x14ac:dyDescent="0.2">
      <c r="A114" s="43" t="s">
        <v>1639</v>
      </c>
      <c r="B114" s="47" t="s">
        <v>1359</v>
      </c>
      <c r="C114" s="45">
        <v>774</v>
      </c>
      <c r="D114" s="49" t="s">
        <v>1360</v>
      </c>
      <c r="E114" s="49" t="s">
        <v>1361</v>
      </c>
      <c r="F114" s="50" t="str">
        <f>IF(OR(OR(ISNUMBER(MATCH(C114,'May 23'!$E$2:$E$300,0)),ISNUMBER(MATCH(C114,'May 23'!$F$2:$F$300,0))),AND(ISNUMBER(MATCH(D114,'May 23'!$H$2:$H$300,0)),(ISNUMBER(MATCH(E114,'May 23'!$G$2:$G$300,0))))),"Found","Not Found")</f>
        <v>Found</v>
      </c>
      <c r="G114" s="50" t="str">
        <f>IF(OR(OR(ISNUMBER(MATCH(C114,'May 24'!$E$2:$E$300,0)),ISNUMBER(MATCH(C114,'May 24'!$F$2:$F$300,0))),AND(ISNUMBER(MATCH(D114,'May 24'!$H$2:$H$300,0)),(ISNUMBER(MATCH(E114,'May 24'!$G$2:$G$300,0))))),"Found","Not Found")</f>
        <v>Not Found</v>
      </c>
      <c r="H114" s="43" t="str">
        <f>IF(OR(OR(ISNUMBER(MATCH(C114,'May 25'!$E$2:$E$300,0)),ISNUMBER(MATCH(C114,'May 25'!$F$2:$F$300,0))),AND(ISNUMBER(MATCH(D114,'May 25'!$H$2:$H$300,0)),(ISNUMBER(MATCH(E114,'May 25'!$G$2:$G$300,0))))),"Found","Not Found")</f>
        <v>Found</v>
      </c>
      <c r="I114" s="43" t="str">
        <f>IF(OR(OR(ISNUMBER(MATCH(C114,'May 26'!$E$2:$E$300,0)),ISNUMBER(MATCH(C114,'May 26'!$F$2:$F$300,0))),AND(ISNUMBER(MATCH(D114,'May 26'!$H$2:$H$300,0)),(ISNUMBER(MATCH(E114,'May 26'!$G$2:$G$300,0))))),"Found","Not Found")</f>
        <v>Not Found</v>
      </c>
      <c r="J114" s="43" t="str">
        <f>IF(OR(OR(ISNUMBER(MATCH(C114,'May 27'!$E$2:$E$300,0)),ISNUMBER(MATCH(C114,'May 27'!$F$2:$F$300,0))),AND(ISNUMBER(MATCH(D114,'May 27'!$H$2:$H$300,0)),(ISNUMBER(MATCH(E114,'May 27'!$G$2:$G$300,0))))),"Found","Not Found")</f>
        <v>Found</v>
      </c>
      <c r="K114" s="43" t="str">
        <f>IF(OR(OR(ISNUMBER(MATCH(C114,'May 28'!$E$2:$E$300,0)),ISNUMBER(MATCH(C114,'May 28'!$F$2:$F$300,0))),AND(ISNUMBER(MATCH(D114,'May 28'!$H$2:$H$300,0)),(ISNUMBER(MATCH(E114,'May 28'!$G$2:$G$300,0))))),"Found","Not Found")</f>
        <v>Found</v>
      </c>
      <c r="L114" s="43" t="str">
        <f>IF(OR(OR(ISNUMBER(MATCH(C114,'May 29'!$E$2:$E$300,0)),ISNUMBER(MATCH(C114,'May 29'!$F$2:$F$300,0))),AND(ISNUMBER(MATCH(D114,'May 29'!$H$2:$H$300,0)),(ISNUMBER(MATCH(E114,'May 29'!$G$2:$G$300,0))))),"Found","Not Found")</f>
        <v>Not Found</v>
      </c>
      <c r="M114" s="45">
        <f t="shared" si="2"/>
        <v>4</v>
      </c>
      <c r="N114" s="45" t="str">
        <f t="shared" si="3"/>
        <v>No</v>
      </c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J114" s="43"/>
    </row>
    <row r="115" spans="1:36" s="50" customFormat="1" ht="15.75" customHeight="1" x14ac:dyDescent="0.2">
      <c r="A115" s="43" t="s">
        <v>1640</v>
      </c>
      <c r="B115" s="47" t="s">
        <v>1296</v>
      </c>
      <c r="C115" s="45">
        <v>775</v>
      </c>
      <c r="D115" s="49" t="s">
        <v>1290</v>
      </c>
      <c r="E115" s="49" t="s">
        <v>1297</v>
      </c>
      <c r="F115" s="50" t="str">
        <f>IF(OR(OR(ISNUMBER(MATCH(C115,'May 23'!$E$2:$E$300,0)),ISNUMBER(MATCH(C115,'May 23'!$F$2:$F$300,0))),AND(ISNUMBER(MATCH(D115,'May 23'!$H$2:$H$300,0)),(ISNUMBER(MATCH(E115,'May 23'!$G$2:$G$300,0))))),"Found","Not Found")</f>
        <v>Not Found</v>
      </c>
      <c r="G115" s="50" t="str">
        <f>IF(OR(OR(ISNUMBER(MATCH(C115,'May 24'!$E$2:$E$300,0)),ISNUMBER(MATCH(C115,'May 24'!$F$2:$F$300,0))),AND(ISNUMBER(MATCH(D115,'May 24'!$H$2:$H$300,0)),(ISNUMBER(MATCH(E115,'May 24'!$G$2:$G$300,0))))),"Found","Not Found")</f>
        <v>Not Found</v>
      </c>
      <c r="H115" s="43" t="str">
        <f>IF(OR(OR(ISNUMBER(MATCH(C115,'May 25'!$E$2:$E$300,0)),ISNUMBER(MATCH(C115,'May 25'!$F$2:$F$300,0))),AND(ISNUMBER(MATCH(D115,'May 25'!$H$2:$H$300,0)),(ISNUMBER(MATCH(E115,'May 25'!$G$2:$G$300,0))))),"Found","Not Found")</f>
        <v>Found</v>
      </c>
      <c r="I115" s="43" t="str">
        <f>IF(OR(OR(ISNUMBER(MATCH(C115,'May 26'!$E$2:$E$300,0)),ISNUMBER(MATCH(C115,'May 26'!$F$2:$F$300,0))),AND(ISNUMBER(MATCH(D115,'May 26'!$H$2:$H$300,0)),(ISNUMBER(MATCH(E115,'May 26'!$G$2:$G$300,0))))),"Found","Not Found")</f>
        <v>Found</v>
      </c>
      <c r="J115" s="43" t="str">
        <f>IF(OR(OR(ISNUMBER(MATCH(C115,'May 27'!$E$2:$E$300,0)),ISNUMBER(MATCH(C115,'May 27'!$F$2:$F$300,0))),AND(ISNUMBER(MATCH(D115,'May 27'!$H$2:$H$300,0)),(ISNUMBER(MATCH(E115,'May 27'!$G$2:$G$300,0))))),"Found","Not Found")</f>
        <v>Not Found</v>
      </c>
      <c r="K115" s="43" t="str">
        <f>IF(OR(OR(ISNUMBER(MATCH(C115,'May 28'!$E$2:$E$300,0)),ISNUMBER(MATCH(C115,'May 28'!$F$2:$F$300,0))),AND(ISNUMBER(MATCH(D115,'May 28'!$H$2:$H$300,0)),(ISNUMBER(MATCH(E115,'May 28'!$G$2:$G$300,0))))),"Found","Not Found")</f>
        <v>Not Found</v>
      </c>
      <c r="L115" s="43" t="str">
        <f>IF(OR(OR(ISNUMBER(MATCH(C115,'May 29'!$E$2:$E$300,0)),ISNUMBER(MATCH(C115,'May 29'!$F$2:$F$300,0))),AND(ISNUMBER(MATCH(D115,'May 29'!$H$2:$H$300,0)),(ISNUMBER(MATCH(E115,'May 29'!$G$2:$G$300,0))))),"Found","Not Found")</f>
        <v>Not Found</v>
      </c>
      <c r="M115" s="45">
        <f t="shared" si="2"/>
        <v>2</v>
      </c>
      <c r="N115" s="45" t="str">
        <f t="shared" si="3"/>
        <v>Yes</v>
      </c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J115" s="43"/>
    </row>
    <row r="116" spans="1:36" s="50" customFormat="1" ht="15.75" customHeight="1" x14ac:dyDescent="0.2">
      <c r="A116" s="43" t="s">
        <v>1641</v>
      </c>
      <c r="B116" s="47" t="s">
        <v>1095</v>
      </c>
      <c r="C116" s="45">
        <v>777</v>
      </c>
      <c r="D116" s="49" t="s">
        <v>1096</v>
      </c>
      <c r="E116" s="49" t="s">
        <v>1097</v>
      </c>
      <c r="F116" s="50" t="str">
        <f>IF(OR(OR(ISNUMBER(MATCH(C116,'May 23'!$E$2:$E$300,0)),ISNUMBER(MATCH(C116,'May 23'!$F$2:$F$300,0))),AND(ISNUMBER(MATCH(D116,'May 23'!$H$2:$H$300,0)),(ISNUMBER(MATCH(E116,'May 23'!$G$2:$G$300,0))))),"Found","Not Found")</f>
        <v>Found</v>
      </c>
      <c r="G116" s="50" t="str">
        <f>IF(OR(OR(ISNUMBER(MATCH(C116,'May 24'!$E$2:$E$300,0)),ISNUMBER(MATCH(C116,'May 24'!$F$2:$F$300,0))),AND(ISNUMBER(MATCH(D116,'May 24'!$H$2:$H$300,0)),(ISNUMBER(MATCH(E116,'May 24'!$G$2:$G$300,0))))),"Found","Not Found")</f>
        <v>Found</v>
      </c>
      <c r="H116" s="43" t="str">
        <f>IF(OR(OR(ISNUMBER(MATCH(C116,'May 25'!$E$2:$E$300,0)),ISNUMBER(MATCH(C116,'May 25'!$F$2:$F$300,0))),AND(ISNUMBER(MATCH(D116,'May 25'!$H$2:$H$300,0)),(ISNUMBER(MATCH(E116,'May 25'!$G$2:$G$300,0))))),"Found","Not Found")</f>
        <v>Found</v>
      </c>
      <c r="I116" s="43" t="str">
        <f>IF(OR(OR(ISNUMBER(MATCH(C116,'May 26'!$E$2:$E$300,0)),ISNUMBER(MATCH(C116,'May 26'!$F$2:$F$300,0))),AND(ISNUMBER(MATCH(D116,'May 26'!$H$2:$H$300,0)),(ISNUMBER(MATCH(E116,'May 26'!$G$2:$G$300,0))))),"Found","Not Found")</f>
        <v>Found</v>
      </c>
      <c r="J116" s="43" t="str">
        <f>IF(OR(OR(ISNUMBER(MATCH(C116,'May 27'!$E$2:$E$300,0)),ISNUMBER(MATCH(C116,'May 27'!$F$2:$F$300,0))),AND(ISNUMBER(MATCH(D116,'May 27'!$H$2:$H$300,0)),(ISNUMBER(MATCH(E116,'May 27'!$G$2:$G$300,0))))),"Found","Not Found")</f>
        <v>Found</v>
      </c>
      <c r="K116" s="43" t="str">
        <f>IF(OR(OR(ISNUMBER(MATCH(C116,'May 28'!$E$2:$E$300,0)),ISNUMBER(MATCH(C116,'May 28'!$F$2:$F$300,0))),AND(ISNUMBER(MATCH(D116,'May 28'!$H$2:$H$300,0)),(ISNUMBER(MATCH(E116,'May 28'!$G$2:$G$300,0))))),"Found","Not Found")</f>
        <v>Found</v>
      </c>
      <c r="L116" s="43" t="str">
        <f>IF(OR(OR(ISNUMBER(MATCH(C116,'May 29'!$E$2:$E$300,0)),ISNUMBER(MATCH(C116,'May 29'!$F$2:$F$300,0))),AND(ISNUMBER(MATCH(D116,'May 29'!$H$2:$H$300,0)),(ISNUMBER(MATCH(E116,'May 29'!$G$2:$G$300,0))))),"Found","Not Found")</f>
        <v>Found</v>
      </c>
      <c r="M116" s="45">
        <f t="shared" si="2"/>
        <v>7</v>
      </c>
      <c r="N116" s="45" t="str">
        <f t="shared" si="3"/>
        <v>No</v>
      </c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J116" s="43"/>
    </row>
    <row r="117" spans="1:36" s="50" customFormat="1" ht="15.75" customHeight="1" x14ac:dyDescent="0.2">
      <c r="A117" s="43" t="s">
        <v>1642</v>
      </c>
      <c r="B117" s="47" t="s">
        <v>957</v>
      </c>
      <c r="C117" s="45">
        <v>778</v>
      </c>
      <c r="D117" s="49" t="s">
        <v>955</v>
      </c>
      <c r="E117" s="49" t="s">
        <v>958</v>
      </c>
      <c r="F117" s="50" t="str">
        <f>IF(OR(OR(ISNUMBER(MATCH(C117,'May 23'!$E$2:$E$300,0)),ISNUMBER(MATCH(C117,'May 23'!$F$2:$F$300,0))),AND(ISNUMBER(MATCH(D117,'May 23'!$H$2:$H$300,0)),(ISNUMBER(MATCH(E117,'May 23'!$G$2:$G$300,0))))),"Found","Not Found")</f>
        <v>Found</v>
      </c>
      <c r="G117" s="50" t="str">
        <f>IF(OR(OR(ISNUMBER(MATCH(C117,'May 24'!$E$2:$E$300,0)),ISNUMBER(MATCH(C117,'May 24'!$F$2:$F$300,0))),AND(ISNUMBER(MATCH(D117,'May 24'!$H$2:$H$300,0)),(ISNUMBER(MATCH(E117,'May 24'!$G$2:$G$300,0))))),"Found","Not Found")</f>
        <v>Found</v>
      </c>
      <c r="H117" s="43" t="str">
        <f>IF(OR(OR(ISNUMBER(MATCH(C117,'May 25'!$E$2:$E$300,0)),ISNUMBER(MATCH(C117,'May 25'!$F$2:$F$300,0))),AND(ISNUMBER(MATCH(D117,'May 25'!$H$2:$H$300,0)),(ISNUMBER(MATCH(E117,'May 25'!$G$2:$G$300,0))))),"Found","Not Found")</f>
        <v>Found</v>
      </c>
      <c r="I117" s="43" t="str">
        <f>IF(OR(OR(ISNUMBER(MATCH(C117,'May 26'!$E$2:$E$300,0)),ISNUMBER(MATCH(C117,'May 26'!$F$2:$F$300,0))),AND(ISNUMBER(MATCH(D117,'May 26'!$H$2:$H$300,0)),(ISNUMBER(MATCH(E117,'May 26'!$G$2:$G$300,0))))),"Found","Not Found")</f>
        <v>Found</v>
      </c>
      <c r="J117" s="43" t="str">
        <f>IF(OR(OR(ISNUMBER(MATCH(C117,'May 27'!$E$2:$E$300,0)),ISNUMBER(MATCH(C117,'May 27'!$F$2:$F$300,0))),AND(ISNUMBER(MATCH(D117,'May 27'!$H$2:$H$300,0)),(ISNUMBER(MATCH(E117,'May 27'!$G$2:$G$300,0))))),"Found","Not Found")</f>
        <v>Found</v>
      </c>
      <c r="K117" s="43" t="str">
        <f>IF(OR(OR(ISNUMBER(MATCH(C117,'May 28'!$E$2:$E$300,0)),ISNUMBER(MATCH(C117,'May 28'!$F$2:$F$300,0))),AND(ISNUMBER(MATCH(D117,'May 28'!$H$2:$H$300,0)),(ISNUMBER(MATCH(E117,'May 28'!$G$2:$G$300,0))))),"Found","Not Found")</f>
        <v>Found</v>
      </c>
      <c r="L117" s="43" t="str">
        <f>IF(OR(OR(ISNUMBER(MATCH(C117,'May 29'!$E$2:$E$300,0)),ISNUMBER(MATCH(C117,'May 29'!$F$2:$F$300,0))),AND(ISNUMBER(MATCH(D117,'May 29'!$H$2:$H$300,0)),(ISNUMBER(MATCH(E117,'May 29'!$G$2:$G$300,0))))),"Found","Not Found")</f>
        <v>Not Found</v>
      </c>
      <c r="M117" s="45">
        <f t="shared" si="2"/>
        <v>6</v>
      </c>
      <c r="N117" s="45" t="str">
        <f t="shared" si="3"/>
        <v>No</v>
      </c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J117" s="43"/>
    </row>
    <row r="118" spans="1:36" s="50" customFormat="1" ht="15.75" customHeight="1" x14ac:dyDescent="0.2">
      <c r="A118" s="43" t="s">
        <v>1643</v>
      </c>
      <c r="B118" s="47" t="s">
        <v>866</v>
      </c>
      <c r="C118" s="45">
        <v>779</v>
      </c>
      <c r="D118" s="49" t="s">
        <v>867</v>
      </c>
      <c r="E118" s="49" t="s">
        <v>868</v>
      </c>
      <c r="F118" s="50" t="str">
        <f>IF(OR(OR(ISNUMBER(MATCH(C118,'May 23'!$E$2:$E$300,0)),ISNUMBER(MATCH(C118,'May 23'!$F$2:$F$300,0))),AND(ISNUMBER(MATCH(D118,'May 23'!$H$2:$H$300,0)),(ISNUMBER(MATCH(E118,'May 23'!$G$2:$G$300,0))))),"Found","Not Found")</f>
        <v>Found</v>
      </c>
      <c r="G118" s="50" t="str">
        <f>IF(OR(OR(ISNUMBER(MATCH(C118,'May 24'!$E$2:$E$300,0)),ISNUMBER(MATCH(C118,'May 24'!$F$2:$F$300,0))),AND(ISNUMBER(MATCH(D118,'May 24'!$H$2:$H$300,0)),(ISNUMBER(MATCH(E118,'May 24'!$G$2:$G$300,0))))),"Found","Not Found")</f>
        <v>Not Found</v>
      </c>
      <c r="H118" s="43" t="str">
        <f>IF(OR(OR(ISNUMBER(MATCH(C118,'May 25'!$E$2:$E$300,0)),ISNUMBER(MATCH(C118,'May 25'!$F$2:$F$300,0))),AND(ISNUMBER(MATCH(D118,'May 25'!$H$2:$H$300,0)),(ISNUMBER(MATCH(E118,'May 25'!$G$2:$G$300,0))))),"Found","Not Found")</f>
        <v>Found</v>
      </c>
      <c r="I118" s="43" t="str">
        <f>IF(OR(OR(ISNUMBER(MATCH(C118,'May 26'!$E$2:$E$300,0)),ISNUMBER(MATCH(C118,'May 26'!$F$2:$F$300,0))),AND(ISNUMBER(MATCH(D118,'May 26'!$H$2:$H$300,0)),(ISNUMBER(MATCH(E118,'May 26'!$G$2:$G$300,0))))),"Found","Not Found")</f>
        <v>Found</v>
      </c>
      <c r="J118" s="43" t="str">
        <f>IF(OR(OR(ISNUMBER(MATCH(C118,'May 27'!$E$2:$E$300,0)),ISNUMBER(MATCH(C118,'May 27'!$F$2:$F$300,0))),AND(ISNUMBER(MATCH(D118,'May 27'!$H$2:$H$300,0)),(ISNUMBER(MATCH(E118,'May 27'!$G$2:$G$300,0))))),"Found","Not Found")</f>
        <v>Found</v>
      </c>
      <c r="K118" s="43" t="str">
        <f>IF(OR(OR(ISNUMBER(MATCH(C118,'May 28'!$E$2:$E$300,0)),ISNUMBER(MATCH(C118,'May 28'!$F$2:$F$300,0))),AND(ISNUMBER(MATCH(D118,'May 28'!$H$2:$H$300,0)),(ISNUMBER(MATCH(E118,'May 28'!$G$2:$G$300,0))))),"Found","Not Found")</f>
        <v>Not Found</v>
      </c>
      <c r="L118" s="43" t="str">
        <f>IF(OR(OR(ISNUMBER(MATCH(C118,'May 29'!$E$2:$E$300,0)),ISNUMBER(MATCH(C118,'May 29'!$F$2:$F$300,0))),AND(ISNUMBER(MATCH(D118,'May 29'!$H$2:$H$300,0)),(ISNUMBER(MATCH(E118,'May 29'!$G$2:$G$300,0))))),"Found","Not Found")</f>
        <v>Not Found</v>
      </c>
      <c r="M118" s="45">
        <f t="shared" si="2"/>
        <v>4</v>
      </c>
      <c r="N118" s="45" t="str">
        <f t="shared" si="3"/>
        <v>No</v>
      </c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J118" s="43"/>
    </row>
    <row r="119" spans="1:36" s="50" customFormat="1" ht="15.75" customHeight="1" x14ac:dyDescent="0.2">
      <c r="A119" s="43" t="s">
        <v>1644</v>
      </c>
      <c r="B119" s="47" t="s">
        <v>1645</v>
      </c>
      <c r="C119" s="45">
        <v>780</v>
      </c>
      <c r="D119" s="49" t="s">
        <v>1646</v>
      </c>
      <c r="E119" s="49" t="s">
        <v>1647</v>
      </c>
      <c r="F119" s="50" t="str">
        <f>IF(OR(OR(ISNUMBER(MATCH(C119,'May 23'!$E$2:$E$300,0)),ISNUMBER(MATCH(C119,'May 23'!$F$2:$F$300,0))),AND(ISNUMBER(MATCH(D119,'May 23'!$H$2:$H$300,0)),(ISNUMBER(MATCH(E119,'May 23'!$G$2:$G$300,0))))),"Found","Not Found")</f>
        <v>Not Found</v>
      </c>
      <c r="G119" s="50" t="str">
        <f>IF(OR(OR(ISNUMBER(MATCH(C119,'May 24'!$E$2:$E$300,0)),ISNUMBER(MATCH(C119,'May 24'!$F$2:$F$300,0))),AND(ISNUMBER(MATCH(D119,'May 24'!$H$2:$H$300,0)),(ISNUMBER(MATCH(E119,'May 24'!$G$2:$G$300,0))))),"Found","Not Found")</f>
        <v>Not Found</v>
      </c>
      <c r="H119" s="43" t="str">
        <f>IF(OR(OR(ISNUMBER(MATCH(C119,'May 25'!$E$2:$E$300,0)),ISNUMBER(MATCH(C119,'May 25'!$F$2:$F$300,0))),AND(ISNUMBER(MATCH(D119,'May 25'!$H$2:$H$300,0)),(ISNUMBER(MATCH(E119,'May 25'!$G$2:$G$300,0))))),"Found","Not Found")</f>
        <v>Not Found</v>
      </c>
      <c r="I119" s="43" t="str">
        <f>IF(OR(OR(ISNUMBER(MATCH(C119,'May 26'!$E$2:$E$300,0)),ISNUMBER(MATCH(C119,'May 26'!$F$2:$F$300,0))),AND(ISNUMBER(MATCH(D119,'May 26'!$H$2:$H$300,0)),(ISNUMBER(MATCH(E119,'May 26'!$G$2:$G$300,0))))),"Found","Not Found")</f>
        <v>Not Found</v>
      </c>
      <c r="J119" s="43" t="str">
        <f>IF(OR(OR(ISNUMBER(MATCH(C119,'May 27'!$E$2:$E$300,0)),ISNUMBER(MATCH(C119,'May 27'!$F$2:$F$300,0))),AND(ISNUMBER(MATCH(D119,'May 27'!$H$2:$H$300,0)),(ISNUMBER(MATCH(E119,'May 27'!$G$2:$G$300,0))))),"Found","Not Found")</f>
        <v>Not Found</v>
      </c>
      <c r="K119" s="43" t="str">
        <f>IF(OR(OR(ISNUMBER(MATCH(C119,'May 28'!$E$2:$E$300,0)),ISNUMBER(MATCH(C119,'May 28'!$F$2:$F$300,0))),AND(ISNUMBER(MATCH(D119,'May 28'!$H$2:$H$300,0)),(ISNUMBER(MATCH(E119,'May 28'!$G$2:$G$300,0))))),"Found","Not Found")</f>
        <v>Not Found</v>
      </c>
      <c r="L119" s="43" t="str">
        <f>IF(OR(OR(ISNUMBER(MATCH(C119,'May 29'!$E$2:$E$300,0)),ISNUMBER(MATCH(C119,'May 29'!$F$2:$F$300,0))),AND(ISNUMBER(MATCH(D119,'May 29'!$H$2:$H$300,0)),(ISNUMBER(MATCH(E119,'May 29'!$G$2:$G$300,0))))),"Found","Not Found")</f>
        <v>Not Found</v>
      </c>
      <c r="M119" s="45">
        <f t="shared" si="2"/>
        <v>0</v>
      </c>
      <c r="N119" s="45" t="str">
        <f t="shared" si="3"/>
        <v>Yes</v>
      </c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J119" s="43"/>
    </row>
    <row r="120" spans="1:36" s="50" customFormat="1" ht="15.75" customHeight="1" x14ac:dyDescent="0.2">
      <c r="A120" s="43" t="s">
        <v>1648</v>
      </c>
      <c r="B120" s="47" t="s">
        <v>583</v>
      </c>
      <c r="C120" s="45">
        <v>782</v>
      </c>
      <c r="D120" s="49" t="s">
        <v>584</v>
      </c>
      <c r="E120" s="49" t="s">
        <v>585</v>
      </c>
      <c r="F120" s="50" t="str">
        <f>IF(OR(OR(ISNUMBER(MATCH(C120,'May 23'!$E$2:$E$300,0)),ISNUMBER(MATCH(C120,'May 23'!$F$2:$F$300,0))),AND(ISNUMBER(MATCH(D120,'May 23'!$H$2:$H$300,0)),(ISNUMBER(MATCH(E120,'May 23'!$G$2:$G$300,0))))),"Found","Not Found")</f>
        <v>Found</v>
      </c>
      <c r="G120" s="50" t="str">
        <f>IF(OR(OR(ISNUMBER(MATCH(C120,'May 24'!$E$2:$E$300,0)),ISNUMBER(MATCH(C120,'May 24'!$F$2:$F$300,0))),AND(ISNUMBER(MATCH(D120,'May 24'!$H$2:$H$300,0)),(ISNUMBER(MATCH(E120,'May 24'!$G$2:$G$300,0))))),"Found","Not Found")</f>
        <v>Found</v>
      </c>
      <c r="H120" s="43" t="str">
        <f>IF(OR(OR(ISNUMBER(MATCH(C120,'May 25'!$E$2:$E$300,0)),ISNUMBER(MATCH(C120,'May 25'!$F$2:$F$300,0))),AND(ISNUMBER(MATCH(D120,'May 25'!$H$2:$H$300,0)),(ISNUMBER(MATCH(E120,'May 25'!$G$2:$G$300,0))))),"Found","Not Found")</f>
        <v>Found</v>
      </c>
      <c r="I120" s="43" t="str">
        <f>IF(OR(OR(ISNUMBER(MATCH(C120,'May 26'!$E$2:$E$300,0)),ISNUMBER(MATCH(C120,'May 26'!$F$2:$F$300,0))),AND(ISNUMBER(MATCH(D120,'May 26'!$H$2:$H$300,0)),(ISNUMBER(MATCH(E120,'May 26'!$G$2:$G$300,0))))),"Found","Not Found")</f>
        <v>Not Found</v>
      </c>
      <c r="J120" s="43" t="str">
        <f>IF(OR(OR(ISNUMBER(MATCH(C120,'May 27'!$E$2:$E$300,0)),ISNUMBER(MATCH(C120,'May 27'!$F$2:$F$300,0))),AND(ISNUMBER(MATCH(D120,'May 27'!$H$2:$H$300,0)),(ISNUMBER(MATCH(E120,'May 27'!$G$2:$G$300,0))))),"Found","Not Found")</f>
        <v>Found</v>
      </c>
      <c r="K120" s="43" t="str">
        <f>IF(OR(OR(ISNUMBER(MATCH(C120,'May 28'!$E$2:$E$300,0)),ISNUMBER(MATCH(C120,'May 28'!$F$2:$F$300,0))),AND(ISNUMBER(MATCH(D120,'May 28'!$H$2:$H$300,0)),(ISNUMBER(MATCH(E120,'May 28'!$G$2:$G$300,0))))),"Found","Not Found")</f>
        <v>Found</v>
      </c>
      <c r="L120" s="43" t="str">
        <f>IF(OR(OR(ISNUMBER(MATCH(C120,'May 29'!$E$2:$E$300,0)),ISNUMBER(MATCH(C120,'May 29'!$F$2:$F$300,0))),AND(ISNUMBER(MATCH(D120,'May 29'!$H$2:$H$300,0)),(ISNUMBER(MATCH(E120,'May 29'!$G$2:$G$300,0))))),"Found","Not Found")</f>
        <v>Found</v>
      </c>
      <c r="M120" s="45">
        <f t="shared" si="2"/>
        <v>6</v>
      </c>
      <c r="N120" s="45" t="str">
        <f t="shared" si="3"/>
        <v>No</v>
      </c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J120" s="43"/>
    </row>
    <row r="121" spans="1:36" s="50" customFormat="1" ht="15.75" customHeight="1" x14ac:dyDescent="0.2">
      <c r="A121" s="43" t="s">
        <v>1649</v>
      </c>
      <c r="B121" s="47" t="s">
        <v>782</v>
      </c>
      <c r="C121" s="45">
        <v>783</v>
      </c>
      <c r="D121" s="49" t="s">
        <v>780</v>
      </c>
      <c r="E121" s="49" t="s">
        <v>781</v>
      </c>
      <c r="F121" s="50" t="str">
        <f>IF(OR(OR(ISNUMBER(MATCH(C121,'May 23'!$E$2:$E$300,0)),ISNUMBER(MATCH(C121,'May 23'!$F$2:$F$300,0))),AND(ISNUMBER(MATCH(D121,'May 23'!$H$2:$H$300,0)),(ISNUMBER(MATCH(E121,'May 23'!$G$2:$G$300,0))))),"Found","Not Found")</f>
        <v>Found</v>
      </c>
      <c r="G121" s="50" t="str">
        <f>IF(OR(OR(ISNUMBER(MATCH(C121,'May 24'!$E$2:$E$300,0)),ISNUMBER(MATCH(C121,'May 24'!$F$2:$F$300,0))),AND(ISNUMBER(MATCH(D121,'May 24'!$H$2:$H$300,0)),(ISNUMBER(MATCH(E121,'May 24'!$G$2:$G$300,0))))),"Found","Not Found")</f>
        <v>Found</v>
      </c>
      <c r="H121" s="43" t="str">
        <f>IF(OR(OR(ISNUMBER(MATCH(C121,'May 25'!$E$2:$E$300,0)),ISNUMBER(MATCH(C121,'May 25'!$F$2:$F$300,0))),AND(ISNUMBER(MATCH(D121,'May 25'!$H$2:$H$300,0)),(ISNUMBER(MATCH(E121,'May 25'!$G$2:$G$300,0))))),"Found","Not Found")</f>
        <v>Found</v>
      </c>
      <c r="I121" s="43" t="str">
        <f>IF(OR(OR(ISNUMBER(MATCH(C121,'May 26'!$E$2:$E$300,0)),ISNUMBER(MATCH(C121,'May 26'!$F$2:$F$300,0))),AND(ISNUMBER(MATCH(D121,'May 26'!$H$2:$H$300,0)),(ISNUMBER(MATCH(E121,'May 26'!$G$2:$G$300,0))))),"Found","Not Found")</f>
        <v>Found</v>
      </c>
      <c r="J121" s="43" t="str">
        <f>IF(OR(OR(ISNUMBER(MATCH(C121,'May 27'!$E$2:$E$300,0)),ISNUMBER(MATCH(C121,'May 27'!$F$2:$F$300,0))),AND(ISNUMBER(MATCH(D121,'May 27'!$H$2:$H$300,0)),(ISNUMBER(MATCH(E121,'May 27'!$G$2:$G$300,0))))),"Found","Not Found")</f>
        <v>Found</v>
      </c>
      <c r="K121" s="43" t="str">
        <f>IF(OR(OR(ISNUMBER(MATCH(C121,'May 28'!$E$2:$E$300,0)),ISNUMBER(MATCH(C121,'May 28'!$F$2:$F$300,0))),AND(ISNUMBER(MATCH(D121,'May 28'!$H$2:$H$300,0)),(ISNUMBER(MATCH(E121,'May 28'!$G$2:$G$300,0))))),"Found","Not Found")</f>
        <v>Found</v>
      </c>
      <c r="L121" s="43" t="str">
        <f>IF(OR(OR(ISNUMBER(MATCH(C121,'May 29'!$E$2:$E$300,0)),ISNUMBER(MATCH(C121,'May 29'!$F$2:$F$300,0))),AND(ISNUMBER(MATCH(D121,'May 29'!$H$2:$H$300,0)),(ISNUMBER(MATCH(E121,'May 29'!$G$2:$G$300,0))))),"Found","Not Found")</f>
        <v>Not Found</v>
      </c>
      <c r="M121" s="45">
        <f t="shared" si="2"/>
        <v>6</v>
      </c>
      <c r="N121" s="45" t="str">
        <f t="shared" si="3"/>
        <v>No</v>
      </c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J121" s="43"/>
    </row>
    <row r="122" spans="1:36" s="50" customFormat="1" ht="15.75" customHeight="1" x14ac:dyDescent="0.2">
      <c r="A122" s="43" t="s">
        <v>1650</v>
      </c>
      <c r="B122" s="43" t="s">
        <v>1363</v>
      </c>
      <c r="C122" s="45">
        <v>784</v>
      </c>
      <c r="D122" s="49" t="s">
        <v>1364</v>
      </c>
      <c r="E122" s="49" t="s">
        <v>1365</v>
      </c>
      <c r="F122" s="50" t="str">
        <f>IF(OR(OR(ISNUMBER(MATCH(C122,'May 23'!$E$2:$E$300,0)),ISNUMBER(MATCH(C122,'May 23'!$F$2:$F$300,0))),AND(ISNUMBER(MATCH(D122,'May 23'!$H$2:$H$300,0)),(ISNUMBER(MATCH(E122,'May 23'!$G$2:$G$300,0))))),"Found","Not Found")</f>
        <v>Found</v>
      </c>
      <c r="G122" s="50" t="str">
        <f>IF(OR(OR(ISNUMBER(MATCH(C122,'May 24'!$E$2:$E$300,0)),ISNUMBER(MATCH(C122,'May 24'!$F$2:$F$300,0))),AND(ISNUMBER(MATCH(D122,'May 24'!$H$2:$H$300,0)),(ISNUMBER(MATCH(E122,'May 24'!$G$2:$G$300,0))))),"Found","Not Found")</f>
        <v>Found</v>
      </c>
      <c r="H122" s="43" t="str">
        <f>IF(OR(OR(ISNUMBER(MATCH(C122,'May 25'!$E$2:$E$300,0)),ISNUMBER(MATCH(C122,'May 25'!$F$2:$F$300,0))),AND(ISNUMBER(MATCH(D122,'May 25'!$H$2:$H$300,0)),(ISNUMBER(MATCH(E122,'May 25'!$G$2:$G$300,0))))),"Found","Not Found")</f>
        <v>Found</v>
      </c>
      <c r="I122" s="43" t="str">
        <f>IF(OR(OR(ISNUMBER(MATCH(C122,'May 26'!$E$2:$E$300,0)),ISNUMBER(MATCH(C122,'May 26'!$F$2:$F$300,0))),AND(ISNUMBER(MATCH(D122,'May 26'!$H$2:$H$300,0)),(ISNUMBER(MATCH(E122,'May 26'!$G$2:$G$300,0))))),"Found","Not Found")</f>
        <v>Found</v>
      </c>
      <c r="J122" s="43" t="str">
        <f>IF(OR(OR(ISNUMBER(MATCH(C122,'May 27'!$E$2:$E$300,0)),ISNUMBER(MATCH(C122,'May 27'!$F$2:$F$300,0))),AND(ISNUMBER(MATCH(D122,'May 27'!$H$2:$H$300,0)),(ISNUMBER(MATCH(E122,'May 27'!$G$2:$G$300,0))))),"Found","Not Found")</f>
        <v>Found</v>
      </c>
      <c r="K122" s="43" t="str">
        <f>IF(OR(OR(ISNUMBER(MATCH(C122,'May 28'!$E$2:$E$300,0)),ISNUMBER(MATCH(C122,'May 28'!$F$2:$F$300,0))),AND(ISNUMBER(MATCH(D122,'May 28'!$H$2:$H$300,0)),(ISNUMBER(MATCH(E122,'May 28'!$G$2:$G$300,0))))),"Found","Not Found")</f>
        <v>Not Found</v>
      </c>
      <c r="L122" s="43" t="str">
        <f>IF(OR(OR(ISNUMBER(MATCH(C122,'May 29'!$E$2:$E$300,0)),ISNUMBER(MATCH(C122,'May 29'!$F$2:$F$300,0))),AND(ISNUMBER(MATCH(D122,'May 29'!$H$2:$H$300,0)),(ISNUMBER(MATCH(E122,'May 29'!$G$2:$G$300,0))))),"Found","Not Found")</f>
        <v>Not Found</v>
      </c>
      <c r="M122" s="45">
        <f t="shared" si="2"/>
        <v>5</v>
      </c>
      <c r="N122" s="45" t="str">
        <f t="shared" si="3"/>
        <v>No</v>
      </c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J122" s="43"/>
    </row>
    <row r="123" spans="1:36" s="50" customFormat="1" ht="15.75" customHeight="1" x14ac:dyDescent="0.2">
      <c r="A123" s="43" t="s">
        <v>1651</v>
      </c>
      <c r="B123" s="43"/>
      <c r="C123" s="45">
        <v>785</v>
      </c>
      <c r="D123" s="43" t="s">
        <v>523</v>
      </c>
      <c r="E123" s="43" t="s">
        <v>524</v>
      </c>
      <c r="F123" s="50" t="str">
        <f>IF(OR(OR(ISNUMBER(MATCH(C123,'May 23'!$E$2:$E$300,0)),ISNUMBER(MATCH(C123,'May 23'!$F$2:$F$300,0))),AND(ISNUMBER(MATCH(D123,'May 23'!$H$2:$H$300,0)),(ISNUMBER(MATCH(E123,'May 23'!$G$2:$G$300,0))))),"Found","Not Found")</f>
        <v>Not Found</v>
      </c>
      <c r="G123" s="50" t="str">
        <f>IF(OR(OR(ISNUMBER(MATCH(C123,'May 24'!$E$2:$E$300,0)),ISNUMBER(MATCH(C123,'May 24'!$F$2:$F$300,0))),AND(ISNUMBER(MATCH(D123,'May 24'!$H$2:$H$300,0)),(ISNUMBER(MATCH(E123,'May 24'!$G$2:$G$300,0))))),"Found","Not Found")</f>
        <v>Not Found</v>
      </c>
      <c r="H123" s="43" t="str">
        <f>IF(OR(OR(ISNUMBER(MATCH(C123,'May 25'!$E$2:$E$300,0)),ISNUMBER(MATCH(C123,'May 25'!$F$2:$F$300,0))),AND(ISNUMBER(MATCH(D123,'May 25'!$H$2:$H$300,0)),(ISNUMBER(MATCH(E123,'May 25'!$G$2:$G$300,0))))),"Found","Not Found")</f>
        <v>Not Found</v>
      </c>
      <c r="I123" s="43" t="str">
        <f>IF(OR(OR(ISNUMBER(MATCH(C123,'May 26'!$E$2:$E$300,0)),ISNUMBER(MATCH(C123,'May 26'!$F$2:$F$300,0))),AND(ISNUMBER(MATCH(D123,'May 26'!$H$2:$H$300,0)),(ISNUMBER(MATCH(E123,'May 26'!$G$2:$G$300,0))))),"Found","Not Found")</f>
        <v>Not Found</v>
      </c>
      <c r="J123" s="43" t="str">
        <f>IF(OR(OR(ISNUMBER(MATCH(C123,'May 27'!$E$2:$E$300,0)),ISNUMBER(MATCH(C123,'May 27'!$F$2:$F$300,0))),AND(ISNUMBER(MATCH(D123,'May 27'!$H$2:$H$300,0)),(ISNUMBER(MATCH(E123,'May 27'!$G$2:$G$300,0))))),"Found","Not Found")</f>
        <v>Not Found</v>
      </c>
      <c r="K123" s="43" t="str">
        <f>IF(OR(OR(ISNUMBER(MATCH(C123,'May 28'!$E$2:$E$300,0)),ISNUMBER(MATCH(C123,'May 28'!$F$2:$F$300,0))),AND(ISNUMBER(MATCH(D123,'May 28'!$H$2:$H$300,0)),(ISNUMBER(MATCH(E123,'May 28'!$G$2:$G$300,0))))),"Found","Not Found")</f>
        <v>Not Found</v>
      </c>
      <c r="L123" s="43" t="str">
        <f>IF(OR(OR(ISNUMBER(MATCH(C123,'May 29'!$E$2:$E$300,0)),ISNUMBER(MATCH(C123,'May 29'!$F$2:$F$300,0))),AND(ISNUMBER(MATCH(D123,'May 29'!$H$2:$H$300,0)),(ISNUMBER(MATCH(E123,'May 29'!$G$2:$G$300,0))))),"Found","Not Found")</f>
        <v>Not Found</v>
      </c>
      <c r="M123" s="45">
        <f t="shared" si="2"/>
        <v>0</v>
      </c>
      <c r="N123" s="45" t="str">
        <f t="shared" si="3"/>
        <v>Yes</v>
      </c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J123" s="43"/>
    </row>
    <row r="124" spans="1:36" s="50" customFormat="1" ht="15.75" customHeight="1" x14ac:dyDescent="0.2">
      <c r="A124" s="43" t="s">
        <v>1652</v>
      </c>
      <c r="B124" s="47" t="s">
        <v>1456</v>
      </c>
      <c r="C124" s="45">
        <v>789</v>
      </c>
      <c r="D124" s="49" t="s">
        <v>1394</v>
      </c>
      <c r="E124" s="49" t="s">
        <v>1457</v>
      </c>
      <c r="F124" s="50" t="str">
        <f>IF(OR(OR(ISNUMBER(MATCH(C124,'May 23'!$E$2:$E$300,0)),ISNUMBER(MATCH(C124,'May 23'!$F$2:$F$300,0))),AND(ISNUMBER(MATCH(D124,'May 23'!$H$2:$H$300,0)),(ISNUMBER(MATCH(E124,'May 23'!$G$2:$G$300,0))))),"Found","Not Found")</f>
        <v>Found</v>
      </c>
      <c r="G124" s="50" t="str">
        <f>IF(OR(OR(ISNUMBER(MATCH(C124,'May 24'!$E$2:$E$300,0)),ISNUMBER(MATCH(C124,'May 24'!$F$2:$F$300,0))),AND(ISNUMBER(MATCH(D124,'May 24'!$H$2:$H$300,0)),(ISNUMBER(MATCH(E124,'May 24'!$G$2:$G$300,0))))),"Found","Not Found")</f>
        <v>Found</v>
      </c>
      <c r="H124" s="43" t="str">
        <f>IF(OR(OR(ISNUMBER(MATCH(C124,'May 25'!$E$2:$E$300,0)),ISNUMBER(MATCH(C124,'May 25'!$F$2:$F$300,0))),AND(ISNUMBER(MATCH(D124,'May 25'!$H$2:$H$300,0)),(ISNUMBER(MATCH(E124,'May 25'!$G$2:$G$300,0))))),"Found","Not Found")</f>
        <v>Found</v>
      </c>
      <c r="I124" s="43" t="str">
        <f>IF(OR(OR(ISNUMBER(MATCH(C124,'May 26'!$E$2:$E$300,0)),ISNUMBER(MATCH(C124,'May 26'!$F$2:$F$300,0))),AND(ISNUMBER(MATCH(D124,'May 26'!$H$2:$H$300,0)),(ISNUMBER(MATCH(E124,'May 26'!$G$2:$G$300,0))))),"Found","Not Found")</f>
        <v>Found</v>
      </c>
      <c r="J124" s="43" t="str">
        <f>IF(OR(OR(ISNUMBER(MATCH(C124,'May 27'!$E$2:$E$300,0)),ISNUMBER(MATCH(C124,'May 27'!$F$2:$F$300,0))),AND(ISNUMBER(MATCH(D124,'May 27'!$H$2:$H$300,0)),(ISNUMBER(MATCH(E124,'May 27'!$G$2:$G$300,0))))),"Found","Not Found")</f>
        <v>Found</v>
      </c>
      <c r="K124" s="43" t="str">
        <f>IF(OR(OR(ISNUMBER(MATCH(C124,'May 28'!$E$2:$E$300,0)),ISNUMBER(MATCH(C124,'May 28'!$F$2:$F$300,0))),AND(ISNUMBER(MATCH(D124,'May 28'!$H$2:$H$300,0)),(ISNUMBER(MATCH(E124,'May 28'!$G$2:$G$300,0))))),"Found","Not Found")</f>
        <v>Found</v>
      </c>
      <c r="L124" s="43" t="str">
        <f>IF(OR(OR(ISNUMBER(MATCH(C124,'May 29'!$E$2:$E$300,0)),ISNUMBER(MATCH(C124,'May 29'!$F$2:$F$300,0))),AND(ISNUMBER(MATCH(D124,'May 29'!$H$2:$H$300,0)),(ISNUMBER(MATCH(E124,'May 29'!$G$2:$G$300,0))))),"Found","Not Found")</f>
        <v>Found</v>
      </c>
      <c r="M124" s="45">
        <f t="shared" si="2"/>
        <v>7</v>
      </c>
      <c r="N124" s="45" t="str">
        <f t="shared" si="3"/>
        <v>No</v>
      </c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J124" s="43"/>
    </row>
    <row r="125" spans="1:36" s="50" customFormat="1" ht="15.75" customHeight="1" x14ac:dyDescent="0.2">
      <c r="A125" s="43" t="s">
        <v>1653</v>
      </c>
      <c r="B125" s="43" t="s">
        <v>1654</v>
      </c>
      <c r="C125" s="44">
        <v>795</v>
      </c>
      <c r="D125" s="43" t="s">
        <v>1114</v>
      </c>
      <c r="E125" s="43" t="s">
        <v>1655</v>
      </c>
      <c r="F125" s="50" t="str">
        <f>IF(OR(OR(ISNUMBER(MATCH(C125,'May 23'!$E$2:$E$300,0)),ISNUMBER(MATCH(C125,'May 23'!$F$2:$F$300,0))),AND(ISNUMBER(MATCH(D125,'May 23'!$H$2:$H$300,0)),(ISNUMBER(MATCH(E125,'May 23'!$G$2:$G$300,0))))),"Found","Not Found")</f>
        <v>Found</v>
      </c>
      <c r="G125" s="50" t="str">
        <f>IF(OR(OR(ISNUMBER(MATCH(C125,'May 24'!$E$2:$E$300,0)),ISNUMBER(MATCH(C125,'May 24'!$F$2:$F$300,0))),AND(ISNUMBER(MATCH(D125,'May 24'!$H$2:$H$300,0)),(ISNUMBER(MATCH(E125,'May 24'!$G$2:$G$300,0))))),"Found","Not Found")</f>
        <v>Found</v>
      </c>
      <c r="H125" s="43" t="str">
        <f>IF(OR(OR(ISNUMBER(MATCH(C125,'May 25'!$E$2:$E$300,0)),ISNUMBER(MATCH(C125,'May 25'!$F$2:$F$300,0))),AND(ISNUMBER(MATCH(D125,'May 25'!$H$2:$H$300,0)),(ISNUMBER(MATCH(E125,'May 25'!$G$2:$G$300,0))))),"Found","Not Found")</f>
        <v>Found</v>
      </c>
      <c r="I125" s="43" t="str">
        <f>IF(OR(OR(ISNUMBER(MATCH(C125,'May 26'!$E$2:$E$300,0)),ISNUMBER(MATCH(C125,'May 26'!$F$2:$F$300,0))),AND(ISNUMBER(MATCH(D125,'May 26'!$H$2:$H$300,0)),(ISNUMBER(MATCH(E125,'May 26'!$G$2:$G$300,0))))),"Found","Not Found")</f>
        <v>Found</v>
      </c>
      <c r="J125" s="43" t="str">
        <f>IF(OR(OR(ISNUMBER(MATCH(C125,'May 27'!$E$2:$E$300,0)),ISNUMBER(MATCH(C125,'May 27'!$F$2:$F$300,0))),AND(ISNUMBER(MATCH(D125,'May 27'!$H$2:$H$300,0)),(ISNUMBER(MATCH(E125,'May 27'!$G$2:$G$300,0))))),"Found","Not Found")</f>
        <v>Found</v>
      </c>
      <c r="K125" s="43" t="str">
        <f>IF(OR(OR(ISNUMBER(MATCH(C125,'May 28'!$E$2:$E$300,0)),ISNUMBER(MATCH(C125,'May 28'!$F$2:$F$300,0))),AND(ISNUMBER(MATCH(D125,'May 28'!$H$2:$H$300,0)),(ISNUMBER(MATCH(E125,'May 28'!$G$2:$G$300,0))))),"Found","Not Found")</f>
        <v>Not Found</v>
      </c>
      <c r="L125" s="43" t="str">
        <f>IF(OR(OR(ISNUMBER(MATCH(C125,'May 29'!$E$2:$E$300,0)),ISNUMBER(MATCH(C125,'May 29'!$F$2:$F$300,0))),AND(ISNUMBER(MATCH(D125,'May 29'!$H$2:$H$300,0)),(ISNUMBER(MATCH(E125,'May 29'!$G$2:$G$300,0))))),"Found","Not Found")</f>
        <v>Found</v>
      </c>
      <c r="M125" s="45">
        <f t="shared" si="2"/>
        <v>6</v>
      </c>
      <c r="N125" s="45" t="str">
        <f t="shared" si="3"/>
        <v>No</v>
      </c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J125" s="43"/>
    </row>
    <row r="126" spans="1:36" s="50" customFormat="1" ht="15.75" customHeight="1" x14ac:dyDescent="0.2">
      <c r="A126" s="43" t="s">
        <v>1656</v>
      </c>
      <c r="B126" s="53" t="s">
        <v>1657</v>
      </c>
      <c r="C126" s="44">
        <v>796</v>
      </c>
      <c r="D126" s="43" t="s">
        <v>1658</v>
      </c>
      <c r="E126" s="43" t="s">
        <v>1659</v>
      </c>
      <c r="F126" s="50" t="str">
        <f>IF(OR(OR(ISNUMBER(MATCH(C126,'May 23'!$E$2:$E$300,0)),ISNUMBER(MATCH(C126,'May 23'!$F$2:$F$300,0))),AND(ISNUMBER(MATCH(D126,'May 23'!$H$2:$H$300,0)),(ISNUMBER(MATCH(E126,'May 23'!$G$2:$G$300,0))))),"Found","Not Found")</f>
        <v>Found</v>
      </c>
      <c r="G126" s="50" t="str">
        <f>IF(OR(OR(ISNUMBER(MATCH(C126,'May 24'!$E$2:$E$300,0)),ISNUMBER(MATCH(C126,'May 24'!$F$2:$F$300,0))),AND(ISNUMBER(MATCH(D126,'May 24'!$H$2:$H$300,0)),(ISNUMBER(MATCH(E126,'May 24'!$G$2:$G$300,0))))),"Found","Not Found")</f>
        <v>Found</v>
      </c>
      <c r="H126" s="43" t="str">
        <f>IF(OR(OR(ISNUMBER(MATCH(C126,'May 25'!$E$2:$E$300,0)),ISNUMBER(MATCH(C126,'May 25'!$F$2:$F$300,0))),AND(ISNUMBER(MATCH(D126,'May 25'!$H$2:$H$300,0)),(ISNUMBER(MATCH(E126,'May 25'!$G$2:$G$300,0))))),"Found","Not Found")</f>
        <v>Found</v>
      </c>
      <c r="I126" s="43" t="str">
        <f>IF(OR(OR(ISNUMBER(MATCH(C126,'May 26'!$E$2:$E$300,0)),ISNUMBER(MATCH(C126,'May 26'!$F$2:$F$300,0))),AND(ISNUMBER(MATCH(D126,'May 26'!$H$2:$H$300,0)),(ISNUMBER(MATCH(E126,'May 26'!$G$2:$G$300,0))))),"Found","Not Found")</f>
        <v>Found</v>
      </c>
      <c r="J126" s="43" t="str">
        <f>IF(OR(OR(ISNUMBER(MATCH(C126,'May 27'!$E$2:$E$300,0)),ISNUMBER(MATCH(C126,'May 27'!$F$2:$F$300,0))),AND(ISNUMBER(MATCH(D126,'May 27'!$H$2:$H$300,0)),(ISNUMBER(MATCH(E126,'May 27'!$G$2:$G$300,0))))),"Found","Not Found")</f>
        <v>Found</v>
      </c>
      <c r="K126" s="43" t="str">
        <f>IF(OR(OR(ISNUMBER(MATCH(C126,'May 28'!$E$2:$E$300,0)),ISNUMBER(MATCH(C126,'May 28'!$F$2:$F$300,0))),AND(ISNUMBER(MATCH(D126,'May 28'!$H$2:$H$300,0)),(ISNUMBER(MATCH(E126,'May 28'!$G$2:$G$300,0))))),"Found","Not Found")</f>
        <v>Not Found</v>
      </c>
      <c r="L126" s="43" t="str">
        <f>IF(OR(OR(ISNUMBER(MATCH(C126,'May 29'!$E$2:$E$300,0)),ISNUMBER(MATCH(C126,'May 29'!$F$2:$F$300,0))),AND(ISNUMBER(MATCH(D126,'May 29'!$H$2:$H$300,0)),(ISNUMBER(MATCH(E126,'May 29'!$G$2:$G$300,0))))),"Found","Not Found")</f>
        <v>Not Found</v>
      </c>
      <c r="M126" s="45">
        <f t="shared" si="2"/>
        <v>5</v>
      </c>
      <c r="N126" s="45" t="str">
        <f t="shared" si="3"/>
        <v>No</v>
      </c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J126" s="43"/>
    </row>
    <row r="127" spans="1:36" s="50" customFormat="1" ht="15.75" customHeight="1" x14ac:dyDescent="0.2">
      <c r="A127" s="43" t="s">
        <v>1660</v>
      </c>
      <c r="B127" s="43" t="s">
        <v>1661</v>
      </c>
      <c r="C127" s="44">
        <v>798</v>
      </c>
      <c r="D127" s="43" t="s">
        <v>1662</v>
      </c>
      <c r="E127" s="43" t="s">
        <v>1663</v>
      </c>
      <c r="F127" s="50" t="str">
        <f>IF(OR(OR(ISNUMBER(MATCH(C127,'May 23'!$E$2:$E$300,0)),ISNUMBER(MATCH(C127,'May 23'!$F$2:$F$300,0))),AND(ISNUMBER(MATCH(D127,'May 23'!$H$2:$H$300,0)),(ISNUMBER(MATCH(E127,'May 23'!$G$2:$G$300,0))))),"Found","Not Found")</f>
        <v>Found</v>
      </c>
      <c r="G127" s="50" t="str">
        <f>IF(OR(OR(ISNUMBER(MATCH(C127,'May 24'!$E$2:$E$300,0)),ISNUMBER(MATCH(C127,'May 24'!$F$2:$F$300,0))),AND(ISNUMBER(MATCH(D127,'May 24'!$H$2:$H$300,0)),(ISNUMBER(MATCH(E127,'May 24'!$G$2:$G$300,0))))),"Found","Not Found")</f>
        <v>Found</v>
      </c>
      <c r="H127" s="43" t="str">
        <f>IF(OR(OR(ISNUMBER(MATCH(C127,'May 25'!$E$2:$E$300,0)),ISNUMBER(MATCH(C127,'May 25'!$F$2:$F$300,0))),AND(ISNUMBER(MATCH(D127,'May 25'!$H$2:$H$300,0)),(ISNUMBER(MATCH(E127,'May 25'!$G$2:$G$300,0))))),"Found","Not Found")</f>
        <v>Found</v>
      </c>
      <c r="I127" s="43" t="str">
        <f>IF(OR(OR(ISNUMBER(MATCH(C127,'May 26'!$E$2:$E$300,0)),ISNUMBER(MATCH(C127,'May 26'!$F$2:$F$300,0))),AND(ISNUMBER(MATCH(D127,'May 26'!$H$2:$H$300,0)),(ISNUMBER(MATCH(E127,'May 26'!$G$2:$G$300,0))))),"Found","Not Found")</f>
        <v>Found</v>
      </c>
      <c r="J127" s="43" t="str">
        <f>IF(OR(OR(ISNUMBER(MATCH(C127,'May 27'!$E$2:$E$300,0)),ISNUMBER(MATCH(C127,'May 27'!$F$2:$F$300,0))),AND(ISNUMBER(MATCH(D127,'May 27'!$H$2:$H$300,0)),(ISNUMBER(MATCH(E127,'May 27'!$G$2:$G$300,0))))),"Found","Not Found")</f>
        <v>Found</v>
      </c>
      <c r="K127" s="43" t="str">
        <f>IF(OR(OR(ISNUMBER(MATCH(C127,'May 28'!$E$2:$E$300,0)),ISNUMBER(MATCH(C127,'May 28'!$F$2:$F$300,0))),AND(ISNUMBER(MATCH(D127,'May 28'!$H$2:$H$300,0)),(ISNUMBER(MATCH(E127,'May 28'!$G$2:$G$300,0))))),"Found","Not Found")</f>
        <v>Not Found</v>
      </c>
      <c r="L127" s="43" t="str">
        <f>IF(OR(OR(ISNUMBER(MATCH(C127,'May 29'!$E$2:$E$300,0)),ISNUMBER(MATCH(C127,'May 29'!$F$2:$F$300,0))),AND(ISNUMBER(MATCH(D127,'May 29'!$H$2:$H$300,0)),(ISNUMBER(MATCH(E127,'May 29'!$G$2:$G$300,0))))),"Found","Not Found")</f>
        <v>Not Found</v>
      </c>
      <c r="M127" s="45">
        <f t="shared" si="2"/>
        <v>5</v>
      </c>
      <c r="N127" s="45" t="str">
        <f t="shared" si="3"/>
        <v>No</v>
      </c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J127" s="43"/>
    </row>
    <row r="128" spans="1:36" s="50" customFormat="1" ht="15.75" customHeight="1" x14ac:dyDescent="0.2">
      <c r="A128" s="43"/>
      <c r="B128" s="54" t="s">
        <v>880</v>
      </c>
      <c r="C128" s="55" t="s">
        <v>412</v>
      </c>
      <c r="D128" s="54" t="s">
        <v>878</v>
      </c>
      <c r="E128" s="54" t="s">
        <v>879</v>
      </c>
      <c r="F128" s="50" t="str">
        <f>IF(OR(OR(ISNUMBER(MATCH(C128,'May 23'!$E$2:$E$300,0)),ISNUMBER(MATCH(C128,'May 23'!$F$2:$F$300,0))),AND(ISNUMBER(MATCH(D128,'May 23'!$H$2:$H$300,0)),(ISNUMBER(MATCH(E128,'May 23'!$G$2:$G$300,0))))),"Found","Not Found")</f>
        <v>Not Found</v>
      </c>
      <c r="G128" s="50" t="str">
        <f>IF(OR(OR(ISNUMBER(MATCH(C128,'May 24'!$E$2:$E$300,0)),ISNUMBER(MATCH(C128,'May 24'!$F$2:$F$300,0))),AND(ISNUMBER(MATCH(D128,'May 24'!$H$2:$H$300,0)),(ISNUMBER(MATCH(E128,'May 24'!$G$2:$G$300,0))))),"Found","Not Found")</f>
        <v>Not Found</v>
      </c>
      <c r="H128" s="43" t="str">
        <f>IF(OR(OR(ISNUMBER(MATCH(C128,'May 25'!$E$2:$E$300,0)),ISNUMBER(MATCH(C128,'May 25'!$F$2:$F$300,0))),AND(ISNUMBER(MATCH(D128,'May 25'!$H$2:$H$300,0)),(ISNUMBER(MATCH(E128,'May 25'!$G$2:$G$300,0))))),"Found","Not Found")</f>
        <v>Not Found</v>
      </c>
      <c r="I128" s="43" t="str">
        <f>IF(OR(OR(ISNUMBER(MATCH(C128,'May 26'!$E$2:$E$300,0)),ISNUMBER(MATCH(C128,'May 26'!$F$2:$F$300,0))),AND(ISNUMBER(MATCH(D128,'May 26'!$H$2:$H$300,0)),(ISNUMBER(MATCH(E128,'May 26'!$G$2:$G$300,0))))),"Found","Not Found")</f>
        <v>Not Found</v>
      </c>
      <c r="J128" s="43" t="str">
        <f>IF(OR(OR(ISNUMBER(MATCH(C128,'May 27'!$E$2:$E$300,0)),ISNUMBER(MATCH(C128,'May 27'!$F$2:$F$300,0))),AND(ISNUMBER(MATCH(D128,'May 27'!$H$2:$H$300,0)),(ISNUMBER(MATCH(E128,'May 27'!$G$2:$G$300,0))))),"Found","Not Found")</f>
        <v>Found</v>
      </c>
      <c r="K128" s="43" t="str">
        <f>IF(OR(OR(ISNUMBER(MATCH(C128,'May 28'!$E$2:$E$300,0)),ISNUMBER(MATCH(C128,'May 28'!$F$2:$F$300,0))),AND(ISNUMBER(MATCH(D128,'May 28'!$H$2:$H$300,0)),(ISNUMBER(MATCH(E128,'May 28'!$G$2:$G$300,0))))),"Found","Not Found")</f>
        <v>Not Found</v>
      </c>
      <c r="L128" s="43" t="str">
        <f>IF(OR(OR(ISNUMBER(MATCH(C128,'May 29'!$E$2:$E$300,0)),ISNUMBER(MATCH(C128,'May 29'!$F$2:$F$300,0))),AND(ISNUMBER(MATCH(D128,'May 29'!$H$2:$H$300,0)),(ISNUMBER(MATCH(E128,'May 29'!$G$2:$G$300,0))))),"Found","Not Found")</f>
        <v>Not Found</v>
      </c>
      <c r="M128" s="45">
        <f t="shared" si="2"/>
        <v>1</v>
      </c>
      <c r="N128" s="45" t="str">
        <f t="shared" si="3"/>
        <v>Yes</v>
      </c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J128" s="43"/>
    </row>
    <row r="129" spans="1:36" s="50" customFormat="1" ht="15.75" customHeight="1" x14ac:dyDescent="0.2">
      <c r="A129" s="43" t="s">
        <v>1664</v>
      </c>
      <c r="B129" s="54" t="s">
        <v>816</v>
      </c>
      <c r="C129" s="55" t="s">
        <v>817</v>
      </c>
      <c r="D129" s="54" t="s">
        <v>124</v>
      </c>
      <c r="E129" s="54" t="s">
        <v>123</v>
      </c>
      <c r="F129" s="50" t="str">
        <f>IF(OR(OR(ISNUMBER(MATCH(C129,'May 23'!$E$2:$E$300,0)),ISNUMBER(MATCH(C129,'May 23'!$F$2:$F$300,0))),AND(ISNUMBER(MATCH(D129,'May 23'!$H$2:$H$300,0)),(ISNUMBER(MATCH(E129,'May 23'!$G$2:$G$300,0))))),"Found","Not Found")</f>
        <v>Found</v>
      </c>
      <c r="G129" s="50" t="str">
        <f>IF(OR(OR(ISNUMBER(MATCH(C129,'May 24'!$E$2:$E$300,0)),ISNUMBER(MATCH(C129,'May 24'!$F$2:$F$300,0))),AND(ISNUMBER(MATCH(D129,'May 24'!$H$2:$H$300,0)),(ISNUMBER(MATCH(E129,'May 24'!$G$2:$G$300,0))))),"Found","Not Found")</f>
        <v>Found</v>
      </c>
      <c r="H129" s="43" t="str">
        <f>IF(OR(OR(ISNUMBER(MATCH(C129,'May 25'!$E$2:$E$300,0)),ISNUMBER(MATCH(C129,'May 25'!$F$2:$F$300,0))),AND(ISNUMBER(MATCH(D129,'May 25'!$H$2:$H$300,0)),(ISNUMBER(MATCH(E129,'May 25'!$G$2:$G$300,0))))),"Found","Not Found")</f>
        <v>Found</v>
      </c>
      <c r="I129" s="43" t="str">
        <f>IF(OR(OR(ISNUMBER(MATCH(C129,'May 26'!$E$2:$E$300,0)),ISNUMBER(MATCH(C129,'May 26'!$F$2:$F$300,0))),AND(ISNUMBER(MATCH(D129,'May 26'!$H$2:$H$300,0)),(ISNUMBER(MATCH(E129,'May 26'!$G$2:$G$300,0))))),"Found","Not Found")</f>
        <v>Found</v>
      </c>
      <c r="J129" s="43" t="str">
        <f>IF(OR(OR(ISNUMBER(MATCH(C129,'May 27'!$E$2:$E$300,0)),ISNUMBER(MATCH(C129,'May 27'!$F$2:$F$300,0))),AND(ISNUMBER(MATCH(D129,'May 27'!$H$2:$H$300,0)),(ISNUMBER(MATCH(E129,'May 27'!$G$2:$G$300,0))))),"Found","Not Found")</f>
        <v>Found</v>
      </c>
      <c r="K129" s="43" t="str">
        <f>IF(OR(OR(ISNUMBER(MATCH(C129,'May 28'!$E$2:$E$300,0)),ISNUMBER(MATCH(C129,'May 28'!$F$2:$F$300,0))),AND(ISNUMBER(MATCH(D129,'May 28'!$H$2:$H$300,0)),(ISNUMBER(MATCH(E129,'May 28'!$G$2:$G$300,0))))),"Found","Not Found")</f>
        <v>Found</v>
      </c>
      <c r="L129" s="43" t="str">
        <f>IF(OR(OR(ISNUMBER(MATCH(C129,'May 29'!$E$2:$E$300,0)),ISNUMBER(MATCH(C129,'May 29'!$F$2:$F$300,0))),AND(ISNUMBER(MATCH(D129,'May 29'!$H$2:$H$300,0)),(ISNUMBER(MATCH(E129,'May 29'!$G$2:$G$300,0))))),"Found","Not Found")</f>
        <v>Found</v>
      </c>
      <c r="M129" s="45">
        <f t="shared" si="2"/>
        <v>7</v>
      </c>
      <c r="N129" s="45" t="str">
        <f t="shared" si="3"/>
        <v>No</v>
      </c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J129" s="43"/>
    </row>
    <row r="130" spans="1:36" s="50" customFormat="1" ht="15.75" customHeight="1" x14ac:dyDescent="0.2">
      <c r="A130" s="43"/>
      <c r="B130" s="54" t="s">
        <v>1468</v>
      </c>
      <c r="C130" s="55" t="s">
        <v>367</v>
      </c>
      <c r="D130" s="54" t="s">
        <v>1469</v>
      </c>
      <c r="E130" s="54" t="s">
        <v>1470</v>
      </c>
      <c r="F130" s="50" t="str">
        <f>IF(OR(OR(ISNUMBER(MATCH(C130,'May 23'!$E$2:$E$300,0)),ISNUMBER(MATCH(C130,'May 23'!$F$2:$F$300,0))),AND(ISNUMBER(MATCH(D130,'May 23'!$H$2:$H$300,0)),(ISNUMBER(MATCH(E130,'May 23'!$G$2:$G$300,0))))),"Found","Not Found")</f>
        <v>Not Found</v>
      </c>
      <c r="G130" s="50" t="str">
        <f>IF(OR(OR(ISNUMBER(MATCH(C130,'May 24'!$E$2:$E$300,0)),ISNUMBER(MATCH(C130,'May 24'!$F$2:$F$300,0))),AND(ISNUMBER(MATCH(D130,'May 24'!$H$2:$H$300,0)),(ISNUMBER(MATCH(E130,'May 24'!$G$2:$G$300,0))))),"Found","Not Found")</f>
        <v>Not Found</v>
      </c>
      <c r="H130" s="43" t="str">
        <f>IF(OR(OR(ISNUMBER(MATCH(C130,'May 25'!$E$2:$E$300,0)),ISNUMBER(MATCH(C130,'May 25'!$F$2:$F$300,0))),AND(ISNUMBER(MATCH(D130,'May 25'!$H$2:$H$300,0)),(ISNUMBER(MATCH(E130,'May 25'!$G$2:$G$300,0))))),"Found","Not Found")</f>
        <v>Found</v>
      </c>
      <c r="I130" s="43" t="str">
        <f>IF(OR(OR(ISNUMBER(MATCH(C130,'May 26'!$E$2:$E$300,0)),ISNUMBER(MATCH(C130,'May 26'!$F$2:$F$300,0))),AND(ISNUMBER(MATCH(D130,'May 26'!$H$2:$H$300,0)),(ISNUMBER(MATCH(E130,'May 26'!$G$2:$G$300,0))))),"Found","Not Found")</f>
        <v>Found</v>
      </c>
      <c r="J130" s="43" t="str">
        <f>IF(OR(OR(ISNUMBER(MATCH(C130,'May 27'!$E$2:$E$300,0)),ISNUMBER(MATCH(C130,'May 27'!$F$2:$F$300,0))),AND(ISNUMBER(MATCH(D130,'May 27'!$H$2:$H$300,0)),(ISNUMBER(MATCH(E130,'May 27'!$G$2:$G$300,0))))),"Found","Not Found")</f>
        <v>Found</v>
      </c>
      <c r="K130" s="43" t="str">
        <f>IF(OR(OR(ISNUMBER(MATCH(C130,'May 28'!$E$2:$E$300,0)),ISNUMBER(MATCH(C130,'May 28'!$F$2:$F$300,0))),AND(ISNUMBER(MATCH(D130,'May 28'!$H$2:$H$300,0)),(ISNUMBER(MATCH(E130,'May 28'!$G$2:$G$300,0))))),"Found","Not Found")</f>
        <v>Not Found</v>
      </c>
      <c r="L130" s="43" t="str">
        <f>IF(OR(OR(ISNUMBER(MATCH(C130,'May 29'!$E$2:$E$300,0)),ISNUMBER(MATCH(C130,'May 29'!$F$2:$F$300,0))),AND(ISNUMBER(MATCH(D130,'May 29'!$H$2:$H$300,0)),(ISNUMBER(MATCH(E130,'May 29'!$G$2:$G$300,0))))),"Found","Not Found")</f>
        <v>Not Found</v>
      </c>
      <c r="M130" s="45">
        <f t="shared" ref="M130:M172" si="4">COUNTIF(F130:L130,"Found")</f>
        <v>3</v>
      </c>
      <c r="N130" s="45" t="str">
        <f t="shared" si="3"/>
        <v>No</v>
      </c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J130" s="43"/>
    </row>
    <row r="131" spans="1:36" s="50" customFormat="1" ht="15.75" customHeight="1" x14ac:dyDescent="0.2">
      <c r="A131" s="43"/>
      <c r="B131" s="56" t="s">
        <v>1435</v>
      </c>
      <c r="C131" s="55" t="s">
        <v>1436</v>
      </c>
      <c r="D131" s="54" t="s">
        <v>1437</v>
      </c>
      <c r="E131" s="54" t="s">
        <v>1438</v>
      </c>
      <c r="F131" s="50" t="str">
        <f>IF(OR(OR(ISNUMBER(MATCH(C131,'May 23'!$E$2:$E$300,0)),ISNUMBER(MATCH(C131,'May 23'!$F$2:$F$300,0))),AND(ISNUMBER(MATCH(D131,'May 23'!$H$2:$H$300,0)),(ISNUMBER(MATCH(E131,'May 23'!$G$2:$G$300,0))))),"Found","Not Found")</f>
        <v>Not Found</v>
      </c>
      <c r="G131" s="50" t="str">
        <f>IF(OR(OR(ISNUMBER(MATCH(C131,'May 24'!$E$2:$E$300,0)),ISNUMBER(MATCH(C131,'May 24'!$F$2:$F$300,0))),AND(ISNUMBER(MATCH(D131,'May 24'!$H$2:$H$300,0)),(ISNUMBER(MATCH(E131,'May 24'!$G$2:$G$300,0))))),"Found","Not Found")</f>
        <v>Not Found</v>
      </c>
      <c r="H131" s="43" t="str">
        <f>IF(OR(OR(ISNUMBER(MATCH(C131,'May 25'!$E$2:$E$300,0)),ISNUMBER(MATCH(C131,'May 25'!$F$2:$F$300,0))),AND(ISNUMBER(MATCH(D131,'May 25'!$H$2:$H$300,0)),(ISNUMBER(MATCH(E131,'May 25'!$G$2:$G$300,0))))),"Found","Not Found")</f>
        <v>Not Found</v>
      </c>
      <c r="I131" s="43" t="str">
        <f>IF(OR(OR(ISNUMBER(MATCH(C131,'May 26'!$E$2:$E$300,0)),ISNUMBER(MATCH(C131,'May 26'!$F$2:$F$300,0))),AND(ISNUMBER(MATCH(D131,'May 26'!$H$2:$H$300,0)),(ISNUMBER(MATCH(E131,'May 26'!$G$2:$G$300,0))))),"Found","Not Found")</f>
        <v>Not Found</v>
      </c>
      <c r="J131" s="43" t="str">
        <f>IF(OR(OR(ISNUMBER(MATCH(C131,'May 27'!$E$2:$E$300,0)),ISNUMBER(MATCH(C131,'May 27'!$F$2:$F$300,0))),AND(ISNUMBER(MATCH(D131,'May 27'!$H$2:$H$300,0)),(ISNUMBER(MATCH(E131,'May 27'!$G$2:$G$300,0))))),"Found","Not Found")</f>
        <v>Not Found</v>
      </c>
      <c r="K131" s="43" t="str">
        <f>IF(OR(OR(ISNUMBER(MATCH(C131,'May 28'!$E$2:$E$300,0)),ISNUMBER(MATCH(C131,'May 28'!$F$2:$F$300,0))),AND(ISNUMBER(MATCH(D131,'May 28'!$H$2:$H$300,0)),(ISNUMBER(MATCH(E131,'May 28'!$G$2:$G$300,0))))),"Found","Not Found")</f>
        <v>Not Found</v>
      </c>
      <c r="L131" s="43" t="str">
        <f>IF(OR(OR(ISNUMBER(MATCH(C131,'May 29'!$E$2:$E$300,0)),ISNUMBER(MATCH(C131,'May 29'!$F$2:$F$300,0))),AND(ISNUMBER(MATCH(D131,'May 29'!$H$2:$H$300,0)),(ISNUMBER(MATCH(E131,'May 29'!$G$2:$G$300,0))))),"Found","Not Found")</f>
        <v>Not Found</v>
      </c>
      <c r="M131" s="45">
        <f t="shared" si="4"/>
        <v>0</v>
      </c>
      <c r="N131" s="45" t="str">
        <f t="shared" ref="N131:N172" si="5">IF(OR(AND(F131="Not Found",G131="Not Found",H131="Not Found"),AND(G131="Not Found",H131="Not Found",I131="Not Found"),AND(H131="Not Found",I131="Not Found",J131="Not Found"),AND(I131="Not Found",J131="Not Found",K131="Not Found"),AND(J131="Not Found",K131="Not Found",L131="Not Found")),"Yes","No")</f>
        <v>Yes</v>
      </c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J131" s="43"/>
    </row>
    <row r="132" spans="1:36" s="50" customFormat="1" ht="15.75" customHeight="1" x14ac:dyDescent="0.2">
      <c r="A132" s="43"/>
      <c r="B132" s="56" t="s">
        <v>1448</v>
      </c>
      <c r="C132" s="55" t="s">
        <v>84</v>
      </c>
      <c r="D132" s="54" t="s">
        <v>1449</v>
      </c>
      <c r="E132" s="54" t="s">
        <v>1450</v>
      </c>
      <c r="F132" s="50" t="str">
        <f>IF(OR(OR(ISNUMBER(MATCH(C132,'May 23'!$E$2:$E$300,0)),ISNUMBER(MATCH(C132,'May 23'!$F$2:$F$300,0))),AND(ISNUMBER(MATCH(D132,'May 23'!$H$2:$H$300,0)),(ISNUMBER(MATCH(E132,'May 23'!$G$2:$G$300,0))))),"Found","Not Found")</f>
        <v>Found</v>
      </c>
      <c r="G132" s="50" t="str">
        <f>IF(OR(OR(ISNUMBER(MATCH(C132,'May 24'!$E$2:$E$300,0)),ISNUMBER(MATCH(C132,'May 24'!$F$2:$F$300,0))),AND(ISNUMBER(MATCH(D132,'May 24'!$H$2:$H$300,0)),(ISNUMBER(MATCH(E132,'May 24'!$G$2:$G$300,0))))),"Found","Not Found")</f>
        <v>Found</v>
      </c>
      <c r="H132" s="43" t="str">
        <f>IF(OR(OR(ISNUMBER(MATCH(C132,'May 25'!$E$2:$E$300,0)),ISNUMBER(MATCH(C132,'May 25'!$F$2:$F$300,0))),AND(ISNUMBER(MATCH(D132,'May 25'!$H$2:$H$300,0)),(ISNUMBER(MATCH(E132,'May 25'!$G$2:$G$300,0))))),"Found","Not Found")</f>
        <v>Found</v>
      </c>
      <c r="I132" s="43" t="str">
        <f>IF(OR(OR(ISNUMBER(MATCH(C132,'May 26'!$E$2:$E$300,0)),ISNUMBER(MATCH(C132,'May 26'!$F$2:$F$300,0))),AND(ISNUMBER(MATCH(D132,'May 26'!$H$2:$H$300,0)),(ISNUMBER(MATCH(E132,'May 26'!$G$2:$G$300,0))))),"Found","Not Found")</f>
        <v>Found</v>
      </c>
      <c r="J132" s="43" t="str">
        <f>IF(OR(OR(ISNUMBER(MATCH(C132,'May 27'!$E$2:$E$300,0)),ISNUMBER(MATCH(C132,'May 27'!$F$2:$F$300,0))),AND(ISNUMBER(MATCH(D132,'May 27'!$H$2:$H$300,0)),(ISNUMBER(MATCH(E132,'May 27'!$G$2:$G$300,0))))),"Found","Not Found")</f>
        <v>Found</v>
      </c>
      <c r="K132" s="43" t="str">
        <f>IF(OR(OR(ISNUMBER(MATCH(C132,'May 28'!$E$2:$E$300,0)),ISNUMBER(MATCH(C132,'May 28'!$F$2:$F$300,0))),AND(ISNUMBER(MATCH(D132,'May 28'!$H$2:$H$300,0)),(ISNUMBER(MATCH(E132,'May 28'!$G$2:$G$300,0))))),"Found","Not Found")</f>
        <v>Not Found</v>
      </c>
      <c r="L132" s="43" t="str">
        <f>IF(OR(OR(ISNUMBER(MATCH(C132,'May 29'!$E$2:$E$300,0)),ISNUMBER(MATCH(C132,'May 29'!$F$2:$F$300,0))),AND(ISNUMBER(MATCH(D132,'May 29'!$H$2:$H$300,0)),(ISNUMBER(MATCH(E132,'May 29'!$G$2:$G$300,0))))),"Found","Not Found")</f>
        <v>Found</v>
      </c>
      <c r="M132" s="45">
        <f t="shared" si="4"/>
        <v>6</v>
      </c>
      <c r="N132" s="45" t="str">
        <f t="shared" si="5"/>
        <v>No</v>
      </c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J132" s="43"/>
    </row>
    <row r="133" spans="1:36" s="50" customFormat="1" ht="15.75" customHeight="1" x14ac:dyDescent="0.2">
      <c r="A133" s="43"/>
      <c r="B133" s="56" t="s">
        <v>682</v>
      </c>
      <c r="C133" s="55" t="s">
        <v>150</v>
      </c>
      <c r="D133" s="54" t="s">
        <v>680</v>
      </c>
      <c r="E133" s="54" t="s">
        <v>681</v>
      </c>
      <c r="F133" s="50" t="str">
        <f>IF(OR(OR(ISNUMBER(MATCH(C133,'May 23'!$E$2:$E$300,0)),ISNUMBER(MATCH(C133,'May 23'!$F$2:$F$300,0))),AND(ISNUMBER(MATCH(D133,'May 23'!$H$2:$H$300,0)),(ISNUMBER(MATCH(E133,'May 23'!$G$2:$G$300,0))))),"Found","Not Found")</f>
        <v>Found</v>
      </c>
      <c r="G133" s="50" t="str">
        <f>IF(OR(OR(ISNUMBER(MATCH(C133,'May 24'!$E$2:$E$300,0)),ISNUMBER(MATCH(C133,'May 24'!$F$2:$F$300,0))),AND(ISNUMBER(MATCH(D133,'May 24'!$H$2:$H$300,0)),(ISNUMBER(MATCH(E133,'May 24'!$G$2:$G$300,0))))),"Found","Not Found")</f>
        <v>Not Found</v>
      </c>
      <c r="H133" s="43" t="str">
        <f>IF(OR(OR(ISNUMBER(MATCH(C133,'May 25'!$E$2:$E$300,0)),ISNUMBER(MATCH(C133,'May 25'!$F$2:$F$300,0))),AND(ISNUMBER(MATCH(D133,'May 25'!$H$2:$H$300,0)),(ISNUMBER(MATCH(E133,'May 25'!$G$2:$G$300,0))))),"Found","Not Found")</f>
        <v>Found</v>
      </c>
      <c r="I133" s="43" t="str">
        <f>IF(OR(OR(ISNUMBER(MATCH(C133,'May 26'!$E$2:$E$300,0)),ISNUMBER(MATCH(C133,'May 26'!$F$2:$F$300,0))),AND(ISNUMBER(MATCH(D133,'May 26'!$H$2:$H$300,0)),(ISNUMBER(MATCH(E133,'May 26'!$G$2:$G$300,0))))),"Found","Not Found")</f>
        <v>Found</v>
      </c>
      <c r="J133" s="43" t="str">
        <f>IF(OR(OR(ISNUMBER(MATCH(C133,'May 27'!$E$2:$E$300,0)),ISNUMBER(MATCH(C133,'May 27'!$F$2:$F$300,0))),AND(ISNUMBER(MATCH(D133,'May 27'!$H$2:$H$300,0)),(ISNUMBER(MATCH(E133,'May 27'!$G$2:$G$300,0))))),"Found","Not Found")</f>
        <v>Found</v>
      </c>
      <c r="K133" s="43" t="str">
        <f>IF(OR(OR(ISNUMBER(MATCH(C133,'May 28'!$E$2:$E$300,0)),ISNUMBER(MATCH(C133,'May 28'!$F$2:$F$300,0))),AND(ISNUMBER(MATCH(D133,'May 28'!$H$2:$H$300,0)),(ISNUMBER(MATCH(E133,'May 28'!$G$2:$G$300,0))))),"Found","Not Found")</f>
        <v>Not Found</v>
      </c>
      <c r="L133" s="43" t="str">
        <f>IF(OR(OR(ISNUMBER(MATCH(C133,'May 29'!$E$2:$E$300,0)),ISNUMBER(MATCH(C133,'May 29'!$F$2:$F$300,0))),AND(ISNUMBER(MATCH(D133,'May 29'!$H$2:$H$300,0)),(ISNUMBER(MATCH(E133,'May 29'!$G$2:$G$300,0))))),"Found","Not Found")</f>
        <v>Found</v>
      </c>
      <c r="M133" s="45">
        <f t="shared" si="4"/>
        <v>5</v>
      </c>
      <c r="N133" s="45" t="str">
        <f t="shared" si="5"/>
        <v>No</v>
      </c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J133" s="43"/>
    </row>
    <row r="134" spans="1:36" s="50" customFormat="1" ht="15.75" customHeight="1" x14ac:dyDescent="0.2">
      <c r="A134" s="43"/>
      <c r="B134" s="56" t="s">
        <v>845</v>
      </c>
      <c r="C134" s="55" t="s">
        <v>846</v>
      </c>
      <c r="D134" s="54" t="s">
        <v>847</v>
      </c>
      <c r="E134" s="54" t="s">
        <v>848</v>
      </c>
      <c r="F134" s="50" t="str">
        <f>IF(OR(OR(ISNUMBER(MATCH(C134,'May 23'!$E$2:$E$300,0)),ISNUMBER(MATCH(C134,'May 23'!$F$2:$F$300,0))),AND(ISNUMBER(MATCH(D134,'May 23'!$H$2:$H$300,0)),(ISNUMBER(MATCH(E134,'May 23'!$G$2:$G$300,0))))),"Found","Not Found")</f>
        <v>Not Found</v>
      </c>
      <c r="G134" s="50" t="str">
        <f>IF(OR(OR(ISNUMBER(MATCH(C134,'May 24'!$E$2:$E$300,0)),ISNUMBER(MATCH(C134,'May 24'!$F$2:$F$300,0))),AND(ISNUMBER(MATCH(D134,'May 24'!$H$2:$H$300,0)),(ISNUMBER(MATCH(E134,'May 24'!$G$2:$G$300,0))))),"Found","Not Found")</f>
        <v>Not Found</v>
      </c>
      <c r="H134" s="43" t="str">
        <f>IF(OR(OR(ISNUMBER(MATCH(C134,'May 25'!$E$2:$E$300,0)),ISNUMBER(MATCH(C134,'May 25'!$F$2:$F$300,0))),AND(ISNUMBER(MATCH(D134,'May 25'!$H$2:$H$300,0)),(ISNUMBER(MATCH(E134,'May 25'!$G$2:$G$300,0))))),"Found","Not Found")</f>
        <v>Not Found</v>
      </c>
      <c r="I134" s="43" t="str">
        <f>IF(OR(OR(ISNUMBER(MATCH(C134,'May 26'!$E$2:$E$300,0)),ISNUMBER(MATCH(C134,'May 26'!$F$2:$F$300,0))),AND(ISNUMBER(MATCH(D134,'May 26'!$H$2:$H$300,0)),(ISNUMBER(MATCH(E134,'May 26'!$G$2:$G$300,0))))),"Found","Not Found")</f>
        <v>Not Found</v>
      </c>
      <c r="J134" s="43" t="str">
        <f>IF(OR(OR(ISNUMBER(MATCH(C134,'May 27'!$E$2:$E$300,0)),ISNUMBER(MATCH(C134,'May 27'!$F$2:$F$300,0))),AND(ISNUMBER(MATCH(D134,'May 27'!$H$2:$H$300,0)),(ISNUMBER(MATCH(E134,'May 27'!$G$2:$G$300,0))))),"Found","Not Found")</f>
        <v>Not Found</v>
      </c>
      <c r="K134" s="43" t="str">
        <f>IF(OR(OR(ISNUMBER(MATCH(C134,'May 28'!$E$2:$E$300,0)),ISNUMBER(MATCH(C134,'May 28'!$F$2:$F$300,0))),AND(ISNUMBER(MATCH(D134,'May 28'!$H$2:$H$300,0)),(ISNUMBER(MATCH(E134,'May 28'!$G$2:$G$300,0))))),"Found","Not Found")</f>
        <v>Not Found</v>
      </c>
      <c r="L134" s="43" t="str">
        <f>IF(OR(OR(ISNUMBER(MATCH(C134,'May 29'!$E$2:$E$300,0)),ISNUMBER(MATCH(C134,'May 29'!$F$2:$F$300,0))),AND(ISNUMBER(MATCH(D134,'May 29'!$H$2:$H$300,0)),(ISNUMBER(MATCH(E134,'May 29'!$G$2:$G$300,0))))),"Found","Not Found")</f>
        <v>Not Found</v>
      </c>
      <c r="M134" s="45">
        <f t="shared" si="4"/>
        <v>0</v>
      </c>
      <c r="N134" s="45" t="str">
        <f t="shared" si="5"/>
        <v>Yes</v>
      </c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J134" s="43"/>
    </row>
    <row r="135" spans="1:36" s="50" customFormat="1" ht="15.75" customHeight="1" x14ac:dyDescent="0.2">
      <c r="A135" s="43"/>
      <c r="B135" s="56" t="s">
        <v>1665</v>
      </c>
      <c r="C135" s="55" t="s">
        <v>1173</v>
      </c>
      <c r="D135" s="54" t="s">
        <v>1174</v>
      </c>
      <c r="E135" s="54" t="s">
        <v>532</v>
      </c>
      <c r="F135" s="50" t="str">
        <f>IF(OR(OR(ISNUMBER(MATCH(C135,'May 23'!$E$2:$E$300,0)),ISNUMBER(MATCH(C135,'May 23'!$F$2:$F$300,0))),AND(ISNUMBER(MATCH(D135,'May 23'!$H$2:$H$300,0)),(ISNUMBER(MATCH(E135,'May 23'!$G$2:$G$300,0))))),"Found","Not Found")</f>
        <v>Not Found</v>
      </c>
      <c r="G135" s="50" t="str">
        <f>IF(OR(OR(ISNUMBER(MATCH(C135,'May 24'!$E$2:$E$300,0)),ISNUMBER(MATCH(C135,'May 24'!$F$2:$F$300,0))),AND(ISNUMBER(MATCH(D135,'May 24'!$H$2:$H$300,0)),(ISNUMBER(MATCH(E135,'May 24'!$G$2:$G$300,0))))),"Found","Not Found")</f>
        <v>Not Found</v>
      </c>
      <c r="H135" s="43" t="str">
        <f>IF(OR(OR(ISNUMBER(MATCH(C135,'May 25'!$E$2:$E$300,0)),ISNUMBER(MATCH(C135,'May 25'!$F$2:$F$300,0))),AND(ISNUMBER(MATCH(D135,'May 25'!$H$2:$H$300,0)),(ISNUMBER(MATCH(E135,'May 25'!$G$2:$G$300,0))))),"Found","Not Found")</f>
        <v>Not Found</v>
      </c>
      <c r="I135" s="43" t="str">
        <f>IF(OR(OR(ISNUMBER(MATCH(C135,'May 26'!$E$2:$E$300,0)),ISNUMBER(MATCH(C135,'May 26'!$F$2:$F$300,0))),AND(ISNUMBER(MATCH(D135,'May 26'!$H$2:$H$300,0)),(ISNUMBER(MATCH(E135,'May 26'!$G$2:$G$300,0))))),"Found","Not Found")</f>
        <v>Not Found</v>
      </c>
      <c r="J135" s="43" t="str">
        <f>IF(OR(OR(ISNUMBER(MATCH(C135,'May 27'!$E$2:$E$300,0)),ISNUMBER(MATCH(C135,'May 27'!$F$2:$F$300,0))),AND(ISNUMBER(MATCH(D135,'May 27'!$H$2:$H$300,0)),(ISNUMBER(MATCH(E135,'May 27'!$G$2:$G$300,0))))),"Found","Not Found")</f>
        <v>Not Found</v>
      </c>
      <c r="K135" s="43" t="str">
        <f>IF(OR(OR(ISNUMBER(MATCH(C135,'May 28'!$E$2:$E$300,0)),ISNUMBER(MATCH(C135,'May 28'!$F$2:$F$300,0))),AND(ISNUMBER(MATCH(D135,'May 28'!$H$2:$H$300,0)),(ISNUMBER(MATCH(E135,'May 28'!$G$2:$G$300,0))))),"Found","Not Found")</f>
        <v>Not Found</v>
      </c>
      <c r="L135" s="43" t="str">
        <f>IF(OR(OR(ISNUMBER(MATCH(C135,'May 29'!$E$2:$E$300,0)),ISNUMBER(MATCH(C135,'May 29'!$F$2:$F$300,0))),AND(ISNUMBER(MATCH(D135,'May 29'!$H$2:$H$300,0)),(ISNUMBER(MATCH(E135,'May 29'!$G$2:$G$300,0))))),"Found","Not Found")</f>
        <v>Not Found</v>
      </c>
      <c r="M135" s="45">
        <f t="shared" si="4"/>
        <v>0</v>
      </c>
      <c r="N135" s="45" t="str">
        <f t="shared" si="5"/>
        <v>Yes</v>
      </c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J135" s="43"/>
    </row>
    <row r="136" spans="1:36" s="50" customFormat="1" ht="15.75" customHeight="1" x14ac:dyDescent="0.2">
      <c r="A136" s="43"/>
      <c r="B136" s="56" t="s">
        <v>1311</v>
      </c>
      <c r="C136" s="55" t="s">
        <v>1312</v>
      </c>
      <c r="D136" s="54" t="s">
        <v>293</v>
      </c>
      <c r="E136" s="54" t="s">
        <v>292</v>
      </c>
      <c r="F136" s="50" t="str">
        <f>IF(OR(OR(ISNUMBER(MATCH(C136,'May 23'!$E$2:$E$300,0)),ISNUMBER(MATCH(C136,'May 23'!$F$2:$F$300,0))),AND(ISNUMBER(MATCH(D136,'May 23'!$H$2:$H$300,0)),(ISNUMBER(MATCH(E136,'May 23'!$G$2:$G$300,0))))),"Found","Not Found")</f>
        <v>Not Found</v>
      </c>
      <c r="G136" s="50" t="str">
        <f>IF(OR(OR(ISNUMBER(MATCH(C136,'May 24'!$E$2:$E$300,0)),ISNUMBER(MATCH(C136,'May 24'!$F$2:$F$300,0))),AND(ISNUMBER(MATCH(D136,'May 24'!$H$2:$H$300,0)),(ISNUMBER(MATCH(E136,'May 24'!$G$2:$G$300,0))))),"Found","Not Found")</f>
        <v>Found</v>
      </c>
      <c r="H136" s="43" t="str">
        <f>IF(OR(OR(ISNUMBER(MATCH(C136,'May 25'!$E$2:$E$300,0)),ISNUMBER(MATCH(C136,'May 25'!$F$2:$F$300,0))),AND(ISNUMBER(MATCH(D136,'May 25'!$H$2:$H$300,0)),(ISNUMBER(MATCH(E136,'May 25'!$G$2:$G$300,0))))),"Found","Not Found")</f>
        <v>Found</v>
      </c>
      <c r="I136" s="43" t="str">
        <f>IF(OR(OR(ISNUMBER(MATCH(C136,'May 26'!$E$2:$E$300,0)),ISNUMBER(MATCH(C136,'May 26'!$F$2:$F$300,0))),AND(ISNUMBER(MATCH(D136,'May 26'!$H$2:$H$300,0)),(ISNUMBER(MATCH(E136,'May 26'!$G$2:$G$300,0))))),"Found","Not Found")</f>
        <v>Found</v>
      </c>
      <c r="J136" s="43" t="str">
        <f>IF(OR(OR(ISNUMBER(MATCH(C136,'May 27'!$E$2:$E$300,0)),ISNUMBER(MATCH(C136,'May 27'!$F$2:$F$300,0))),AND(ISNUMBER(MATCH(D136,'May 27'!$H$2:$H$300,0)),(ISNUMBER(MATCH(E136,'May 27'!$G$2:$G$300,0))))),"Found","Not Found")</f>
        <v>Found</v>
      </c>
      <c r="K136" s="43" t="str">
        <f>IF(OR(OR(ISNUMBER(MATCH(C136,'May 28'!$E$2:$E$300,0)),ISNUMBER(MATCH(C136,'May 28'!$F$2:$F$300,0))),AND(ISNUMBER(MATCH(D136,'May 28'!$H$2:$H$300,0)),(ISNUMBER(MATCH(E136,'May 28'!$G$2:$G$300,0))))),"Found","Not Found")</f>
        <v>Not Found</v>
      </c>
      <c r="L136" s="43" t="str">
        <f>IF(OR(OR(ISNUMBER(MATCH(C136,'May 29'!$E$2:$E$300,0)),ISNUMBER(MATCH(C136,'May 29'!$F$2:$F$300,0))),AND(ISNUMBER(MATCH(D136,'May 29'!$H$2:$H$300,0)),(ISNUMBER(MATCH(E136,'May 29'!$G$2:$G$300,0))))),"Found","Not Found")</f>
        <v>Found</v>
      </c>
      <c r="M136" s="45">
        <f t="shared" si="4"/>
        <v>5</v>
      </c>
      <c r="N136" s="45" t="str">
        <f t="shared" si="5"/>
        <v>No</v>
      </c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J136" s="43"/>
    </row>
    <row r="137" spans="1:36" s="50" customFormat="1" ht="15.75" customHeight="1" x14ac:dyDescent="0.2">
      <c r="A137" s="43"/>
      <c r="B137" s="56" t="s">
        <v>1476</v>
      </c>
      <c r="C137" s="55" t="s">
        <v>258</v>
      </c>
      <c r="D137" s="54" t="s">
        <v>1477</v>
      </c>
      <c r="E137" s="54" t="s">
        <v>627</v>
      </c>
      <c r="F137" s="50" t="str">
        <f>IF(OR(OR(ISNUMBER(MATCH(C137,'May 23'!$E$2:$E$300,0)),ISNUMBER(MATCH(C137,'May 23'!$F$2:$F$300,0))),AND(ISNUMBER(MATCH(D137,'May 23'!$H$2:$H$300,0)),(ISNUMBER(MATCH(E137,'May 23'!$G$2:$G$300,0))))),"Found","Not Found")</f>
        <v>Found</v>
      </c>
      <c r="G137" s="50" t="str">
        <f>IF(OR(OR(ISNUMBER(MATCH(C137,'May 24'!$E$2:$E$300,0)),ISNUMBER(MATCH(C137,'May 24'!$F$2:$F$300,0))),AND(ISNUMBER(MATCH(D137,'May 24'!$H$2:$H$300,0)),(ISNUMBER(MATCH(E137,'May 24'!$G$2:$G$300,0))))),"Found","Not Found")</f>
        <v>Found</v>
      </c>
      <c r="H137" s="43" t="str">
        <f>IF(OR(OR(ISNUMBER(MATCH(C137,'May 25'!$E$2:$E$300,0)),ISNUMBER(MATCH(C137,'May 25'!$F$2:$F$300,0))),AND(ISNUMBER(MATCH(D137,'May 25'!$H$2:$H$300,0)),(ISNUMBER(MATCH(E137,'May 25'!$G$2:$G$300,0))))),"Found","Not Found")</f>
        <v>Not Found</v>
      </c>
      <c r="I137" s="43" t="str">
        <f>IF(OR(OR(ISNUMBER(MATCH(C137,'May 26'!$E$2:$E$300,0)),ISNUMBER(MATCH(C137,'May 26'!$F$2:$F$300,0))),AND(ISNUMBER(MATCH(D137,'May 26'!$H$2:$H$300,0)),(ISNUMBER(MATCH(E137,'May 26'!$G$2:$G$300,0))))),"Found","Not Found")</f>
        <v>Not Found</v>
      </c>
      <c r="J137" s="43" t="str">
        <f>IF(OR(OR(ISNUMBER(MATCH(C137,'May 27'!$E$2:$E$300,0)),ISNUMBER(MATCH(C137,'May 27'!$F$2:$F$300,0))),AND(ISNUMBER(MATCH(D137,'May 27'!$H$2:$H$300,0)),(ISNUMBER(MATCH(E137,'May 27'!$G$2:$G$300,0))))),"Found","Not Found")</f>
        <v>Not Found</v>
      </c>
      <c r="K137" s="43" t="str">
        <f>IF(OR(OR(ISNUMBER(MATCH(C137,'May 28'!$E$2:$E$300,0)),ISNUMBER(MATCH(C137,'May 28'!$F$2:$F$300,0))),AND(ISNUMBER(MATCH(D137,'May 28'!$H$2:$H$300,0)),(ISNUMBER(MATCH(E137,'May 28'!$G$2:$G$300,0))))),"Found","Not Found")</f>
        <v>Not Found</v>
      </c>
      <c r="L137" s="43" t="str">
        <f>IF(OR(OR(ISNUMBER(MATCH(C137,'May 29'!$E$2:$E$300,0)),ISNUMBER(MATCH(C137,'May 29'!$F$2:$F$300,0))),AND(ISNUMBER(MATCH(D137,'May 29'!$H$2:$H$300,0)),(ISNUMBER(MATCH(E137,'May 29'!$G$2:$G$300,0))))),"Found","Not Found")</f>
        <v>Not Found</v>
      </c>
      <c r="M137" s="45">
        <f t="shared" si="4"/>
        <v>2</v>
      </c>
      <c r="N137" s="45" t="str">
        <f t="shared" si="5"/>
        <v>Yes</v>
      </c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J137" s="43"/>
    </row>
    <row r="138" spans="1:36" s="50" customFormat="1" ht="15.75" customHeight="1" x14ac:dyDescent="0.2">
      <c r="A138" s="43"/>
      <c r="B138" s="56" t="s">
        <v>1016</v>
      </c>
      <c r="C138" s="55" t="s">
        <v>1017</v>
      </c>
      <c r="D138" s="54" t="s">
        <v>1018</v>
      </c>
      <c r="E138" s="54" t="s">
        <v>1019</v>
      </c>
      <c r="F138" s="50" t="str">
        <f>IF(OR(OR(ISNUMBER(MATCH(C138,'May 23'!$E$2:$E$300,0)),ISNUMBER(MATCH(C138,'May 23'!$F$2:$F$300,0))),AND(ISNUMBER(MATCH(D138,'May 23'!$H$2:$H$300,0)),(ISNUMBER(MATCH(E138,'May 23'!$G$2:$G$300,0))))),"Found","Not Found")</f>
        <v>Not Found</v>
      </c>
      <c r="G138" s="50" t="str">
        <f>IF(OR(OR(ISNUMBER(MATCH(C138,'May 24'!$E$2:$E$300,0)),ISNUMBER(MATCH(C138,'May 24'!$F$2:$F$300,0))),AND(ISNUMBER(MATCH(D138,'May 24'!$H$2:$H$300,0)),(ISNUMBER(MATCH(E138,'May 24'!$G$2:$G$300,0))))),"Found","Not Found")</f>
        <v>Not Found</v>
      </c>
      <c r="H138" s="43" t="str">
        <f>IF(OR(OR(ISNUMBER(MATCH(C138,'May 25'!$E$2:$E$300,0)),ISNUMBER(MATCH(C138,'May 25'!$F$2:$F$300,0))),AND(ISNUMBER(MATCH(D138,'May 25'!$H$2:$H$300,0)),(ISNUMBER(MATCH(E138,'May 25'!$G$2:$G$300,0))))),"Found","Not Found")</f>
        <v>Not Found</v>
      </c>
      <c r="I138" s="43" t="str">
        <f>IF(OR(OR(ISNUMBER(MATCH(C138,'May 26'!$E$2:$E$300,0)),ISNUMBER(MATCH(C138,'May 26'!$F$2:$F$300,0))),AND(ISNUMBER(MATCH(D138,'May 26'!$H$2:$H$300,0)),(ISNUMBER(MATCH(E138,'May 26'!$G$2:$G$300,0))))),"Found","Not Found")</f>
        <v>Not Found</v>
      </c>
      <c r="J138" s="43" t="str">
        <f>IF(OR(OR(ISNUMBER(MATCH(C138,'May 27'!$E$2:$E$300,0)),ISNUMBER(MATCH(C138,'May 27'!$F$2:$F$300,0))),AND(ISNUMBER(MATCH(D138,'May 27'!$H$2:$H$300,0)),(ISNUMBER(MATCH(E138,'May 27'!$G$2:$G$300,0))))),"Found","Not Found")</f>
        <v>Not Found</v>
      </c>
      <c r="K138" s="43" t="str">
        <f>IF(OR(OR(ISNUMBER(MATCH(C138,'May 28'!$E$2:$E$300,0)),ISNUMBER(MATCH(C138,'May 28'!$F$2:$F$300,0))),AND(ISNUMBER(MATCH(D138,'May 28'!$H$2:$H$300,0)),(ISNUMBER(MATCH(E138,'May 28'!$G$2:$G$300,0))))),"Found","Not Found")</f>
        <v>Not Found</v>
      </c>
      <c r="L138" s="43" t="str">
        <f>IF(OR(OR(ISNUMBER(MATCH(C138,'May 29'!$E$2:$E$300,0)),ISNUMBER(MATCH(C138,'May 29'!$F$2:$F$300,0))),AND(ISNUMBER(MATCH(D138,'May 29'!$H$2:$H$300,0)),(ISNUMBER(MATCH(E138,'May 29'!$G$2:$G$300,0))))),"Found","Not Found")</f>
        <v>Not Found</v>
      </c>
      <c r="M138" s="45">
        <f t="shared" si="4"/>
        <v>0</v>
      </c>
      <c r="N138" s="45" t="str">
        <f t="shared" si="5"/>
        <v>Yes</v>
      </c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J138" s="43"/>
    </row>
    <row r="139" spans="1:36" s="50" customFormat="1" ht="15.75" customHeight="1" x14ac:dyDescent="0.2">
      <c r="A139" s="43"/>
      <c r="B139" s="56" t="s">
        <v>1027</v>
      </c>
      <c r="C139" s="55" t="s">
        <v>231</v>
      </c>
      <c r="D139" s="54" t="s">
        <v>302</v>
      </c>
      <c r="E139" s="54" t="s">
        <v>301</v>
      </c>
      <c r="F139" s="50" t="str">
        <f>IF(OR(OR(ISNUMBER(MATCH(C139,'May 23'!$E$2:$E$300,0)),ISNUMBER(MATCH(C139,'May 23'!$F$2:$F$300,0))),AND(ISNUMBER(MATCH(D139,'May 23'!$H$2:$H$300,0)),(ISNUMBER(MATCH(E139,'May 23'!$G$2:$G$300,0))))),"Found","Not Found")</f>
        <v>Found</v>
      </c>
      <c r="G139" s="50" t="str">
        <f>IF(OR(OR(ISNUMBER(MATCH(C139,'May 24'!$E$2:$E$300,0)),ISNUMBER(MATCH(C139,'May 24'!$F$2:$F$300,0))),AND(ISNUMBER(MATCH(D139,'May 24'!$H$2:$H$300,0)),(ISNUMBER(MATCH(E139,'May 24'!$G$2:$G$300,0))))),"Found","Not Found")</f>
        <v>Found</v>
      </c>
      <c r="H139" s="43" t="str">
        <f>IF(OR(OR(ISNUMBER(MATCH(C139,'May 25'!$E$2:$E$300,0)),ISNUMBER(MATCH(C139,'May 25'!$F$2:$F$300,0))),AND(ISNUMBER(MATCH(D139,'May 25'!$H$2:$H$300,0)),(ISNUMBER(MATCH(E139,'May 25'!$G$2:$G$300,0))))),"Found","Not Found")</f>
        <v>Found</v>
      </c>
      <c r="I139" s="43" t="str">
        <f>IF(OR(OR(ISNUMBER(MATCH(C139,'May 26'!$E$2:$E$300,0)),ISNUMBER(MATCH(C139,'May 26'!$F$2:$F$300,0))),AND(ISNUMBER(MATCH(D139,'May 26'!$H$2:$H$300,0)),(ISNUMBER(MATCH(E139,'May 26'!$G$2:$G$300,0))))),"Found","Not Found")</f>
        <v>Found</v>
      </c>
      <c r="J139" s="43" t="str">
        <f>IF(OR(OR(ISNUMBER(MATCH(C139,'May 27'!$E$2:$E$300,0)),ISNUMBER(MATCH(C139,'May 27'!$F$2:$F$300,0))),AND(ISNUMBER(MATCH(D139,'May 27'!$H$2:$H$300,0)),(ISNUMBER(MATCH(E139,'May 27'!$G$2:$G$300,0))))),"Found","Not Found")</f>
        <v>Not Found</v>
      </c>
      <c r="K139" s="43" t="str">
        <f>IF(OR(OR(ISNUMBER(MATCH(C139,'May 28'!$E$2:$E$300,0)),ISNUMBER(MATCH(C139,'May 28'!$F$2:$F$300,0))),AND(ISNUMBER(MATCH(D139,'May 28'!$H$2:$H$300,0)),(ISNUMBER(MATCH(E139,'May 28'!$G$2:$G$300,0))))),"Found","Not Found")</f>
        <v>Not Found</v>
      </c>
      <c r="L139" s="43" t="str">
        <f>IF(OR(OR(ISNUMBER(MATCH(C139,'May 29'!$E$2:$E$300,0)),ISNUMBER(MATCH(C139,'May 29'!$F$2:$F$300,0))),AND(ISNUMBER(MATCH(D139,'May 29'!$H$2:$H$300,0)),(ISNUMBER(MATCH(E139,'May 29'!$G$2:$G$300,0))))),"Found","Not Found")</f>
        <v>Not Found</v>
      </c>
      <c r="M139" s="45">
        <f t="shared" si="4"/>
        <v>4</v>
      </c>
      <c r="N139" s="45" t="str">
        <f t="shared" si="5"/>
        <v>Yes</v>
      </c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J139" s="43"/>
    </row>
    <row r="140" spans="1:36" s="50" customFormat="1" ht="15.75" customHeight="1" x14ac:dyDescent="0.2">
      <c r="A140" s="43"/>
      <c r="B140" s="56" t="s">
        <v>885</v>
      </c>
      <c r="C140" s="55" t="s">
        <v>886</v>
      </c>
      <c r="D140" s="54" t="s">
        <v>346</v>
      </c>
      <c r="E140" s="54" t="s">
        <v>345</v>
      </c>
      <c r="F140" s="50" t="str">
        <f>IF(OR(OR(ISNUMBER(MATCH(C140,'May 23'!$E$2:$E$300,0)),ISNUMBER(MATCH(C140,'May 23'!$F$2:$F$300,0))),AND(ISNUMBER(MATCH(D140,'May 23'!$H$2:$H$300,0)),(ISNUMBER(MATCH(E140,'May 23'!$G$2:$G$300,0))))),"Found","Not Found")</f>
        <v>Not Found</v>
      </c>
      <c r="G140" s="50" t="str">
        <f>IF(OR(OR(ISNUMBER(MATCH(C140,'May 24'!$E$2:$E$300,0)),ISNUMBER(MATCH(C140,'May 24'!$F$2:$F$300,0))),AND(ISNUMBER(MATCH(D140,'May 24'!$H$2:$H$300,0)),(ISNUMBER(MATCH(E140,'May 24'!$G$2:$G$300,0))))),"Found","Not Found")</f>
        <v>Not Found</v>
      </c>
      <c r="H140" s="43" t="str">
        <f>IF(OR(OR(ISNUMBER(MATCH(C140,'May 25'!$E$2:$E$300,0)),ISNUMBER(MATCH(C140,'May 25'!$F$2:$F$300,0))),AND(ISNUMBER(MATCH(D140,'May 25'!$H$2:$H$300,0)),(ISNUMBER(MATCH(E140,'May 25'!$G$2:$G$300,0))))),"Found","Not Found")</f>
        <v>Found</v>
      </c>
      <c r="I140" s="43" t="str">
        <f>IF(OR(OR(ISNUMBER(MATCH(C140,'May 26'!$E$2:$E$300,0)),ISNUMBER(MATCH(C140,'May 26'!$F$2:$F$300,0))),AND(ISNUMBER(MATCH(D140,'May 26'!$H$2:$H$300,0)),(ISNUMBER(MATCH(E140,'May 26'!$G$2:$G$300,0))))),"Found","Not Found")</f>
        <v>Not Found</v>
      </c>
      <c r="J140" s="43" t="str">
        <f>IF(OR(OR(ISNUMBER(MATCH(C140,'May 27'!$E$2:$E$300,0)),ISNUMBER(MATCH(C140,'May 27'!$F$2:$F$300,0))),AND(ISNUMBER(MATCH(D140,'May 27'!$H$2:$H$300,0)),(ISNUMBER(MATCH(E140,'May 27'!$G$2:$G$300,0))))),"Found","Not Found")</f>
        <v>Not Found</v>
      </c>
      <c r="K140" s="43" t="str">
        <f>IF(OR(OR(ISNUMBER(MATCH(C140,'May 28'!$E$2:$E$300,0)),ISNUMBER(MATCH(C140,'May 28'!$F$2:$F$300,0))),AND(ISNUMBER(MATCH(D140,'May 28'!$H$2:$H$300,0)),(ISNUMBER(MATCH(E140,'May 28'!$G$2:$G$300,0))))),"Found","Not Found")</f>
        <v>Not Found</v>
      </c>
      <c r="L140" s="43" t="str">
        <f>IF(OR(OR(ISNUMBER(MATCH(C140,'May 29'!$E$2:$E$300,0)),ISNUMBER(MATCH(C140,'May 29'!$F$2:$F$300,0))),AND(ISNUMBER(MATCH(D140,'May 29'!$H$2:$H$300,0)),(ISNUMBER(MATCH(E140,'May 29'!$G$2:$G$300,0))))),"Found","Not Found")</f>
        <v>Not Found</v>
      </c>
      <c r="M140" s="45">
        <f t="shared" si="4"/>
        <v>1</v>
      </c>
      <c r="N140" s="45" t="str">
        <f t="shared" si="5"/>
        <v>Yes</v>
      </c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J140" s="43"/>
    </row>
    <row r="141" spans="1:36" s="50" customFormat="1" ht="15.75" customHeight="1" x14ac:dyDescent="0.2">
      <c r="A141" s="43"/>
      <c r="B141" s="56" t="s">
        <v>1383</v>
      </c>
      <c r="C141" s="55" t="s">
        <v>226</v>
      </c>
      <c r="D141" s="54" t="s">
        <v>1384</v>
      </c>
      <c r="E141" s="54" t="s">
        <v>570</v>
      </c>
      <c r="F141" s="50" t="str">
        <f>IF(OR(OR(ISNUMBER(MATCH(C141,'May 23'!$E$2:$E$300,0)),ISNUMBER(MATCH(C141,'May 23'!$F$2:$F$300,0))),AND(ISNUMBER(MATCH(D141,'May 23'!$H$2:$H$300,0)),(ISNUMBER(MATCH(E141,'May 23'!$G$2:$G$300,0))))),"Found","Not Found")</f>
        <v>Found</v>
      </c>
      <c r="G141" s="50" t="str">
        <f>IF(OR(OR(ISNUMBER(MATCH(C141,'May 24'!$E$2:$E$300,0)),ISNUMBER(MATCH(C141,'May 24'!$F$2:$F$300,0))),AND(ISNUMBER(MATCH(D141,'May 24'!$H$2:$H$300,0)),(ISNUMBER(MATCH(E141,'May 24'!$G$2:$G$300,0))))),"Found","Not Found")</f>
        <v>Found</v>
      </c>
      <c r="H141" s="43" t="str">
        <f>IF(OR(OR(ISNUMBER(MATCH(C141,'May 25'!$E$2:$E$300,0)),ISNUMBER(MATCH(C141,'May 25'!$F$2:$F$300,0))),AND(ISNUMBER(MATCH(D141,'May 25'!$H$2:$H$300,0)),(ISNUMBER(MATCH(E141,'May 25'!$G$2:$G$300,0))))),"Found","Not Found")</f>
        <v>Not Found</v>
      </c>
      <c r="I141" s="43" t="str">
        <f>IF(OR(OR(ISNUMBER(MATCH(C141,'May 26'!$E$2:$E$300,0)),ISNUMBER(MATCH(C141,'May 26'!$F$2:$F$300,0))),AND(ISNUMBER(MATCH(D141,'May 26'!$H$2:$H$300,0)),(ISNUMBER(MATCH(E141,'May 26'!$G$2:$G$300,0))))),"Found","Not Found")</f>
        <v>Not Found</v>
      </c>
      <c r="J141" s="43" t="str">
        <f>IF(OR(OR(ISNUMBER(MATCH(C141,'May 27'!$E$2:$E$300,0)),ISNUMBER(MATCH(C141,'May 27'!$F$2:$F$300,0))),AND(ISNUMBER(MATCH(D141,'May 27'!$H$2:$H$300,0)),(ISNUMBER(MATCH(E141,'May 27'!$G$2:$G$300,0))))),"Found","Not Found")</f>
        <v>Found</v>
      </c>
      <c r="K141" s="43" t="str">
        <f>IF(OR(OR(ISNUMBER(MATCH(C141,'May 28'!$E$2:$E$300,0)),ISNUMBER(MATCH(C141,'May 28'!$F$2:$F$300,0))),AND(ISNUMBER(MATCH(D141,'May 28'!$H$2:$H$300,0)),(ISNUMBER(MATCH(E141,'May 28'!$G$2:$G$300,0))))),"Found","Not Found")</f>
        <v>Not Found</v>
      </c>
      <c r="L141" s="43" t="str">
        <f>IF(OR(OR(ISNUMBER(MATCH(C141,'May 29'!$E$2:$E$300,0)),ISNUMBER(MATCH(C141,'May 29'!$F$2:$F$300,0))),AND(ISNUMBER(MATCH(D141,'May 29'!$H$2:$H$300,0)),(ISNUMBER(MATCH(E141,'May 29'!$G$2:$G$300,0))))),"Found","Not Found")</f>
        <v>Not Found</v>
      </c>
      <c r="M141" s="45">
        <f t="shared" si="4"/>
        <v>3</v>
      </c>
      <c r="N141" s="45" t="str">
        <f t="shared" si="5"/>
        <v>No</v>
      </c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J141" s="43"/>
    </row>
    <row r="142" spans="1:36" s="50" customFormat="1" ht="15.75" customHeight="1" x14ac:dyDescent="0.2">
      <c r="A142" s="43"/>
      <c r="B142" s="56" t="s">
        <v>1073</v>
      </c>
      <c r="C142" s="55" t="s">
        <v>1074</v>
      </c>
      <c r="D142" s="54" t="s">
        <v>432</v>
      </c>
      <c r="E142" s="54" t="s">
        <v>1075</v>
      </c>
      <c r="F142" s="50" t="str">
        <f>IF(OR(OR(ISNUMBER(MATCH(C142,'May 23'!$E$2:$E$300,0)),ISNUMBER(MATCH(C142,'May 23'!$F$2:$F$300,0))),AND(ISNUMBER(MATCH(D142,'May 23'!$H$2:$H$300,0)),(ISNUMBER(MATCH(E142,'May 23'!$G$2:$G$300,0))))),"Found","Not Found")</f>
        <v>Not Found</v>
      </c>
      <c r="G142" s="50" t="str">
        <f>IF(OR(OR(ISNUMBER(MATCH(C142,'May 24'!$E$2:$E$300,0)),ISNUMBER(MATCH(C142,'May 24'!$F$2:$F$300,0))),AND(ISNUMBER(MATCH(D142,'May 24'!$H$2:$H$300,0)),(ISNUMBER(MATCH(E142,'May 24'!$G$2:$G$300,0))))),"Found","Not Found")</f>
        <v>Not Found</v>
      </c>
      <c r="H142" s="43" t="str">
        <f>IF(OR(OR(ISNUMBER(MATCH(C142,'May 25'!$E$2:$E$300,0)),ISNUMBER(MATCH(C142,'May 25'!$F$2:$F$300,0))),AND(ISNUMBER(MATCH(D142,'May 25'!$H$2:$H$300,0)),(ISNUMBER(MATCH(E142,'May 25'!$G$2:$G$300,0))))),"Found","Not Found")</f>
        <v>Not Found</v>
      </c>
      <c r="I142" s="43" t="str">
        <f>IF(OR(OR(ISNUMBER(MATCH(C142,'May 26'!$E$2:$E$300,0)),ISNUMBER(MATCH(C142,'May 26'!$F$2:$F$300,0))),AND(ISNUMBER(MATCH(D142,'May 26'!$H$2:$H$300,0)),(ISNUMBER(MATCH(E142,'May 26'!$G$2:$G$300,0))))),"Found","Not Found")</f>
        <v>Not Found</v>
      </c>
      <c r="J142" s="43" t="str">
        <f>IF(OR(OR(ISNUMBER(MATCH(C142,'May 27'!$E$2:$E$300,0)),ISNUMBER(MATCH(C142,'May 27'!$F$2:$F$300,0))),AND(ISNUMBER(MATCH(D142,'May 27'!$H$2:$H$300,0)),(ISNUMBER(MATCH(E142,'May 27'!$G$2:$G$300,0))))),"Found","Not Found")</f>
        <v>Found</v>
      </c>
      <c r="K142" s="43" t="str">
        <f>IF(OR(OR(ISNUMBER(MATCH(C142,'May 28'!$E$2:$E$300,0)),ISNUMBER(MATCH(C142,'May 28'!$F$2:$F$300,0))),AND(ISNUMBER(MATCH(D142,'May 28'!$H$2:$H$300,0)),(ISNUMBER(MATCH(E142,'May 28'!$G$2:$G$300,0))))),"Found","Not Found")</f>
        <v>Not Found</v>
      </c>
      <c r="L142" s="43" t="str">
        <f>IF(OR(OR(ISNUMBER(MATCH(C142,'May 29'!$E$2:$E$300,0)),ISNUMBER(MATCH(C142,'May 29'!$F$2:$F$300,0))),AND(ISNUMBER(MATCH(D142,'May 29'!$H$2:$H$300,0)),(ISNUMBER(MATCH(E142,'May 29'!$G$2:$G$300,0))))),"Found","Not Found")</f>
        <v>Not Found</v>
      </c>
      <c r="M142" s="45">
        <f t="shared" si="4"/>
        <v>1</v>
      </c>
      <c r="N142" s="45" t="str">
        <f t="shared" si="5"/>
        <v>Yes</v>
      </c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J142" s="43"/>
    </row>
    <row r="143" spans="1:36" ht="15.75" customHeight="1" x14ac:dyDescent="0.2">
      <c r="B143" s="56" t="s">
        <v>1076</v>
      </c>
      <c r="C143" s="55" t="s">
        <v>1077</v>
      </c>
      <c r="D143" s="54" t="s">
        <v>432</v>
      </c>
      <c r="E143" s="54" t="s">
        <v>431</v>
      </c>
      <c r="F143" s="50" t="str">
        <f>IF(OR(OR(ISNUMBER(MATCH(C143,'May 23'!$E$2:$E$300,0)),ISNUMBER(MATCH(C143,'May 23'!$F$2:$F$300,0))),AND(ISNUMBER(MATCH(D143,'May 23'!$H$2:$H$300,0)),(ISNUMBER(MATCH(E143,'May 23'!$G$2:$G$300,0))))),"Found","Not Found")</f>
        <v>Found</v>
      </c>
      <c r="G143" s="50" t="str">
        <f>IF(OR(OR(ISNUMBER(MATCH(C143,'May 24'!$E$2:$E$300,0)),ISNUMBER(MATCH(C143,'May 24'!$F$2:$F$300,0))),AND(ISNUMBER(MATCH(D143,'May 24'!$H$2:$H$300,0)),(ISNUMBER(MATCH(E143,'May 24'!$G$2:$G$300,0))))),"Found","Not Found")</f>
        <v>Found</v>
      </c>
      <c r="H143" s="43" t="str">
        <f>IF(OR(OR(ISNUMBER(MATCH(C143,'May 25'!$E$2:$E$300,0)),ISNUMBER(MATCH(C143,'May 25'!$F$2:$F$300,0))),AND(ISNUMBER(MATCH(D143,'May 25'!$H$2:$H$300,0)),(ISNUMBER(MATCH(E143,'May 25'!$G$2:$G$300,0))))),"Found","Not Found")</f>
        <v>Found</v>
      </c>
      <c r="I143" s="43" t="str">
        <f>IF(OR(OR(ISNUMBER(MATCH(C143,'May 26'!$E$2:$E$300,0)),ISNUMBER(MATCH(C143,'May 26'!$F$2:$F$300,0))),AND(ISNUMBER(MATCH(D143,'May 26'!$H$2:$H$300,0)),(ISNUMBER(MATCH(E143,'May 26'!$G$2:$G$300,0))))),"Found","Not Found")</f>
        <v>Found</v>
      </c>
      <c r="J143" s="43" t="str">
        <f>IF(OR(OR(ISNUMBER(MATCH(C143,'May 27'!$E$2:$E$300,0)),ISNUMBER(MATCH(C143,'May 27'!$F$2:$F$300,0))),AND(ISNUMBER(MATCH(D143,'May 27'!$H$2:$H$300,0)),(ISNUMBER(MATCH(E143,'May 27'!$G$2:$G$300,0))))),"Found","Not Found")</f>
        <v>Found</v>
      </c>
      <c r="K143" s="43" t="str">
        <f>IF(OR(OR(ISNUMBER(MATCH(C143,'May 28'!$E$2:$E$300,0)),ISNUMBER(MATCH(C143,'May 28'!$F$2:$F$300,0))),AND(ISNUMBER(MATCH(D143,'May 28'!$H$2:$H$300,0)),(ISNUMBER(MATCH(E143,'May 28'!$G$2:$G$300,0))))),"Found","Not Found")</f>
        <v>Found</v>
      </c>
      <c r="L143" s="43" t="str">
        <f>IF(OR(OR(ISNUMBER(MATCH(C143,'May 29'!$E$2:$E$300,0)),ISNUMBER(MATCH(C143,'May 29'!$F$2:$F$300,0))),AND(ISNUMBER(MATCH(D143,'May 29'!$H$2:$H$300,0)),(ISNUMBER(MATCH(E143,'May 29'!$G$2:$G$300,0))))),"Found","Not Found")</f>
        <v>Not Found</v>
      </c>
      <c r="M143" s="45">
        <f t="shared" si="4"/>
        <v>6</v>
      </c>
      <c r="N143" s="45" t="str">
        <f t="shared" si="5"/>
        <v>No</v>
      </c>
    </row>
    <row r="144" spans="1:36" ht="15.75" customHeight="1" x14ac:dyDescent="0.2">
      <c r="B144" s="56" t="s">
        <v>1191</v>
      </c>
      <c r="C144" s="55" t="s">
        <v>1192</v>
      </c>
      <c r="D144" s="54" t="s">
        <v>1189</v>
      </c>
      <c r="E144" s="54" t="s">
        <v>1193</v>
      </c>
      <c r="F144" s="50" t="str">
        <f>IF(OR(OR(ISNUMBER(MATCH(C144,'May 23'!$E$2:$E$300,0)),ISNUMBER(MATCH(C144,'May 23'!$F$2:$F$300,0))),AND(ISNUMBER(MATCH(D144,'May 23'!$H$2:$H$300,0)),(ISNUMBER(MATCH(E144,'May 23'!$G$2:$G$300,0))))),"Found","Not Found")</f>
        <v>Not Found</v>
      </c>
      <c r="G144" s="50" t="str">
        <f>IF(OR(OR(ISNUMBER(MATCH(C144,'May 24'!$E$2:$E$300,0)),ISNUMBER(MATCH(C144,'May 24'!$F$2:$F$300,0))),AND(ISNUMBER(MATCH(D144,'May 24'!$H$2:$H$300,0)),(ISNUMBER(MATCH(E144,'May 24'!$G$2:$G$300,0))))),"Found","Not Found")</f>
        <v>Not Found</v>
      </c>
      <c r="H144" s="43" t="str">
        <f>IF(OR(OR(ISNUMBER(MATCH(C144,'May 25'!$E$2:$E$300,0)),ISNUMBER(MATCH(C144,'May 25'!$F$2:$F$300,0))),AND(ISNUMBER(MATCH(D144,'May 25'!$H$2:$H$300,0)),(ISNUMBER(MATCH(E144,'May 25'!$G$2:$G$300,0))))),"Found","Not Found")</f>
        <v>Not Found</v>
      </c>
      <c r="I144" s="43" t="str">
        <f>IF(OR(OR(ISNUMBER(MATCH(C144,'May 26'!$E$2:$E$300,0)),ISNUMBER(MATCH(C144,'May 26'!$F$2:$F$300,0))),AND(ISNUMBER(MATCH(D144,'May 26'!$H$2:$H$300,0)),(ISNUMBER(MATCH(E144,'May 26'!$G$2:$G$300,0))))),"Found","Not Found")</f>
        <v>Not Found</v>
      </c>
      <c r="J144" s="43" t="str">
        <f>IF(OR(OR(ISNUMBER(MATCH(C144,'May 27'!$E$2:$E$300,0)),ISNUMBER(MATCH(C144,'May 27'!$F$2:$F$300,0))),AND(ISNUMBER(MATCH(D144,'May 27'!$H$2:$H$300,0)),(ISNUMBER(MATCH(E144,'May 27'!$G$2:$G$300,0))))),"Found","Not Found")</f>
        <v>Not Found</v>
      </c>
      <c r="K144" s="43" t="str">
        <f>IF(OR(OR(ISNUMBER(MATCH(C144,'May 28'!$E$2:$E$300,0)),ISNUMBER(MATCH(C144,'May 28'!$F$2:$F$300,0))),AND(ISNUMBER(MATCH(D144,'May 28'!$H$2:$H$300,0)),(ISNUMBER(MATCH(E144,'May 28'!$G$2:$G$300,0))))),"Found","Not Found")</f>
        <v>Not Found</v>
      </c>
      <c r="L144" s="43" t="str">
        <f>IF(OR(OR(ISNUMBER(MATCH(C144,'May 29'!$E$2:$E$300,0)),ISNUMBER(MATCH(C144,'May 29'!$F$2:$F$300,0))),AND(ISNUMBER(MATCH(D144,'May 29'!$H$2:$H$300,0)),(ISNUMBER(MATCH(E144,'May 29'!$G$2:$G$300,0))))),"Found","Not Found")</f>
        <v>Not Found</v>
      </c>
      <c r="M144" s="45">
        <f t="shared" si="4"/>
        <v>0</v>
      </c>
      <c r="N144" s="45" t="str">
        <f t="shared" si="5"/>
        <v>Yes</v>
      </c>
    </row>
    <row r="145" spans="2:14" ht="15.75" customHeight="1" x14ac:dyDescent="0.2">
      <c r="B145" s="56" t="s">
        <v>749</v>
      </c>
      <c r="C145" s="55" t="s">
        <v>750</v>
      </c>
      <c r="D145" s="54" t="s">
        <v>76</v>
      </c>
      <c r="E145" s="54" t="s">
        <v>463</v>
      </c>
      <c r="F145" s="50" t="str">
        <f>IF(OR(OR(ISNUMBER(MATCH(C145,'May 23'!$E$2:$E$300,0)),ISNUMBER(MATCH(C145,'May 23'!$F$2:$F$300,0))),AND(ISNUMBER(MATCH(D145,'May 23'!$H$2:$H$300,0)),(ISNUMBER(MATCH(E145,'May 23'!$G$2:$G$300,0))))),"Found","Not Found")</f>
        <v>Not Found</v>
      </c>
      <c r="G145" s="50" t="str">
        <f>IF(OR(OR(ISNUMBER(MATCH(C145,'May 24'!$E$2:$E$300,0)),ISNUMBER(MATCH(C145,'May 24'!$F$2:$F$300,0))),AND(ISNUMBER(MATCH(D145,'May 24'!$H$2:$H$300,0)),(ISNUMBER(MATCH(E145,'May 24'!$G$2:$G$300,0))))),"Found","Not Found")</f>
        <v>Not Found</v>
      </c>
      <c r="H145" s="43" t="str">
        <f>IF(OR(OR(ISNUMBER(MATCH(C145,'May 25'!$E$2:$E$300,0)),ISNUMBER(MATCH(C145,'May 25'!$F$2:$F$300,0))),AND(ISNUMBER(MATCH(D145,'May 25'!$H$2:$H$300,0)),(ISNUMBER(MATCH(E145,'May 25'!$G$2:$G$300,0))))),"Found","Not Found")</f>
        <v>Not Found</v>
      </c>
      <c r="I145" s="43" t="str">
        <f>IF(OR(OR(ISNUMBER(MATCH(C145,'May 26'!$E$2:$E$300,0)),ISNUMBER(MATCH(C145,'May 26'!$F$2:$F$300,0))),AND(ISNUMBER(MATCH(D145,'May 26'!$H$2:$H$300,0)),(ISNUMBER(MATCH(E145,'May 26'!$G$2:$G$300,0))))),"Found","Not Found")</f>
        <v>Not Found</v>
      </c>
      <c r="J145" s="43" t="str">
        <f>IF(OR(OR(ISNUMBER(MATCH(C145,'May 27'!$E$2:$E$300,0)),ISNUMBER(MATCH(C145,'May 27'!$F$2:$F$300,0))),AND(ISNUMBER(MATCH(D145,'May 27'!$H$2:$H$300,0)),(ISNUMBER(MATCH(E145,'May 27'!$G$2:$G$300,0))))),"Found","Not Found")</f>
        <v>Found</v>
      </c>
      <c r="K145" s="43" t="str">
        <f>IF(OR(OR(ISNUMBER(MATCH(C145,'May 28'!$E$2:$E$300,0)),ISNUMBER(MATCH(C145,'May 28'!$F$2:$F$300,0))),AND(ISNUMBER(MATCH(D145,'May 28'!$H$2:$H$300,0)),(ISNUMBER(MATCH(E145,'May 28'!$G$2:$G$300,0))))),"Found","Not Found")</f>
        <v>Not Found</v>
      </c>
      <c r="L145" s="43" t="str">
        <f>IF(OR(OR(ISNUMBER(MATCH(C145,'May 29'!$E$2:$E$300,0)),ISNUMBER(MATCH(C145,'May 29'!$F$2:$F$300,0))),AND(ISNUMBER(MATCH(D145,'May 29'!$H$2:$H$300,0)),(ISNUMBER(MATCH(E145,'May 29'!$G$2:$G$300,0))))),"Found","Not Found")</f>
        <v>Not Found</v>
      </c>
      <c r="M145" s="45">
        <f t="shared" si="4"/>
        <v>1</v>
      </c>
      <c r="N145" s="45" t="str">
        <f t="shared" si="5"/>
        <v>Yes</v>
      </c>
    </row>
    <row r="146" spans="2:14" ht="15.75" customHeight="1" x14ac:dyDescent="0.2">
      <c r="B146" s="56" t="s">
        <v>509</v>
      </c>
      <c r="C146" s="55" t="s">
        <v>510</v>
      </c>
      <c r="D146" s="54" t="s">
        <v>511</v>
      </c>
      <c r="E146" s="54" t="s">
        <v>512</v>
      </c>
      <c r="F146" s="50" t="str">
        <f>IF(OR(OR(ISNUMBER(MATCH(C146,'May 23'!$E$2:$E$300,0)),ISNUMBER(MATCH(C146,'May 23'!$F$2:$F$300,0))),AND(ISNUMBER(MATCH(D146,'May 23'!$H$2:$H$300,0)),(ISNUMBER(MATCH(E146,'May 23'!$G$2:$G$300,0))))),"Found","Not Found")</f>
        <v>Not Found</v>
      </c>
      <c r="G146" s="50" t="str">
        <f>IF(OR(OR(ISNUMBER(MATCH(C146,'May 24'!$E$2:$E$300,0)),ISNUMBER(MATCH(C146,'May 24'!$F$2:$F$300,0))),AND(ISNUMBER(MATCH(D146,'May 24'!$H$2:$H$300,0)),(ISNUMBER(MATCH(E146,'May 24'!$G$2:$G$300,0))))),"Found","Not Found")</f>
        <v>Not Found</v>
      </c>
      <c r="H146" s="43" t="str">
        <f>IF(OR(OR(ISNUMBER(MATCH(C146,'May 25'!$E$2:$E$300,0)),ISNUMBER(MATCH(C146,'May 25'!$F$2:$F$300,0))),AND(ISNUMBER(MATCH(D146,'May 25'!$H$2:$H$300,0)),(ISNUMBER(MATCH(E146,'May 25'!$G$2:$G$300,0))))),"Found","Not Found")</f>
        <v>Not Found</v>
      </c>
      <c r="I146" s="43" t="str">
        <f>IF(OR(OR(ISNUMBER(MATCH(C146,'May 26'!$E$2:$E$300,0)),ISNUMBER(MATCH(C146,'May 26'!$F$2:$F$300,0))),AND(ISNUMBER(MATCH(D146,'May 26'!$H$2:$H$300,0)),(ISNUMBER(MATCH(E146,'May 26'!$G$2:$G$300,0))))),"Found","Not Found")</f>
        <v>Not Found</v>
      </c>
      <c r="J146" s="43" t="str">
        <f>IF(OR(OR(ISNUMBER(MATCH(C146,'May 27'!$E$2:$E$300,0)),ISNUMBER(MATCH(C146,'May 27'!$F$2:$F$300,0))),AND(ISNUMBER(MATCH(D146,'May 27'!$H$2:$H$300,0)),(ISNUMBER(MATCH(E146,'May 27'!$G$2:$G$300,0))))),"Found","Not Found")</f>
        <v>Not Found</v>
      </c>
      <c r="K146" s="43" t="str">
        <f>IF(OR(OR(ISNUMBER(MATCH(C146,'May 28'!$E$2:$E$300,0)),ISNUMBER(MATCH(C146,'May 28'!$F$2:$F$300,0))),AND(ISNUMBER(MATCH(D146,'May 28'!$H$2:$H$300,0)),(ISNUMBER(MATCH(E146,'May 28'!$G$2:$G$300,0))))),"Found","Not Found")</f>
        <v>Not Found</v>
      </c>
      <c r="L146" s="43" t="str">
        <f>IF(OR(OR(ISNUMBER(MATCH(C146,'May 29'!$E$2:$E$300,0)),ISNUMBER(MATCH(C146,'May 29'!$F$2:$F$300,0))),AND(ISNUMBER(MATCH(D146,'May 29'!$H$2:$H$300,0)),(ISNUMBER(MATCH(E146,'May 29'!$G$2:$G$300,0))))),"Found","Not Found")</f>
        <v>Not Found</v>
      </c>
      <c r="M146" s="45">
        <f t="shared" si="4"/>
        <v>0</v>
      </c>
      <c r="N146" s="45" t="str">
        <f t="shared" si="5"/>
        <v>Yes</v>
      </c>
    </row>
    <row r="147" spans="2:14" ht="15.75" customHeight="1" x14ac:dyDescent="0.2">
      <c r="B147" s="56" t="s">
        <v>794</v>
      </c>
      <c r="C147" s="55" t="s">
        <v>795</v>
      </c>
      <c r="D147" s="54" t="s">
        <v>789</v>
      </c>
      <c r="E147" s="54" t="s">
        <v>796</v>
      </c>
      <c r="F147" s="50" t="str">
        <f>IF(OR(OR(ISNUMBER(MATCH(C147,'May 23'!$E$2:$E$300,0)),ISNUMBER(MATCH(C147,'May 23'!$F$2:$F$300,0))),AND(ISNUMBER(MATCH(D147,'May 23'!$H$2:$H$300,0)),(ISNUMBER(MATCH(E147,'May 23'!$G$2:$G$300,0))))),"Found","Not Found")</f>
        <v>Not Found</v>
      </c>
      <c r="G147" s="50" t="str">
        <f>IF(OR(OR(ISNUMBER(MATCH(C147,'May 24'!$E$2:$E$300,0)),ISNUMBER(MATCH(C147,'May 24'!$F$2:$F$300,0))),AND(ISNUMBER(MATCH(D147,'May 24'!$H$2:$H$300,0)),(ISNUMBER(MATCH(E147,'May 24'!$G$2:$G$300,0))))),"Found","Not Found")</f>
        <v>Not Found</v>
      </c>
      <c r="H147" s="43" t="str">
        <f>IF(OR(OR(ISNUMBER(MATCH(C147,'May 25'!$E$2:$E$300,0)),ISNUMBER(MATCH(C147,'May 25'!$F$2:$F$300,0))),AND(ISNUMBER(MATCH(D147,'May 25'!$H$2:$H$300,0)),(ISNUMBER(MATCH(E147,'May 25'!$G$2:$G$300,0))))),"Found","Not Found")</f>
        <v>Not Found</v>
      </c>
      <c r="I147" s="43" t="str">
        <f>IF(OR(OR(ISNUMBER(MATCH(C147,'May 26'!$E$2:$E$300,0)),ISNUMBER(MATCH(C147,'May 26'!$F$2:$F$300,0))),AND(ISNUMBER(MATCH(D147,'May 26'!$H$2:$H$300,0)),(ISNUMBER(MATCH(E147,'May 26'!$G$2:$G$300,0))))),"Found","Not Found")</f>
        <v>Not Found</v>
      </c>
      <c r="J147" s="43" t="str">
        <f>IF(OR(OR(ISNUMBER(MATCH(C147,'May 27'!$E$2:$E$300,0)),ISNUMBER(MATCH(C147,'May 27'!$F$2:$F$300,0))),AND(ISNUMBER(MATCH(D147,'May 27'!$H$2:$H$300,0)),(ISNUMBER(MATCH(E147,'May 27'!$G$2:$G$300,0))))),"Found","Not Found")</f>
        <v>Not Found</v>
      </c>
      <c r="K147" s="43" t="str">
        <f>IF(OR(OR(ISNUMBER(MATCH(C147,'May 28'!$E$2:$E$300,0)),ISNUMBER(MATCH(C147,'May 28'!$F$2:$F$300,0))),AND(ISNUMBER(MATCH(D147,'May 28'!$H$2:$H$300,0)),(ISNUMBER(MATCH(E147,'May 28'!$G$2:$G$300,0))))),"Found","Not Found")</f>
        <v>Not Found</v>
      </c>
      <c r="L147" s="43" t="str">
        <f>IF(OR(OR(ISNUMBER(MATCH(C147,'May 29'!$E$2:$E$300,0)),ISNUMBER(MATCH(C147,'May 29'!$F$2:$F$300,0))),AND(ISNUMBER(MATCH(D147,'May 29'!$H$2:$H$300,0)),(ISNUMBER(MATCH(E147,'May 29'!$G$2:$G$300,0))))),"Found","Not Found")</f>
        <v>Not Found</v>
      </c>
      <c r="M147" s="45">
        <f t="shared" si="4"/>
        <v>0</v>
      </c>
      <c r="N147" s="45" t="str">
        <f t="shared" si="5"/>
        <v>Yes</v>
      </c>
    </row>
    <row r="148" spans="2:14" ht="15.75" customHeight="1" x14ac:dyDescent="0.2">
      <c r="B148" s="56" t="s">
        <v>932</v>
      </c>
      <c r="C148" s="55" t="s">
        <v>289</v>
      </c>
      <c r="D148" s="54" t="s">
        <v>933</v>
      </c>
      <c r="E148" s="54" t="s">
        <v>934</v>
      </c>
      <c r="F148" s="50" t="str">
        <f>IF(OR(OR(ISNUMBER(MATCH(C148,'May 23'!$E$2:$E$300,0)),ISNUMBER(MATCH(C148,'May 23'!$F$2:$F$300,0))),AND(ISNUMBER(MATCH(D148,'May 23'!$H$2:$H$300,0)),(ISNUMBER(MATCH(E148,'May 23'!$G$2:$G$300,0))))),"Found","Not Found")</f>
        <v>Not Found</v>
      </c>
      <c r="G148" s="50" t="str">
        <f>IF(OR(OR(ISNUMBER(MATCH(C148,'May 24'!$E$2:$E$300,0)),ISNUMBER(MATCH(C148,'May 24'!$F$2:$F$300,0))),AND(ISNUMBER(MATCH(D148,'May 24'!$H$2:$H$300,0)),(ISNUMBER(MATCH(E148,'May 24'!$G$2:$G$300,0))))),"Found","Not Found")</f>
        <v>Found</v>
      </c>
      <c r="H148" s="43" t="str">
        <f>IF(OR(OR(ISNUMBER(MATCH(C148,'May 25'!$E$2:$E$300,0)),ISNUMBER(MATCH(C148,'May 25'!$F$2:$F$300,0))),AND(ISNUMBER(MATCH(D148,'May 25'!$H$2:$H$300,0)),(ISNUMBER(MATCH(E148,'May 25'!$G$2:$G$300,0))))),"Found","Not Found")</f>
        <v>Found</v>
      </c>
      <c r="I148" s="43" t="str">
        <f>IF(OR(OR(ISNUMBER(MATCH(C148,'May 26'!$E$2:$E$300,0)),ISNUMBER(MATCH(C148,'May 26'!$F$2:$F$300,0))),AND(ISNUMBER(MATCH(D148,'May 26'!$H$2:$H$300,0)),(ISNUMBER(MATCH(E148,'May 26'!$G$2:$G$300,0))))),"Found","Not Found")</f>
        <v>Found</v>
      </c>
      <c r="J148" s="43" t="str">
        <f>IF(OR(OR(ISNUMBER(MATCH(C148,'May 27'!$E$2:$E$300,0)),ISNUMBER(MATCH(C148,'May 27'!$F$2:$F$300,0))),AND(ISNUMBER(MATCH(D148,'May 27'!$H$2:$H$300,0)),(ISNUMBER(MATCH(E148,'May 27'!$G$2:$G$300,0))))),"Found","Not Found")</f>
        <v>Found</v>
      </c>
      <c r="K148" s="43" t="str">
        <f>IF(OR(OR(ISNUMBER(MATCH(C148,'May 28'!$E$2:$E$300,0)),ISNUMBER(MATCH(C148,'May 28'!$F$2:$F$300,0))),AND(ISNUMBER(MATCH(D148,'May 28'!$H$2:$H$300,0)),(ISNUMBER(MATCH(E148,'May 28'!$G$2:$G$300,0))))),"Found","Not Found")</f>
        <v>Not Found</v>
      </c>
      <c r="L148" s="43" t="str">
        <f>IF(OR(OR(ISNUMBER(MATCH(C148,'May 29'!$E$2:$E$300,0)),ISNUMBER(MATCH(C148,'May 29'!$F$2:$F$300,0))),AND(ISNUMBER(MATCH(D148,'May 29'!$H$2:$H$300,0)),(ISNUMBER(MATCH(E148,'May 29'!$G$2:$G$300,0))))),"Found","Not Found")</f>
        <v>Not Found</v>
      </c>
      <c r="M148" s="45">
        <f t="shared" si="4"/>
        <v>4</v>
      </c>
      <c r="N148" s="45" t="str">
        <f t="shared" si="5"/>
        <v>No</v>
      </c>
    </row>
    <row r="149" spans="2:14" ht="15.75" customHeight="1" x14ac:dyDescent="0.2">
      <c r="B149" s="56" t="s">
        <v>632</v>
      </c>
      <c r="C149" s="55" t="s">
        <v>629</v>
      </c>
      <c r="D149" s="54" t="s">
        <v>630</v>
      </c>
      <c r="E149" s="54" t="s">
        <v>631</v>
      </c>
      <c r="F149" s="50" t="str">
        <f>IF(OR(OR(ISNUMBER(MATCH(C149,'May 23'!$E$2:$E$300,0)),ISNUMBER(MATCH(C149,'May 23'!$F$2:$F$300,0))),AND(ISNUMBER(MATCH(D149,'May 23'!$H$2:$H$300,0)),(ISNUMBER(MATCH(E149,'May 23'!$G$2:$G$300,0))))),"Found","Not Found")</f>
        <v>Not Found</v>
      </c>
      <c r="G149" s="50" t="str">
        <f>IF(OR(OR(ISNUMBER(MATCH(C149,'May 24'!$E$2:$E$300,0)),ISNUMBER(MATCH(C149,'May 24'!$F$2:$F$300,0))),AND(ISNUMBER(MATCH(D149,'May 24'!$H$2:$H$300,0)),(ISNUMBER(MATCH(E149,'May 24'!$G$2:$G$300,0))))),"Found","Not Found")</f>
        <v>Not Found</v>
      </c>
      <c r="H149" s="43" t="str">
        <f>IF(OR(OR(ISNUMBER(MATCH(C149,'May 25'!$E$2:$E$300,0)),ISNUMBER(MATCH(C149,'May 25'!$F$2:$F$300,0))),AND(ISNUMBER(MATCH(D149,'May 25'!$H$2:$H$300,0)),(ISNUMBER(MATCH(E149,'May 25'!$G$2:$G$300,0))))),"Found","Not Found")</f>
        <v>Found</v>
      </c>
      <c r="I149" s="43" t="str">
        <f>IF(OR(OR(ISNUMBER(MATCH(C149,'May 26'!$E$2:$E$300,0)),ISNUMBER(MATCH(C149,'May 26'!$F$2:$F$300,0))),AND(ISNUMBER(MATCH(D149,'May 26'!$H$2:$H$300,0)),(ISNUMBER(MATCH(E149,'May 26'!$G$2:$G$300,0))))),"Found","Not Found")</f>
        <v>Not Found</v>
      </c>
      <c r="J149" s="43" t="str">
        <f>IF(OR(OR(ISNUMBER(MATCH(C149,'May 27'!$E$2:$E$300,0)),ISNUMBER(MATCH(C149,'May 27'!$F$2:$F$300,0))),AND(ISNUMBER(MATCH(D149,'May 27'!$H$2:$H$300,0)),(ISNUMBER(MATCH(E149,'May 27'!$G$2:$G$300,0))))),"Found","Not Found")</f>
        <v>Found</v>
      </c>
      <c r="K149" s="43" t="str">
        <f>IF(OR(OR(ISNUMBER(MATCH(C149,'May 28'!$E$2:$E$300,0)),ISNUMBER(MATCH(C149,'May 28'!$F$2:$F$300,0))),AND(ISNUMBER(MATCH(D149,'May 28'!$H$2:$H$300,0)),(ISNUMBER(MATCH(E149,'May 28'!$G$2:$G$300,0))))),"Found","Not Found")</f>
        <v>Not Found</v>
      </c>
      <c r="L149" s="43" t="str">
        <f>IF(OR(OR(ISNUMBER(MATCH(C149,'May 29'!$E$2:$E$300,0)),ISNUMBER(MATCH(C149,'May 29'!$F$2:$F$300,0))),AND(ISNUMBER(MATCH(D149,'May 29'!$H$2:$H$300,0)),(ISNUMBER(MATCH(E149,'May 29'!$G$2:$G$300,0))))),"Found","Not Found")</f>
        <v>Not Found</v>
      </c>
      <c r="M149" s="45">
        <f t="shared" si="4"/>
        <v>2</v>
      </c>
      <c r="N149" s="45" t="str">
        <f t="shared" si="5"/>
        <v>No</v>
      </c>
    </row>
    <row r="150" spans="2:14" ht="15.75" customHeight="1" x14ac:dyDescent="0.2">
      <c r="B150" s="56" t="s">
        <v>579</v>
      </c>
      <c r="C150" s="55" t="s">
        <v>266</v>
      </c>
      <c r="D150" s="54" t="s">
        <v>349</v>
      </c>
      <c r="E150" s="54" t="s">
        <v>348</v>
      </c>
      <c r="F150" s="50" t="str">
        <f>IF(OR(OR(ISNUMBER(MATCH(C150,'May 23'!$E$2:$E$300,0)),ISNUMBER(MATCH(C150,'May 23'!$F$2:$F$300,0))),AND(ISNUMBER(MATCH(D150,'May 23'!$H$2:$H$300,0)),(ISNUMBER(MATCH(E150,'May 23'!$G$2:$G$300,0))))),"Found","Not Found")</f>
        <v>Found</v>
      </c>
      <c r="G150" s="50" t="str">
        <f>IF(OR(OR(ISNUMBER(MATCH(C150,'May 24'!$E$2:$E$300,0)),ISNUMBER(MATCH(C150,'May 24'!$F$2:$F$300,0))),AND(ISNUMBER(MATCH(D150,'May 24'!$H$2:$H$300,0)),(ISNUMBER(MATCH(E150,'May 24'!$G$2:$G$300,0))))),"Found","Not Found")</f>
        <v>Found</v>
      </c>
      <c r="H150" s="43" t="str">
        <f>IF(OR(OR(ISNUMBER(MATCH(C150,'May 25'!$E$2:$E$300,0)),ISNUMBER(MATCH(C150,'May 25'!$F$2:$F$300,0))),AND(ISNUMBER(MATCH(D150,'May 25'!$H$2:$H$300,0)),(ISNUMBER(MATCH(E150,'May 25'!$G$2:$G$300,0))))),"Found","Not Found")</f>
        <v>Found</v>
      </c>
      <c r="I150" s="43" t="str">
        <f>IF(OR(OR(ISNUMBER(MATCH(C150,'May 26'!$E$2:$E$300,0)),ISNUMBER(MATCH(C150,'May 26'!$F$2:$F$300,0))),AND(ISNUMBER(MATCH(D150,'May 26'!$H$2:$H$300,0)),(ISNUMBER(MATCH(E150,'May 26'!$G$2:$G$300,0))))),"Found","Not Found")</f>
        <v>Found</v>
      </c>
      <c r="J150" s="43" t="str">
        <f>IF(OR(OR(ISNUMBER(MATCH(C150,'May 27'!$E$2:$E$300,0)),ISNUMBER(MATCH(C150,'May 27'!$F$2:$F$300,0))),AND(ISNUMBER(MATCH(D150,'May 27'!$H$2:$H$300,0)),(ISNUMBER(MATCH(E150,'May 27'!$G$2:$G$300,0))))),"Found","Not Found")</f>
        <v>Found</v>
      </c>
      <c r="K150" s="43" t="str">
        <f>IF(OR(OR(ISNUMBER(MATCH(C150,'May 28'!$E$2:$E$300,0)),ISNUMBER(MATCH(C150,'May 28'!$F$2:$F$300,0))),AND(ISNUMBER(MATCH(D150,'May 28'!$H$2:$H$300,0)),(ISNUMBER(MATCH(E150,'May 28'!$G$2:$G$300,0))))),"Found","Not Found")</f>
        <v>Found</v>
      </c>
      <c r="L150" s="43" t="str">
        <f>IF(OR(OR(ISNUMBER(MATCH(C150,'May 29'!$E$2:$E$300,0)),ISNUMBER(MATCH(C150,'May 29'!$F$2:$F$300,0))),AND(ISNUMBER(MATCH(D150,'May 29'!$H$2:$H$300,0)),(ISNUMBER(MATCH(E150,'May 29'!$G$2:$G$300,0))))),"Found","Not Found")</f>
        <v>Not Found</v>
      </c>
      <c r="M150" s="45">
        <f t="shared" si="4"/>
        <v>6</v>
      </c>
      <c r="N150" s="45" t="str">
        <f t="shared" si="5"/>
        <v>No</v>
      </c>
    </row>
    <row r="151" spans="2:14" ht="15.75" customHeight="1" x14ac:dyDescent="0.2">
      <c r="B151" s="56" t="s">
        <v>984</v>
      </c>
      <c r="C151" s="55" t="s">
        <v>985</v>
      </c>
      <c r="D151" s="54" t="s">
        <v>986</v>
      </c>
      <c r="E151" s="54" t="s">
        <v>987</v>
      </c>
      <c r="F151" s="50" t="str">
        <f>IF(OR(OR(ISNUMBER(MATCH(C151,'May 23'!$E$2:$E$300,0)),ISNUMBER(MATCH(C151,'May 23'!$F$2:$F$300,0))),AND(ISNUMBER(MATCH(D151,'May 23'!$H$2:$H$300,0)),(ISNUMBER(MATCH(E151,'May 23'!$G$2:$G$300,0))))),"Found","Not Found")</f>
        <v>Not Found</v>
      </c>
      <c r="G151" s="50" t="str">
        <f>IF(OR(OR(ISNUMBER(MATCH(C151,'May 24'!$E$2:$E$300,0)),ISNUMBER(MATCH(C151,'May 24'!$F$2:$F$300,0))),AND(ISNUMBER(MATCH(D151,'May 24'!$H$2:$H$300,0)),(ISNUMBER(MATCH(E151,'May 24'!$G$2:$G$300,0))))),"Found","Not Found")</f>
        <v>Not Found</v>
      </c>
      <c r="H151" s="43" t="str">
        <f>IF(OR(OR(ISNUMBER(MATCH(C151,'May 25'!$E$2:$E$300,0)),ISNUMBER(MATCH(C151,'May 25'!$F$2:$F$300,0))),AND(ISNUMBER(MATCH(D151,'May 25'!$H$2:$H$300,0)),(ISNUMBER(MATCH(E151,'May 25'!$G$2:$G$300,0))))),"Found","Not Found")</f>
        <v>Not Found</v>
      </c>
      <c r="I151" s="43" t="str">
        <f>IF(OR(OR(ISNUMBER(MATCH(C151,'May 26'!$E$2:$E$300,0)),ISNUMBER(MATCH(C151,'May 26'!$F$2:$F$300,0))),AND(ISNUMBER(MATCH(D151,'May 26'!$H$2:$H$300,0)),(ISNUMBER(MATCH(E151,'May 26'!$G$2:$G$300,0))))),"Found","Not Found")</f>
        <v>Not Found</v>
      </c>
      <c r="J151" s="43" t="str">
        <f>IF(OR(OR(ISNUMBER(MATCH(C151,'May 27'!$E$2:$E$300,0)),ISNUMBER(MATCH(C151,'May 27'!$F$2:$F$300,0))),AND(ISNUMBER(MATCH(D151,'May 27'!$H$2:$H$300,0)),(ISNUMBER(MATCH(E151,'May 27'!$G$2:$G$300,0))))),"Found","Not Found")</f>
        <v>Not Found</v>
      </c>
      <c r="K151" s="43" t="str">
        <f>IF(OR(OR(ISNUMBER(MATCH(C151,'May 28'!$E$2:$E$300,0)),ISNUMBER(MATCH(C151,'May 28'!$F$2:$F$300,0))),AND(ISNUMBER(MATCH(D151,'May 28'!$H$2:$H$300,0)),(ISNUMBER(MATCH(E151,'May 28'!$G$2:$G$300,0))))),"Found","Not Found")</f>
        <v>Not Found</v>
      </c>
      <c r="L151" s="43" t="str">
        <f>IF(OR(OR(ISNUMBER(MATCH(C151,'May 29'!$E$2:$E$300,0)),ISNUMBER(MATCH(C151,'May 29'!$F$2:$F$300,0))),AND(ISNUMBER(MATCH(D151,'May 29'!$H$2:$H$300,0)),(ISNUMBER(MATCH(E151,'May 29'!$G$2:$G$300,0))))),"Found","Not Found")</f>
        <v>Not Found</v>
      </c>
      <c r="M151" s="45">
        <f t="shared" si="4"/>
        <v>0</v>
      </c>
      <c r="N151" s="45" t="str">
        <f t="shared" si="5"/>
        <v>Yes</v>
      </c>
    </row>
    <row r="152" spans="2:14" ht="15.75" customHeight="1" x14ac:dyDescent="0.2">
      <c r="B152" s="56" t="s">
        <v>891</v>
      </c>
      <c r="C152" s="55" t="s">
        <v>892</v>
      </c>
      <c r="D152" s="54" t="s">
        <v>893</v>
      </c>
      <c r="E152" s="54" t="s">
        <v>346</v>
      </c>
      <c r="F152" s="50" t="str">
        <f>IF(OR(OR(ISNUMBER(MATCH(C152,'May 23'!$E$2:$E$300,0)),ISNUMBER(MATCH(C152,'May 23'!$F$2:$F$300,0))),AND(ISNUMBER(MATCH(D152,'May 23'!$H$2:$H$300,0)),(ISNUMBER(MATCH(E152,'May 23'!$G$2:$G$300,0))))),"Found","Not Found")</f>
        <v>Not Found</v>
      </c>
      <c r="G152" s="50" t="str">
        <f>IF(OR(OR(ISNUMBER(MATCH(C152,'May 24'!$E$2:$E$300,0)),ISNUMBER(MATCH(C152,'May 24'!$F$2:$F$300,0))),AND(ISNUMBER(MATCH(D152,'May 24'!$H$2:$H$300,0)),(ISNUMBER(MATCH(E152,'May 24'!$G$2:$G$300,0))))),"Found","Not Found")</f>
        <v>Not Found</v>
      </c>
      <c r="H152" s="43" t="str">
        <f>IF(OR(OR(ISNUMBER(MATCH(C152,'May 25'!$E$2:$E$300,0)),ISNUMBER(MATCH(C152,'May 25'!$F$2:$F$300,0))),AND(ISNUMBER(MATCH(D152,'May 25'!$H$2:$H$300,0)),(ISNUMBER(MATCH(E152,'May 25'!$G$2:$G$300,0))))),"Found","Not Found")</f>
        <v>Not Found</v>
      </c>
      <c r="I152" s="43" t="str">
        <f>IF(OR(OR(ISNUMBER(MATCH(C152,'May 26'!$E$2:$E$300,0)),ISNUMBER(MATCH(C152,'May 26'!$F$2:$F$300,0))),AND(ISNUMBER(MATCH(D152,'May 26'!$H$2:$H$300,0)),(ISNUMBER(MATCH(E152,'May 26'!$G$2:$G$300,0))))),"Found","Not Found")</f>
        <v>Not Found</v>
      </c>
      <c r="J152" s="43" t="str">
        <f>IF(OR(OR(ISNUMBER(MATCH(C152,'May 27'!$E$2:$E$300,0)),ISNUMBER(MATCH(C152,'May 27'!$F$2:$F$300,0))),AND(ISNUMBER(MATCH(D152,'May 27'!$H$2:$H$300,0)),(ISNUMBER(MATCH(E152,'May 27'!$G$2:$G$300,0))))),"Found","Not Found")</f>
        <v>Not Found</v>
      </c>
      <c r="K152" s="43" t="str">
        <f>IF(OR(OR(ISNUMBER(MATCH(C152,'May 28'!$E$2:$E$300,0)),ISNUMBER(MATCH(C152,'May 28'!$F$2:$F$300,0))),AND(ISNUMBER(MATCH(D152,'May 28'!$H$2:$H$300,0)),(ISNUMBER(MATCH(E152,'May 28'!$G$2:$G$300,0))))),"Found","Not Found")</f>
        <v>Not Found</v>
      </c>
      <c r="L152" s="43" t="str">
        <f>IF(OR(OR(ISNUMBER(MATCH(C152,'May 29'!$E$2:$E$300,0)),ISNUMBER(MATCH(C152,'May 29'!$F$2:$F$300,0))),AND(ISNUMBER(MATCH(D152,'May 29'!$H$2:$H$300,0)),(ISNUMBER(MATCH(E152,'May 29'!$G$2:$G$300,0))))),"Found","Not Found")</f>
        <v>Not Found</v>
      </c>
      <c r="M152" s="45">
        <f t="shared" si="4"/>
        <v>0</v>
      </c>
      <c r="N152" s="45" t="str">
        <f t="shared" si="5"/>
        <v>Yes</v>
      </c>
    </row>
    <row r="153" spans="2:14" ht="15.75" customHeight="1" x14ac:dyDescent="0.2">
      <c r="B153" s="56" t="s">
        <v>1666</v>
      </c>
      <c r="C153" s="55" t="s">
        <v>129</v>
      </c>
      <c r="D153" s="54" t="s">
        <v>1380</v>
      </c>
      <c r="E153" s="54" t="s">
        <v>1667</v>
      </c>
      <c r="F153" s="50" t="str">
        <f>IF(OR(OR(ISNUMBER(MATCH(C153,'May 23'!$E$2:$E$300,0)),ISNUMBER(MATCH(C153,'May 23'!$F$2:$F$300,0))),AND(ISNUMBER(MATCH(D153,'May 23'!$H$2:$H$300,0)),(ISNUMBER(MATCH(E153,'May 23'!$G$2:$G$300,0))))),"Found","Not Found")</f>
        <v>Found</v>
      </c>
      <c r="G153" s="50" t="str">
        <f>IF(OR(OR(ISNUMBER(MATCH(C153,'May 24'!$E$2:$E$300,0)),ISNUMBER(MATCH(C153,'May 24'!$F$2:$F$300,0))),AND(ISNUMBER(MATCH(D153,'May 24'!$H$2:$H$300,0)),(ISNUMBER(MATCH(E153,'May 24'!$G$2:$G$300,0))))),"Found","Not Found")</f>
        <v>Found</v>
      </c>
      <c r="H153" s="43" t="str">
        <f>IF(OR(OR(ISNUMBER(MATCH(C153,'May 25'!$E$2:$E$300,0)),ISNUMBER(MATCH(C153,'May 25'!$F$2:$F$300,0))),AND(ISNUMBER(MATCH(D153,'May 25'!$H$2:$H$300,0)),(ISNUMBER(MATCH(E153,'May 25'!$G$2:$G$300,0))))),"Found","Not Found")</f>
        <v>Found</v>
      </c>
      <c r="I153" s="43" t="str">
        <f>IF(OR(OR(ISNUMBER(MATCH(C153,'May 26'!$E$2:$E$300,0)),ISNUMBER(MATCH(C153,'May 26'!$F$2:$F$300,0))),AND(ISNUMBER(MATCH(D153,'May 26'!$H$2:$H$300,0)),(ISNUMBER(MATCH(E153,'May 26'!$G$2:$G$300,0))))),"Found","Not Found")</f>
        <v>Found</v>
      </c>
      <c r="J153" s="43" t="str">
        <f>IF(OR(OR(ISNUMBER(MATCH(C153,'May 27'!$E$2:$E$300,0)),ISNUMBER(MATCH(C153,'May 27'!$F$2:$F$300,0))),AND(ISNUMBER(MATCH(D153,'May 27'!$H$2:$H$300,0)),(ISNUMBER(MATCH(E153,'May 27'!$G$2:$G$300,0))))),"Found","Not Found")</f>
        <v>Found</v>
      </c>
      <c r="K153" s="43" t="str">
        <f>IF(OR(OR(ISNUMBER(MATCH(C153,'May 28'!$E$2:$E$300,0)),ISNUMBER(MATCH(C153,'May 28'!$F$2:$F$300,0))),AND(ISNUMBER(MATCH(D153,'May 28'!$H$2:$H$300,0)),(ISNUMBER(MATCH(E153,'May 28'!$G$2:$G$300,0))))),"Found","Not Found")</f>
        <v>Found</v>
      </c>
      <c r="L153" s="43" t="str">
        <f>IF(OR(OR(ISNUMBER(MATCH(C153,'May 29'!$E$2:$E$300,0)),ISNUMBER(MATCH(C153,'May 29'!$F$2:$F$300,0))),AND(ISNUMBER(MATCH(D153,'May 29'!$H$2:$H$300,0)),(ISNUMBER(MATCH(E153,'May 29'!$G$2:$G$300,0))))),"Found","Not Found")</f>
        <v>Found</v>
      </c>
      <c r="M153" s="45">
        <f t="shared" si="4"/>
        <v>7</v>
      </c>
      <c r="N153" s="45" t="str">
        <f t="shared" si="5"/>
        <v>No</v>
      </c>
    </row>
    <row r="154" spans="2:14" ht="15.75" customHeight="1" x14ac:dyDescent="0.2">
      <c r="B154" s="56" t="s">
        <v>1668</v>
      </c>
      <c r="C154" s="55" t="s">
        <v>1669</v>
      </c>
      <c r="D154" s="54" t="s">
        <v>1670</v>
      </c>
      <c r="E154" s="54" t="s">
        <v>1671</v>
      </c>
      <c r="F154" s="50" t="str">
        <f>IF(OR(OR(ISNUMBER(MATCH(C154,'May 23'!$E$2:$E$300,0)),ISNUMBER(MATCH(C154,'May 23'!$F$2:$F$300,0))),AND(ISNUMBER(MATCH(D154,'May 23'!$H$2:$H$300,0)),(ISNUMBER(MATCH(E154,'May 23'!$G$2:$G$300,0))))),"Found","Not Found")</f>
        <v>Not Found</v>
      </c>
      <c r="G154" s="50" t="str">
        <f>IF(OR(OR(ISNUMBER(MATCH(C154,'May 24'!$E$2:$E$300,0)),ISNUMBER(MATCH(C154,'May 24'!$F$2:$F$300,0))),AND(ISNUMBER(MATCH(D154,'May 24'!$H$2:$H$300,0)),(ISNUMBER(MATCH(E154,'May 24'!$G$2:$G$300,0))))),"Found","Not Found")</f>
        <v>Not Found</v>
      </c>
      <c r="H154" s="43" t="str">
        <f>IF(OR(OR(ISNUMBER(MATCH(C154,'May 25'!$E$2:$E$300,0)),ISNUMBER(MATCH(C154,'May 25'!$F$2:$F$300,0))),AND(ISNUMBER(MATCH(D154,'May 25'!$H$2:$H$300,0)),(ISNUMBER(MATCH(E154,'May 25'!$G$2:$G$300,0))))),"Found","Not Found")</f>
        <v>Not Found</v>
      </c>
      <c r="I154" s="43" t="str">
        <f>IF(OR(OR(ISNUMBER(MATCH(C154,'May 26'!$E$2:$E$300,0)),ISNUMBER(MATCH(C154,'May 26'!$F$2:$F$300,0))),AND(ISNUMBER(MATCH(D154,'May 26'!$H$2:$H$300,0)),(ISNUMBER(MATCH(E154,'May 26'!$G$2:$G$300,0))))),"Found","Not Found")</f>
        <v>Not Found</v>
      </c>
      <c r="J154" s="43" t="str">
        <f>IF(OR(OR(ISNUMBER(MATCH(C154,'May 27'!$E$2:$E$300,0)),ISNUMBER(MATCH(C154,'May 27'!$F$2:$F$300,0))),AND(ISNUMBER(MATCH(D154,'May 27'!$H$2:$H$300,0)),(ISNUMBER(MATCH(E154,'May 27'!$G$2:$G$300,0))))),"Found","Not Found")</f>
        <v>Not Found</v>
      </c>
      <c r="K154" s="43" t="str">
        <f>IF(OR(OR(ISNUMBER(MATCH(C154,'May 28'!$E$2:$E$300,0)),ISNUMBER(MATCH(C154,'May 28'!$F$2:$F$300,0))),AND(ISNUMBER(MATCH(D154,'May 28'!$H$2:$H$300,0)),(ISNUMBER(MATCH(E154,'May 28'!$G$2:$G$300,0))))),"Found","Not Found")</f>
        <v>Not Found</v>
      </c>
      <c r="L154" s="43" t="str">
        <f>IF(OR(OR(ISNUMBER(MATCH(C154,'May 29'!$E$2:$E$300,0)),ISNUMBER(MATCH(C154,'May 29'!$F$2:$F$300,0))),AND(ISNUMBER(MATCH(D154,'May 29'!$H$2:$H$300,0)),(ISNUMBER(MATCH(E154,'May 29'!$G$2:$G$300,0))))),"Found","Not Found")</f>
        <v>Not Found</v>
      </c>
      <c r="M154" s="45">
        <f t="shared" si="4"/>
        <v>0</v>
      </c>
      <c r="N154" s="45" t="str">
        <f t="shared" si="5"/>
        <v>Yes</v>
      </c>
    </row>
    <row r="155" spans="2:14" ht="15.75" customHeight="1" x14ac:dyDescent="0.2">
      <c r="B155" s="56" t="s">
        <v>818</v>
      </c>
      <c r="C155" s="55" t="s">
        <v>819</v>
      </c>
      <c r="D155" s="54" t="s">
        <v>820</v>
      </c>
      <c r="E155" s="54" t="s">
        <v>821</v>
      </c>
      <c r="F155" s="50" t="str">
        <f>IF(OR(OR(ISNUMBER(MATCH(C155,'May 23'!$E$2:$E$300,0)),ISNUMBER(MATCH(C155,'May 23'!$F$2:$F$300,0))),AND(ISNUMBER(MATCH(D155,'May 23'!$H$2:$H$300,0)),(ISNUMBER(MATCH(E155,'May 23'!$G$2:$G$300,0))))),"Found","Not Found")</f>
        <v>Not Found</v>
      </c>
      <c r="G155" s="50" t="str">
        <f>IF(OR(OR(ISNUMBER(MATCH(C155,'May 24'!$E$2:$E$300,0)),ISNUMBER(MATCH(C155,'May 24'!$F$2:$F$300,0))),AND(ISNUMBER(MATCH(D155,'May 24'!$H$2:$H$300,0)),(ISNUMBER(MATCH(E155,'May 24'!$G$2:$G$300,0))))),"Found","Not Found")</f>
        <v>Not Found</v>
      </c>
      <c r="H155" s="43" t="str">
        <f>IF(OR(OR(ISNUMBER(MATCH(C155,'May 25'!$E$2:$E$300,0)),ISNUMBER(MATCH(C155,'May 25'!$F$2:$F$300,0))),AND(ISNUMBER(MATCH(D155,'May 25'!$H$2:$H$300,0)),(ISNUMBER(MATCH(E155,'May 25'!$G$2:$G$300,0))))),"Found","Not Found")</f>
        <v>Not Found</v>
      </c>
      <c r="I155" s="43" t="str">
        <f>IF(OR(OR(ISNUMBER(MATCH(C155,'May 26'!$E$2:$E$300,0)),ISNUMBER(MATCH(C155,'May 26'!$F$2:$F$300,0))),AND(ISNUMBER(MATCH(D155,'May 26'!$H$2:$H$300,0)),(ISNUMBER(MATCH(E155,'May 26'!$G$2:$G$300,0))))),"Found","Not Found")</f>
        <v>Not Found</v>
      </c>
      <c r="J155" s="43" t="str">
        <f>IF(OR(OR(ISNUMBER(MATCH(C155,'May 27'!$E$2:$E$300,0)),ISNUMBER(MATCH(C155,'May 27'!$F$2:$F$300,0))),AND(ISNUMBER(MATCH(D155,'May 27'!$H$2:$H$300,0)),(ISNUMBER(MATCH(E155,'May 27'!$G$2:$G$300,0))))),"Found","Not Found")</f>
        <v>Not Found</v>
      </c>
      <c r="K155" s="43" t="str">
        <f>IF(OR(OR(ISNUMBER(MATCH(C155,'May 28'!$E$2:$E$300,0)),ISNUMBER(MATCH(C155,'May 28'!$F$2:$F$300,0))),AND(ISNUMBER(MATCH(D155,'May 28'!$H$2:$H$300,0)),(ISNUMBER(MATCH(E155,'May 28'!$G$2:$G$300,0))))),"Found","Not Found")</f>
        <v>Not Found</v>
      </c>
      <c r="L155" s="43" t="str">
        <f>IF(OR(OR(ISNUMBER(MATCH(C155,'May 29'!$E$2:$E$300,0)),ISNUMBER(MATCH(C155,'May 29'!$F$2:$F$300,0))),AND(ISNUMBER(MATCH(D155,'May 29'!$H$2:$H$300,0)),(ISNUMBER(MATCH(E155,'May 29'!$G$2:$G$300,0))))),"Found","Not Found")</f>
        <v>Not Found</v>
      </c>
      <c r="M155" s="45">
        <f t="shared" si="4"/>
        <v>0</v>
      </c>
      <c r="N155" s="45" t="str">
        <f t="shared" si="5"/>
        <v>Yes</v>
      </c>
    </row>
    <row r="156" spans="2:14" ht="15.75" customHeight="1" x14ac:dyDescent="0.2">
      <c r="B156" s="56" t="s">
        <v>1135</v>
      </c>
      <c r="C156" s="55" t="s">
        <v>1132</v>
      </c>
      <c r="D156" s="54" t="s">
        <v>1133</v>
      </c>
      <c r="E156" s="54" t="s">
        <v>1134</v>
      </c>
      <c r="F156" s="50" t="str">
        <f>IF(OR(OR(ISNUMBER(MATCH(C156,'May 23'!$E$2:$E$300,0)),ISNUMBER(MATCH(C156,'May 23'!$F$2:$F$300,0))),AND(ISNUMBER(MATCH(D156,'May 23'!$H$2:$H$300,0)),(ISNUMBER(MATCH(E156,'May 23'!$G$2:$G$300,0))))),"Found","Not Found")</f>
        <v>Not Found</v>
      </c>
      <c r="G156" s="50" t="str">
        <f>IF(OR(OR(ISNUMBER(MATCH(C156,'May 24'!$E$2:$E$300,0)),ISNUMBER(MATCH(C156,'May 24'!$F$2:$F$300,0))),AND(ISNUMBER(MATCH(D156,'May 24'!$H$2:$H$300,0)),(ISNUMBER(MATCH(E156,'May 24'!$G$2:$G$300,0))))),"Found","Not Found")</f>
        <v>Not Found</v>
      </c>
      <c r="H156" s="43" t="str">
        <f>IF(OR(OR(ISNUMBER(MATCH(C156,'May 25'!$E$2:$E$300,0)),ISNUMBER(MATCH(C156,'May 25'!$F$2:$F$300,0))),AND(ISNUMBER(MATCH(D156,'May 25'!$H$2:$H$300,0)),(ISNUMBER(MATCH(E156,'May 25'!$G$2:$G$300,0))))),"Found","Not Found")</f>
        <v>Not Found</v>
      </c>
      <c r="I156" s="43" t="str">
        <f>IF(OR(OR(ISNUMBER(MATCH(C156,'May 26'!$E$2:$E$300,0)),ISNUMBER(MATCH(C156,'May 26'!$F$2:$F$300,0))),AND(ISNUMBER(MATCH(D156,'May 26'!$H$2:$H$300,0)),(ISNUMBER(MATCH(E156,'May 26'!$G$2:$G$300,0))))),"Found","Not Found")</f>
        <v>Not Found</v>
      </c>
      <c r="J156" s="43" t="str">
        <f>IF(OR(OR(ISNUMBER(MATCH(C156,'May 27'!$E$2:$E$300,0)),ISNUMBER(MATCH(C156,'May 27'!$F$2:$F$300,0))),AND(ISNUMBER(MATCH(D156,'May 27'!$H$2:$H$300,0)),(ISNUMBER(MATCH(E156,'May 27'!$G$2:$G$300,0))))),"Found","Not Found")</f>
        <v>Not Found</v>
      </c>
      <c r="K156" s="43" t="str">
        <f>IF(OR(OR(ISNUMBER(MATCH(C156,'May 28'!$E$2:$E$300,0)),ISNUMBER(MATCH(C156,'May 28'!$F$2:$F$300,0))),AND(ISNUMBER(MATCH(D156,'May 28'!$H$2:$H$300,0)),(ISNUMBER(MATCH(E156,'May 28'!$G$2:$G$300,0))))),"Found","Not Found")</f>
        <v>Not Found</v>
      </c>
      <c r="L156" s="43" t="str">
        <f>IF(OR(OR(ISNUMBER(MATCH(C156,'May 29'!$E$2:$E$300,0)),ISNUMBER(MATCH(C156,'May 29'!$F$2:$F$300,0))),AND(ISNUMBER(MATCH(D156,'May 29'!$H$2:$H$300,0)),(ISNUMBER(MATCH(E156,'May 29'!$G$2:$G$300,0))))),"Found","Not Found")</f>
        <v>Not Found</v>
      </c>
      <c r="M156" s="45">
        <f t="shared" si="4"/>
        <v>0</v>
      </c>
      <c r="N156" s="45" t="str">
        <f t="shared" si="5"/>
        <v>Yes</v>
      </c>
    </row>
    <row r="157" spans="2:14" ht="15.75" customHeight="1" x14ac:dyDescent="0.2">
      <c r="B157" s="56" t="s">
        <v>567</v>
      </c>
      <c r="C157" s="55" t="s">
        <v>568</v>
      </c>
      <c r="D157" s="54" t="s">
        <v>569</v>
      </c>
      <c r="E157" s="54" t="s">
        <v>570</v>
      </c>
      <c r="F157" s="50" t="str">
        <f>IF(OR(OR(ISNUMBER(MATCH(C157,'May 23'!$E$2:$E$300,0)),ISNUMBER(MATCH(C157,'May 23'!$F$2:$F$300,0))),AND(ISNUMBER(MATCH(D157,'May 23'!$H$2:$H$300,0)),(ISNUMBER(MATCH(E157,'May 23'!$G$2:$G$300,0))))),"Found","Not Found")</f>
        <v>Not Found</v>
      </c>
      <c r="G157" s="50" t="str">
        <f>IF(OR(OR(ISNUMBER(MATCH(C157,'May 24'!$E$2:$E$300,0)),ISNUMBER(MATCH(C157,'May 24'!$F$2:$F$300,0))),AND(ISNUMBER(MATCH(D157,'May 24'!$H$2:$H$300,0)),(ISNUMBER(MATCH(E157,'May 24'!$G$2:$G$300,0))))),"Found","Not Found")</f>
        <v>Not Found</v>
      </c>
      <c r="H157" s="43" t="str">
        <f>IF(OR(OR(ISNUMBER(MATCH(C157,'May 25'!$E$2:$E$300,0)),ISNUMBER(MATCH(C157,'May 25'!$F$2:$F$300,0))),AND(ISNUMBER(MATCH(D157,'May 25'!$H$2:$H$300,0)),(ISNUMBER(MATCH(E157,'May 25'!$G$2:$G$300,0))))),"Found","Not Found")</f>
        <v>Not Found</v>
      </c>
      <c r="I157" s="43" t="str">
        <f>IF(OR(OR(ISNUMBER(MATCH(C157,'May 26'!$E$2:$E$300,0)),ISNUMBER(MATCH(C157,'May 26'!$F$2:$F$300,0))),AND(ISNUMBER(MATCH(D157,'May 26'!$H$2:$H$300,0)),(ISNUMBER(MATCH(E157,'May 26'!$G$2:$G$300,0))))),"Found","Not Found")</f>
        <v>Not Found</v>
      </c>
      <c r="J157" s="43" t="str">
        <f>IF(OR(OR(ISNUMBER(MATCH(C157,'May 27'!$E$2:$E$300,0)),ISNUMBER(MATCH(C157,'May 27'!$F$2:$F$300,0))),AND(ISNUMBER(MATCH(D157,'May 27'!$H$2:$H$300,0)),(ISNUMBER(MATCH(E157,'May 27'!$G$2:$G$300,0))))),"Found","Not Found")</f>
        <v>Not Found</v>
      </c>
      <c r="K157" s="43" t="str">
        <f>IF(OR(OR(ISNUMBER(MATCH(C157,'May 28'!$E$2:$E$300,0)),ISNUMBER(MATCH(C157,'May 28'!$F$2:$F$300,0))),AND(ISNUMBER(MATCH(D157,'May 28'!$H$2:$H$300,0)),(ISNUMBER(MATCH(E157,'May 28'!$G$2:$G$300,0))))),"Found","Not Found")</f>
        <v>Not Found</v>
      </c>
      <c r="L157" s="43" t="str">
        <f>IF(OR(OR(ISNUMBER(MATCH(C157,'May 29'!$E$2:$E$300,0)),ISNUMBER(MATCH(C157,'May 29'!$F$2:$F$300,0))),AND(ISNUMBER(MATCH(D157,'May 29'!$H$2:$H$300,0)),(ISNUMBER(MATCH(E157,'May 29'!$G$2:$G$300,0))))),"Found","Not Found")</f>
        <v>Not Found</v>
      </c>
      <c r="M157" s="45">
        <f t="shared" si="4"/>
        <v>0</v>
      </c>
      <c r="N157" s="45" t="str">
        <f t="shared" si="5"/>
        <v>Yes</v>
      </c>
    </row>
    <row r="158" spans="2:14" ht="15.75" customHeight="1" x14ac:dyDescent="0.2">
      <c r="B158" s="56" t="s">
        <v>1278</v>
      </c>
      <c r="C158" s="55" t="s">
        <v>1279</v>
      </c>
      <c r="D158" s="54" t="s">
        <v>254</v>
      </c>
      <c r="E158" s="54" t="s">
        <v>253</v>
      </c>
      <c r="F158" s="50" t="str">
        <f>IF(OR(OR(ISNUMBER(MATCH(C158,'May 23'!$E$2:$E$300,0)),ISNUMBER(MATCH(C158,'May 23'!$F$2:$F$300,0))),AND(ISNUMBER(MATCH(D158,'May 23'!$H$2:$H$300,0)),(ISNUMBER(MATCH(E158,'May 23'!$G$2:$G$300,0))))),"Found","Not Found")</f>
        <v>Found</v>
      </c>
      <c r="G158" s="50" t="str">
        <f>IF(OR(OR(ISNUMBER(MATCH(C158,'May 24'!$E$2:$E$300,0)),ISNUMBER(MATCH(C158,'May 24'!$F$2:$F$300,0))),AND(ISNUMBER(MATCH(D158,'May 24'!$H$2:$H$300,0)),(ISNUMBER(MATCH(E158,'May 24'!$G$2:$G$300,0))))),"Found","Not Found")</f>
        <v>Found</v>
      </c>
      <c r="H158" s="43" t="str">
        <f>IF(OR(OR(ISNUMBER(MATCH(C158,'May 25'!$E$2:$E$300,0)),ISNUMBER(MATCH(C158,'May 25'!$F$2:$F$300,0))),AND(ISNUMBER(MATCH(D158,'May 25'!$H$2:$H$300,0)),(ISNUMBER(MATCH(E158,'May 25'!$G$2:$G$300,0))))),"Found","Not Found")</f>
        <v>Found</v>
      </c>
      <c r="I158" s="43" t="str">
        <f>IF(OR(OR(ISNUMBER(MATCH(C158,'May 26'!$E$2:$E$300,0)),ISNUMBER(MATCH(C158,'May 26'!$F$2:$F$300,0))),AND(ISNUMBER(MATCH(D158,'May 26'!$H$2:$H$300,0)),(ISNUMBER(MATCH(E158,'May 26'!$G$2:$G$300,0))))),"Found","Not Found")</f>
        <v>Not Found</v>
      </c>
      <c r="J158" s="43" t="str">
        <f>IF(OR(OR(ISNUMBER(MATCH(C158,'May 27'!$E$2:$E$300,0)),ISNUMBER(MATCH(C158,'May 27'!$F$2:$F$300,0))),AND(ISNUMBER(MATCH(D158,'May 27'!$H$2:$H$300,0)),(ISNUMBER(MATCH(E158,'May 27'!$G$2:$G$300,0))))),"Found","Not Found")</f>
        <v>Found</v>
      </c>
      <c r="K158" s="43" t="str">
        <f>IF(OR(OR(ISNUMBER(MATCH(C158,'May 28'!$E$2:$E$300,0)),ISNUMBER(MATCH(C158,'May 28'!$F$2:$F$300,0))),AND(ISNUMBER(MATCH(D158,'May 28'!$H$2:$H$300,0)),(ISNUMBER(MATCH(E158,'May 28'!$G$2:$G$300,0))))),"Found","Not Found")</f>
        <v>Found</v>
      </c>
      <c r="L158" s="43" t="str">
        <f>IF(OR(OR(ISNUMBER(MATCH(C158,'May 29'!$E$2:$E$300,0)),ISNUMBER(MATCH(C158,'May 29'!$F$2:$F$300,0))),AND(ISNUMBER(MATCH(D158,'May 29'!$H$2:$H$300,0)),(ISNUMBER(MATCH(E158,'May 29'!$G$2:$G$300,0))))),"Found","Not Found")</f>
        <v>Found</v>
      </c>
      <c r="M158" s="45">
        <f t="shared" si="4"/>
        <v>6</v>
      </c>
      <c r="N158" s="45" t="str">
        <f t="shared" si="5"/>
        <v>No</v>
      </c>
    </row>
    <row r="159" spans="2:14" ht="15.75" customHeight="1" x14ac:dyDescent="0.2">
      <c r="B159" s="56" t="s">
        <v>1240</v>
      </c>
      <c r="C159" s="55" t="s">
        <v>1241</v>
      </c>
      <c r="D159" s="54" t="s">
        <v>1237</v>
      </c>
      <c r="E159" s="54" t="s">
        <v>1242</v>
      </c>
      <c r="F159" s="50" t="str">
        <f>IF(OR(OR(ISNUMBER(MATCH(C159,'May 23'!$E$2:$E$300,0)),ISNUMBER(MATCH(C159,'May 23'!$F$2:$F$300,0))),AND(ISNUMBER(MATCH(D159,'May 23'!$H$2:$H$300,0)),(ISNUMBER(MATCH(E159,'May 23'!$G$2:$G$300,0))))),"Found","Not Found")</f>
        <v>Not Found</v>
      </c>
      <c r="G159" s="50" t="str">
        <f>IF(OR(OR(ISNUMBER(MATCH(C159,'May 24'!$E$2:$E$300,0)),ISNUMBER(MATCH(C159,'May 24'!$F$2:$F$300,0))),AND(ISNUMBER(MATCH(D159,'May 24'!$H$2:$H$300,0)),(ISNUMBER(MATCH(E159,'May 24'!$G$2:$G$300,0))))),"Found","Not Found")</f>
        <v>Not Found</v>
      </c>
      <c r="H159" s="43" t="str">
        <f>IF(OR(OR(ISNUMBER(MATCH(C159,'May 25'!$E$2:$E$300,0)),ISNUMBER(MATCH(C159,'May 25'!$F$2:$F$300,0))),AND(ISNUMBER(MATCH(D159,'May 25'!$H$2:$H$300,0)),(ISNUMBER(MATCH(E159,'May 25'!$G$2:$G$300,0))))),"Found","Not Found")</f>
        <v>Not Found</v>
      </c>
      <c r="I159" s="43" t="str">
        <f>IF(OR(OR(ISNUMBER(MATCH(C159,'May 26'!$E$2:$E$300,0)),ISNUMBER(MATCH(C159,'May 26'!$F$2:$F$300,0))),AND(ISNUMBER(MATCH(D159,'May 26'!$H$2:$H$300,0)),(ISNUMBER(MATCH(E159,'May 26'!$G$2:$G$300,0))))),"Found","Not Found")</f>
        <v>Not Found</v>
      </c>
      <c r="J159" s="43" t="str">
        <f>IF(OR(OR(ISNUMBER(MATCH(C159,'May 27'!$E$2:$E$300,0)),ISNUMBER(MATCH(C159,'May 27'!$F$2:$F$300,0))),AND(ISNUMBER(MATCH(D159,'May 27'!$H$2:$H$300,0)),(ISNUMBER(MATCH(E159,'May 27'!$G$2:$G$300,0))))),"Found","Not Found")</f>
        <v>Not Found</v>
      </c>
      <c r="K159" s="43" t="str">
        <f>IF(OR(OR(ISNUMBER(MATCH(C159,'May 28'!$E$2:$E$300,0)),ISNUMBER(MATCH(C159,'May 28'!$F$2:$F$300,0))),AND(ISNUMBER(MATCH(D159,'May 28'!$H$2:$H$300,0)),(ISNUMBER(MATCH(E159,'May 28'!$G$2:$G$300,0))))),"Found","Not Found")</f>
        <v>Not Found</v>
      </c>
      <c r="L159" s="43" t="str">
        <f>IF(OR(OR(ISNUMBER(MATCH(C159,'May 29'!$E$2:$E$300,0)),ISNUMBER(MATCH(C159,'May 29'!$F$2:$F$300,0))),AND(ISNUMBER(MATCH(D159,'May 29'!$H$2:$H$300,0)),(ISNUMBER(MATCH(E159,'May 29'!$G$2:$G$300,0))))),"Found","Not Found")</f>
        <v>Not Found</v>
      </c>
      <c r="M159" s="45">
        <f t="shared" si="4"/>
        <v>0</v>
      </c>
      <c r="N159" s="45" t="str">
        <f t="shared" si="5"/>
        <v>Yes</v>
      </c>
    </row>
    <row r="160" spans="2:14" ht="15.75" customHeight="1" x14ac:dyDescent="0.2">
      <c r="B160" s="56" t="s">
        <v>1672</v>
      </c>
      <c r="C160" s="55" t="s">
        <v>87</v>
      </c>
      <c r="D160" s="54" t="s">
        <v>1673</v>
      </c>
      <c r="E160" s="54" t="s">
        <v>1674</v>
      </c>
      <c r="F160" s="50" t="str">
        <f>IF(OR(OR(ISNUMBER(MATCH(C160,'May 23'!$E$2:$E$300,0)),ISNUMBER(MATCH(C160,'May 23'!$F$2:$F$300,0))),AND(ISNUMBER(MATCH(D160,'May 23'!$H$2:$H$300,0)),(ISNUMBER(MATCH(E160,'May 23'!$G$2:$G$300,0))))),"Found","Not Found")</f>
        <v>Found</v>
      </c>
      <c r="G160" s="50" t="str">
        <f>IF(OR(OR(ISNUMBER(MATCH(C160,'May 24'!$E$2:$E$300,0)),ISNUMBER(MATCH(C160,'May 24'!$F$2:$F$300,0))),AND(ISNUMBER(MATCH(D160,'May 24'!$H$2:$H$300,0)),(ISNUMBER(MATCH(E160,'May 24'!$G$2:$G$300,0))))),"Found","Not Found")</f>
        <v>Found</v>
      </c>
      <c r="H160" s="43" t="str">
        <f>IF(OR(OR(ISNUMBER(MATCH(C160,'May 25'!$E$2:$E$300,0)),ISNUMBER(MATCH(C160,'May 25'!$F$2:$F$300,0))),AND(ISNUMBER(MATCH(D160,'May 25'!$H$2:$H$300,0)),(ISNUMBER(MATCH(E160,'May 25'!$G$2:$G$300,0))))),"Found","Not Found")</f>
        <v>Found</v>
      </c>
      <c r="I160" s="43" t="str">
        <f>IF(OR(OR(ISNUMBER(MATCH(C160,'May 26'!$E$2:$E$300,0)),ISNUMBER(MATCH(C160,'May 26'!$F$2:$F$300,0))),AND(ISNUMBER(MATCH(D160,'May 26'!$H$2:$H$300,0)),(ISNUMBER(MATCH(E160,'May 26'!$G$2:$G$300,0))))),"Found","Not Found")</f>
        <v>Found</v>
      </c>
      <c r="J160" s="43" t="str">
        <f>IF(OR(OR(ISNUMBER(MATCH(C160,'May 27'!$E$2:$E$300,0)),ISNUMBER(MATCH(C160,'May 27'!$F$2:$F$300,0))),AND(ISNUMBER(MATCH(D160,'May 27'!$H$2:$H$300,0)),(ISNUMBER(MATCH(E160,'May 27'!$G$2:$G$300,0))))),"Found","Not Found")</f>
        <v>Found</v>
      </c>
      <c r="K160" s="43" t="str">
        <f>IF(OR(OR(ISNUMBER(MATCH(C160,'May 28'!$E$2:$E$300,0)),ISNUMBER(MATCH(C160,'May 28'!$F$2:$F$300,0))),AND(ISNUMBER(MATCH(D160,'May 28'!$H$2:$H$300,0)),(ISNUMBER(MATCH(E160,'May 28'!$G$2:$G$300,0))))),"Found","Not Found")</f>
        <v>Not Found</v>
      </c>
      <c r="L160" s="43" t="str">
        <f>IF(OR(OR(ISNUMBER(MATCH(C160,'May 29'!$E$2:$E$300,0)),ISNUMBER(MATCH(C160,'May 29'!$F$2:$F$300,0))),AND(ISNUMBER(MATCH(D160,'May 29'!$H$2:$H$300,0)),(ISNUMBER(MATCH(E160,'May 29'!$G$2:$G$300,0))))),"Found","Not Found")</f>
        <v>Not Found</v>
      </c>
      <c r="M160" s="45">
        <f t="shared" si="4"/>
        <v>5</v>
      </c>
      <c r="N160" s="45" t="str">
        <f t="shared" si="5"/>
        <v>No</v>
      </c>
    </row>
    <row r="161" spans="2:14" ht="15.75" customHeight="1" x14ac:dyDescent="0.2">
      <c r="B161" s="56" t="s">
        <v>1675</v>
      </c>
      <c r="C161" s="55" t="s">
        <v>35</v>
      </c>
      <c r="D161" s="54" t="s">
        <v>1676</v>
      </c>
      <c r="E161" s="54" t="s">
        <v>1677</v>
      </c>
      <c r="F161" s="50" t="str">
        <f>IF(OR(OR(ISNUMBER(MATCH(C161,'May 23'!$E$2:$E$300,0)),ISNUMBER(MATCH(C161,'May 23'!$F$2:$F$300,0))),AND(ISNUMBER(MATCH(D161,'May 23'!$H$2:$H$300,0)),(ISNUMBER(MATCH(E161,'May 23'!$G$2:$G$300,0))))),"Found","Not Found")</f>
        <v>Found</v>
      </c>
      <c r="G161" s="50" t="str">
        <f>IF(OR(OR(ISNUMBER(MATCH(C161,'May 24'!$E$2:$E$300,0)),ISNUMBER(MATCH(C161,'May 24'!$F$2:$F$300,0))),AND(ISNUMBER(MATCH(D161,'May 24'!$H$2:$H$300,0)),(ISNUMBER(MATCH(E161,'May 24'!$G$2:$G$300,0))))),"Found","Not Found")</f>
        <v>Found</v>
      </c>
      <c r="H161" s="43" t="str">
        <f>IF(OR(OR(ISNUMBER(MATCH(C161,'May 25'!$E$2:$E$300,0)),ISNUMBER(MATCH(C161,'May 25'!$F$2:$F$300,0))),AND(ISNUMBER(MATCH(D161,'May 25'!$H$2:$H$300,0)),(ISNUMBER(MATCH(E161,'May 25'!$G$2:$G$300,0))))),"Found","Not Found")</f>
        <v>Found</v>
      </c>
      <c r="I161" s="43" t="str">
        <f>IF(OR(OR(ISNUMBER(MATCH(C161,'May 26'!$E$2:$E$300,0)),ISNUMBER(MATCH(C161,'May 26'!$F$2:$F$300,0))),AND(ISNUMBER(MATCH(D161,'May 26'!$H$2:$H$300,0)),(ISNUMBER(MATCH(E161,'May 26'!$G$2:$G$300,0))))),"Found","Not Found")</f>
        <v>Found</v>
      </c>
      <c r="J161" s="43" t="str">
        <f>IF(OR(OR(ISNUMBER(MATCH(C161,'May 27'!$E$2:$E$300,0)),ISNUMBER(MATCH(C161,'May 27'!$F$2:$F$300,0))),AND(ISNUMBER(MATCH(D161,'May 27'!$H$2:$H$300,0)),(ISNUMBER(MATCH(E161,'May 27'!$G$2:$G$300,0))))),"Found","Not Found")</f>
        <v>Found</v>
      </c>
      <c r="K161" s="43" t="str">
        <f>IF(OR(OR(ISNUMBER(MATCH(C161,'May 28'!$E$2:$E$300,0)),ISNUMBER(MATCH(C161,'May 28'!$F$2:$F$300,0))),AND(ISNUMBER(MATCH(D161,'May 28'!$H$2:$H$300,0)),(ISNUMBER(MATCH(E161,'May 28'!$G$2:$G$300,0))))),"Found","Not Found")</f>
        <v>Found</v>
      </c>
      <c r="L161" s="43" t="str">
        <f>IF(OR(OR(ISNUMBER(MATCH(C161,'May 29'!$E$2:$E$300,0)),ISNUMBER(MATCH(C161,'May 29'!$F$2:$F$300,0))),AND(ISNUMBER(MATCH(D161,'May 29'!$H$2:$H$300,0)),(ISNUMBER(MATCH(E161,'May 29'!$G$2:$G$300,0))))),"Found","Not Found")</f>
        <v>Found</v>
      </c>
      <c r="M161" s="45">
        <f t="shared" si="4"/>
        <v>7</v>
      </c>
      <c r="N161" s="45" t="str">
        <f t="shared" si="5"/>
        <v>No</v>
      </c>
    </row>
    <row r="162" spans="2:14" ht="15.75" customHeight="1" x14ac:dyDescent="0.2">
      <c r="B162" s="56" t="s">
        <v>1678</v>
      </c>
      <c r="C162" s="55" t="s">
        <v>1679</v>
      </c>
      <c r="D162" s="54" t="s">
        <v>1680</v>
      </c>
      <c r="E162" s="54" t="s">
        <v>1681</v>
      </c>
      <c r="F162" s="50" t="str">
        <f>IF(OR(OR(ISNUMBER(MATCH(C162,'May 23'!$E$2:$E$300,0)),ISNUMBER(MATCH(C162,'May 23'!$F$2:$F$300,0))),AND(ISNUMBER(MATCH(D162,'May 23'!$H$2:$H$300,0)),(ISNUMBER(MATCH(E162,'May 23'!$G$2:$G$300,0))))),"Found","Not Found")</f>
        <v>Not Found</v>
      </c>
      <c r="G162" s="50" t="str">
        <f>IF(OR(OR(ISNUMBER(MATCH(C162,'May 24'!$E$2:$E$300,0)),ISNUMBER(MATCH(C162,'May 24'!$F$2:$F$300,0))),AND(ISNUMBER(MATCH(D162,'May 24'!$H$2:$H$300,0)),(ISNUMBER(MATCH(E162,'May 24'!$G$2:$G$300,0))))),"Found","Not Found")</f>
        <v>Not Found</v>
      </c>
      <c r="H162" s="43" t="str">
        <f>IF(OR(OR(ISNUMBER(MATCH(C162,'May 25'!$E$2:$E$300,0)),ISNUMBER(MATCH(C162,'May 25'!$F$2:$F$300,0))),AND(ISNUMBER(MATCH(D162,'May 25'!$H$2:$H$300,0)),(ISNUMBER(MATCH(E162,'May 25'!$G$2:$G$300,0))))),"Found","Not Found")</f>
        <v>Not Found</v>
      </c>
      <c r="I162" s="43" t="str">
        <f>IF(OR(OR(ISNUMBER(MATCH(C162,'May 26'!$E$2:$E$300,0)),ISNUMBER(MATCH(C162,'May 26'!$F$2:$F$300,0))),AND(ISNUMBER(MATCH(D162,'May 26'!$H$2:$H$300,0)),(ISNUMBER(MATCH(E162,'May 26'!$G$2:$G$300,0))))),"Found","Not Found")</f>
        <v>Not Found</v>
      </c>
      <c r="J162" s="43" t="str">
        <f>IF(OR(OR(ISNUMBER(MATCH(C162,'May 27'!$E$2:$E$300,0)),ISNUMBER(MATCH(C162,'May 27'!$F$2:$F$300,0))),AND(ISNUMBER(MATCH(D162,'May 27'!$H$2:$H$300,0)),(ISNUMBER(MATCH(E162,'May 27'!$G$2:$G$300,0))))),"Found","Not Found")</f>
        <v>Not Found</v>
      </c>
      <c r="K162" s="43" t="str">
        <f>IF(OR(OR(ISNUMBER(MATCH(C162,'May 28'!$E$2:$E$300,0)),ISNUMBER(MATCH(C162,'May 28'!$F$2:$F$300,0))),AND(ISNUMBER(MATCH(D162,'May 28'!$H$2:$H$300,0)),(ISNUMBER(MATCH(E162,'May 28'!$G$2:$G$300,0))))),"Found","Not Found")</f>
        <v>Not Found</v>
      </c>
      <c r="L162" s="43" t="str">
        <f>IF(OR(OR(ISNUMBER(MATCH(C162,'May 29'!$E$2:$E$300,0)),ISNUMBER(MATCH(C162,'May 29'!$F$2:$F$300,0))),AND(ISNUMBER(MATCH(D162,'May 29'!$H$2:$H$300,0)),(ISNUMBER(MATCH(E162,'May 29'!$G$2:$G$300,0))))),"Found","Not Found")</f>
        <v>Not Found</v>
      </c>
      <c r="M162" s="45">
        <f t="shared" si="4"/>
        <v>0</v>
      </c>
      <c r="N162" s="45" t="str">
        <f t="shared" si="5"/>
        <v>Yes</v>
      </c>
    </row>
    <row r="163" spans="2:14" ht="15.75" customHeight="1" x14ac:dyDescent="0.2">
      <c r="B163" s="56" t="s">
        <v>1682</v>
      </c>
      <c r="C163" s="55" t="s">
        <v>1683</v>
      </c>
      <c r="D163" s="54" t="s">
        <v>1684</v>
      </c>
      <c r="E163" s="54" t="s">
        <v>1685</v>
      </c>
      <c r="F163" s="50" t="str">
        <f>IF(OR(OR(ISNUMBER(MATCH(C163,'May 23'!$E$2:$E$300,0)),ISNUMBER(MATCH(C163,'May 23'!$F$2:$F$300,0))),AND(ISNUMBER(MATCH(D163,'May 23'!$H$2:$H$300,0)),(ISNUMBER(MATCH(E163,'May 23'!$G$2:$G$300,0))))),"Found","Not Found")</f>
        <v>Not Found</v>
      </c>
      <c r="G163" s="50" t="str">
        <f>IF(OR(OR(ISNUMBER(MATCH(C163,'May 24'!$E$2:$E$300,0)),ISNUMBER(MATCH(C163,'May 24'!$F$2:$F$300,0))),AND(ISNUMBER(MATCH(D163,'May 24'!$H$2:$H$300,0)),(ISNUMBER(MATCH(E163,'May 24'!$G$2:$G$300,0))))),"Found","Not Found")</f>
        <v>Not Found</v>
      </c>
      <c r="H163" s="43" t="str">
        <f>IF(OR(OR(ISNUMBER(MATCH(C163,'May 25'!$E$2:$E$300,0)),ISNUMBER(MATCH(C163,'May 25'!$F$2:$F$300,0))),AND(ISNUMBER(MATCH(D163,'May 25'!$H$2:$H$300,0)),(ISNUMBER(MATCH(E163,'May 25'!$G$2:$G$300,0))))),"Found","Not Found")</f>
        <v>Not Found</v>
      </c>
      <c r="I163" s="43" t="str">
        <f>IF(OR(OR(ISNUMBER(MATCH(C163,'May 26'!$E$2:$E$300,0)),ISNUMBER(MATCH(C163,'May 26'!$F$2:$F$300,0))),AND(ISNUMBER(MATCH(D163,'May 26'!$H$2:$H$300,0)),(ISNUMBER(MATCH(E163,'May 26'!$G$2:$G$300,0))))),"Found","Not Found")</f>
        <v>Not Found</v>
      </c>
      <c r="J163" s="43" t="str">
        <f>IF(OR(OR(ISNUMBER(MATCH(C163,'May 27'!$E$2:$E$300,0)),ISNUMBER(MATCH(C163,'May 27'!$F$2:$F$300,0))),AND(ISNUMBER(MATCH(D163,'May 27'!$H$2:$H$300,0)),(ISNUMBER(MATCH(E163,'May 27'!$G$2:$G$300,0))))),"Found","Not Found")</f>
        <v>Not Found</v>
      </c>
      <c r="K163" s="43" t="str">
        <f>IF(OR(OR(ISNUMBER(MATCH(C163,'May 28'!$E$2:$E$300,0)),ISNUMBER(MATCH(C163,'May 28'!$F$2:$F$300,0))),AND(ISNUMBER(MATCH(D163,'May 28'!$H$2:$H$300,0)),(ISNUMBER(MATCH(E163,'May 28'!$G$2:$G$300,0))))),"Found","Not Found")</f>
        <v>Not Found</v>
      </c>
      <c r="L163" s="43" t="str">
        <f>IF(OR(OR(ISNUMBER(MATCH(C163,'May 29'!$E$2:$E$300,0)),ISNUMBER(MATCH(C163,'May 29'!$F$2:$F$300,0))),AND(ISNUMBER(MATCH(D163,'May 29'!$H$2:$H$300,0)),(ISNUMBER(MATCH(E163,'May 29'!$G$2:$G$300,0))))),"Found","Not Found")</f>
        <v>Not Found</v>
      </c>
      <c r="M163" s="45">
        <f t="shared" si="4"/>
        <v>0</v>
      </c>
      <c r="N163" s="45" t="str">
        <f t="shared" si="5"/>
        <v>Yes</v>
      </c>
    </row>
    <row r="164" spans="2:14" ht="15.75" customHeight="1" x14ac:dyDescent="0.2">
      <c r="B164" s="56" t="s">
        <v>1686</v>
      </c>
      <c r="C164" s="55" t="s">
        <v>1687</v>
      </c>
      <c r="D164" s="54" t="s">
        <v>1688</v>
      </c>
      <c r="E164" s="54" t="s">
        <v>1689</v>
      </c>
      <c r="F164" s="50" t="str">
        <f>IF(OR(OR(ISNUMBER(MATCH(C164,'May 23'!$E$2:$E$300,0)),ISNUMBER(MATCH(C164,'May 23'!$F$2:$F$300,0))),AND(ISNUMBER(MATCH(D164,'May 23'!$H$2:$H$300,0)),(ISNUMBER(MATCH(E164,'May 23'!$G$2:$G$300,0))))),"Found","Not Found")</f>
        <v>Not Found</v>
      </c>
      <c r="G164" s="50" t="str">
        <f>IF(OR(OR(ISNUMBER(MATCH(C164,'May 24'!$E$2:$E$300,0)),ISNUMBER(MATCH(C164,'May 24'!$F$2:$F$300,0))),AND(ISNUMBER(MATCH(D164,'May 24'!$H$2:$H$300,0)),(ISNUMBER(MATCH(E164,'May 24'!$G$2:$G$300,0))))),"Found","Not Found")</f>
        <v>Not Found</v>
      </c>
      <c r="H164" s="43" t="str">
        <f>IF(OR(OR(ISNUMBER(MATCH(C164,'May 25'!$E$2:$E$300,0)),ISNUMBER(MATCH(C164,'May 25'!$F$2:$F$300,0))),AND(ISNUMBER(MATCH(D164,'May 25'!$H$2:$H$300,0)),(ISNUMBER(MATCH(E164,'May 25'!$G$2:$G$300,0))))),"Found","Not Found")</f>
        <v>Not Found</v>
      </c>
      <c r="I164" s="43" t="str">
        <f>IF(OR(OR(ISNUMBER(MATCH(C164,'May 26'!$E$2:$E$300,0)),ISNUMBER(MATCH(C164,'May 26'!$F$2:$F$300,0))),AND(ISNUMBER(MATCH(D164,'May 26'!$H$2:$H$300,0)),(ISNUMBER(MATCH(E164,'May 26'!$G$2:$G$300,0))))),"Found","Not Found")</f>
        <v>Not Found</v>
      </c>
      <c r="J164" s="43" t="str">
        <f>IF(OR(OR(ISNUMBER(MATCH(C164,'May 27'!$E$2:$E$300,0)),ISNUMBER(MATCH(C164,'May 27'!$F$2:$F$300,0))),AND(ISNUMBER(MATCH(D164,'May 27'!$H$2:$H$300,0)),(ISNUMBER(MATCH(E164,'May 27'!$G$2:$G$300,0))))),"Found","Not Found")</f>
        <v>Not Found</v>
      </c>
      <c r="K164" s="43" t="str">
        <f>IF(OR(OR(ISNUMBER(MATCH(C164,'May 28'!$E$2:$E$300,0)),ISNUMBER(MATCH(C164,'May 28'!$F$2:$F$300,0))),AND(ISNUMBER(MATCH(D164,'May 28'!$H$2:$H$300,0)),(ISNUMBER(MATCH(E164,'May 28'!$G$2:$G$300,0))))),"Found","Not Found")</f>
        <v>Not Found</v>
      </c>
      <c r="L164" s="43" t="str">
        <f>IF(OR(OR(ISNUMBER(MATCH(C164,'May 29'!$E$2:$E$300,0)),ISNUMBER(MATCH(C164,'May 29'!$F$2:$F$300,0))),AND(ISNUMBER(MATCH(D164,'May 29'!$H$2:$H$300,0)),(ISNUMBER(MATCH(E164,'May 29'!$G$2:$G$300,0))))),"Found","Not Found")</f>
        <v>Not Found</v>
      </c>
      <c r="M164" s="45">
        <f t="shared" si="4"/>
        <v>0</v>
      </c>
      <c r="N164" s="45" t="str">
        <f t="shared" si="5"/>
        <v>Yes</v>
      </c>
    </row>
    <row r="165" spans="2:14" ht="15.75" customHeight="1" x14ac:dyDescent="0.2">
      <c r="B165" s="43" t="s">
        <v>1690</v>
      </c>
      <c r="C165" s="44">
        <v>799</v>
      </c>
      <c r="D165" s="43" t="s">
        <v>1691</v>
      </c>
      <c r="E165" s="43" t="s">
        <v>1692</v>
      </c>
      <c r="F165" s="50" t="str">
        <f>IF(OR(OR(ISNUMBER(MATCH(C165,'May 23'!$E$2:$E$300,0)),ISNUMBER(MATCH(C165,'May 23'!$F$2:$F$300,0))),AND(ISNUMBER(MATCH(D165,'May 23'!$H$2:$H$300,0)),(ISNUMBER(MATCH(E165,'May 23'!$G$2:$G$300,0))))),"Found","Not Found")</f>
        <v>Found</v>
      </c>
      <c r="G165" s="50" t="str">
        <f>IF(OR(OR(ISNUMBER(MATCH(C165,'May 24'!$E$2:$E$300,0)),ISNUMBER(MATCH(C165,'May 24'!$F$2:$F$300,0))),AND(ISNUMBER(MATCH(D165,'May 24'!$H$2:$H$300,0)),(ISNUMBER(MATCH(E165,'May 24'!$G$2:$G$300,0))))),"Found","Not Found")</f>
        <v>Found</v>
      </c>
      <c r="H165" s="43" t="str">
        <f>IF(OR(OR(ISNUMBER(MATCH(C165,'May 25'!$E$2:$E$300,0)),ISNUMBER(MATCH(C165,'May 25'!$F$2:$F$300,0))),AND(ISNUMBER(MATCH(D165,'May 25'!$H$2:$H$300,0)),(ISNUMBER(MATCH(E165,'May 25'!$G$2:$G$300,0))))),"Found","Not Found")</f>
        <v>Found</v>
      </c>
      <c r="I165" s="43" t="str">
        <f>IF(OR(OR(ISNUMBER(MATCH(C165,'May 26'!$E$2:$E$300,0)),ISNUMBER(MATCH(C165,'May 26'!$F$2:$F$300,0))),AND(ISNUMBER(MATCH(D165,'May 26'!$H$2:$H$300,0)),(ISNUMBER(MATCH(E165,'May 26'!$G$2:$G$300,0))))),"Found","Not Found")</f>
        <v>Found</v>
      </c>
      <c r="J165" s="43" t="str">
        <f>IF(OR(OR(ISNUMBER(MATCH(C165,'May 27'!$E$2:$E$300,0)),ISNUMBER(MATCH(C165,'May 27'!$F$2:$F$300,0))),AND(ISNUMBER(MATCH(D165,'May 27'!$H$2:$H$300,0)),(ISNUMBER(MATCH(E165,'May 27'!$G$2:$G$300,0))))),"Found","Not Found")</f>
        <v>Found</v>
      </c>
      <c r="K165" s="43" t="str">
        <f>IF(OR(OR(ISNUMBER(MATCH(C165,'May 28'!$E$2:$E$300,0)),ISNUMBER(MATCH(C165,'May 28'!$F$2:$F$300,0))),AND(ISNUMBER(MATCH(D165,'May 28'!$H$2:$H$300,0)),(ISNUMBER(MATCH(E165,'May 28'!$G$2:$G$300,0))))),"Found","Not Found")</f>
        <v>Not Found</v>
      </c>
      <c r="L165" s="43" t="str">
        <f>IF(OR(OR(ISNUMBER(MATCH(C165,'May 29'!$E$2:$E$300,0)),ISNUMBER(MATCH(C165,'May 29'!$F$2:$F$300,0))),AND(ISNUMBER(MATCH(D165,'May 29'!$H$2:$H$300,0)),(ISNUMBER(MATCH(E165,'May 29'!$G$2:$G$300,0))))),"Found","Not Found")</f>
        <v>Not Found</v>
      </c>
      <c r="M165" s="45">
        <f t="shared" si="4"/>
        <v>5</v>
      </c>
      <c r="N165" s="45" t="str">
        <f t="shared" si="5"/>
        <v>No</v>
      </c>
    </row>
    <row r="166" spans="2:14" ht="15.75" customHeight="1" x14ac:dyDescent="0.2">
      <c r="B166" s="47" t="s">
        <v>1693</v>
      </c>
      <c r="C166" s="45"/>
      <c r="D166" s="57" t="s">
        <v>49</v>
      </c>
      <c r="E166" s="58" t="s">
        <v>48</v>
      </c>
      <c r="F166" s="50" t="str">
        <f>IF(OR(OR(ISNUMBER(MATCH(C166,'May 23'!$E$2:$E$300,0)),ISNUMBER(MATCH(C166,'May 23'!$F$2:$F$300,0))),AND(ISNUMBER(MATCH(D166,'May 23'!$H$2:$H$300,0)),(ISNUMBER(MATCH(E166,'May 23'!$G$2:$G$300,0))))),"Found","Not Found")</f>
        <v>Found</v>
      </c>
      <c r="G166" s="50" t="str">
        <f>IF(OR(OR(ISNUMBER(MATCH(C166,'May 24'!$E$2:$E$300,0)),ISNUMBER(MATCH(C166,'May 24'!$F$2:$F$300,0))),AND(ISNUMBER(MATCH(D166,'May 24'!$H$2:$H$300,0)),(ISNUMBER(MATCH(E166,'May 24'!$G$2:$G$300,0))))),"Found","Not Found")</f>
        <v>Found</v>
      </c>
      <c r="H166" s="43" t="str">
        <f>IF(OR(OR(ISNUMBER(MATCH(C166,'May 25'!$E$2:$E$300,0)),ISNUMBER(MATCH(C166,'May 25'!$F$2:$F$300,0))),AND(ISNUMBER(MATCH(D166,'May 25'!$H$2:$H$300,0)),(ISNUMBER(MATCH(E166,'May 25'!$G$2:$G$300,0))))),"Found","Not Found")</f>
        <v>Found</v>
      </c>
      <c r="I166" s="43" t="str">
        <f>IF(OR(OR(ISNUMBER(MATCH(C166,'May 26'!$E$2:$E$300,0)),ISNUMBER(MATCH(C166,'May 26'!$F$2:$F$300,0))),AND(ISNUMBER(MATCH(D166,'May 26'!$H$2:$H$300,0)),(ISNUMBER(MATCH(E166,'May 26'!$G$2:$G$300,0))))),"Found","Not Found")</f>
        <v>Found</v>
      </c>
      <c r="J166" s="43" t="str">
        <f>IF(OR(OR(ISNUMBER(MATCH(C166,'May 27'!$E$2:$E$300,0)),ISNUMBER(MATCH(C166,'May 27'!$F$2:$F$300,0))),AND(ISNUMBER(MATCH(D166,'May 27'!$H$2:$H$300,0)),(ISNUMBER(MATCH(E166,'May 27'!$G$2:$G$300,0))))),"Found","Not Found")</f>
        <v>Found</v>
      </c>
      <c r="K166" s="43" t="str">
        <f>IF(OR(OR(ISNUMBER(MATCH(C166,'May 28'!$E$2:$E$300,0)),ISNUMBER(MATCH(C166,'May 28'!$F$2:$F$300,0))),AND(ISNUMBER(MATCH(D166,'May 28'!$H$2:$H$300,0)),(ISNUMBER(MATCH(E166,'May 28'!$G$2:$G$300,0))))),"Found","Not Found")</f>
        <v>Not Found</v>
      </c>
      <c r="L166" s="43" t="str">
        <f>IF(OR(OR(ISNUMBER(MATCH(C166,'May 29'!$E$2:$E$300,0)),ISNUMBER(MATCH(C166,'May 29'!$F$2:$F$300,0))),AND(ISNUMBER(MATCH(D166,'May 29'!$H$2:$H$300,0)),(ISNUMBER(MATCH(E166,'May 29'!$G$2:$G$300,0))))),"Found","Not Found")</f>
        <v>Not Found</v>
      </c>
      <c r="M166" s="45">
        <f t="shared" si="4"/>
        <v>5</v>
      </c>
      <c r="N166" s="45" t="str">
        <f t="shared" si="5"/>
        <v>No</v>
      </c>
    </row>
    <row r="167" spans="2:14" ht="15.75" customHeight="1" x14ac:dyDescent="0.2">
      <c r="B167" s="47" t="s">
        <v>1694</v>
      </c>
      <c r="D167" s="43" t="s">
        <v>1695</v>
      </c>
      <c r="E167" s="43" t="s">
        <v>1696</v>
      </c>
      <c r="F167" s="50" t="str">
        <f>IF(OR(OR(ISNUMBER(MATCH(C167,'May 23'!$E$2:$E$300,0)),ISNUMBER(MATCH(C167,'May 23'!$F$2:$F$300,0))),AND(ISNUMBER(MATCH(D167,'May 23'!$H$2:$H$300,0)),(ISNUMBER(MATCH(E167,'May 23'!$G$2:$G$300,0))))),"Found","Not Found")</f>
        <v>Not Found</v>
      </c>
      <c r="G167" s="50" t="str">
        <f>IF(OR(OR(ISNUMBER(MATCH(C167,'May 24'!$E$2:$E$300,0)),ISNUMBER(MATCH(C167,'May 24'!$F$2:$F$300,0))),AND(ISNUMBER(MATCH(D167,'May 24'!$H$2:$H$300,0)),(ISNUMBER(MATCH(E167,'May 24'!$G$2:$G$300,0))))),"Found","Not Found")</f>
        <v>Not Found</v>
      </c>
      <c r="H167" s="43" t="str">
        <f>IF(OR(OR(ISNUMBER(MATCH(C167,'May 25'!$E$2:$E$300,0)),ISNUMBER(MATCH(C167,'May 25'!$F$2:$F$300,0))),AND(ISNUMBER(MATCH(D167,'May 25'!$H$2:$H$300,0)),(ISNUMBER(MATCH(E167,'May 25'!$G$2:$G$300,0))))),"Found","Not Found")</f>
        <v>Not Found</v>
      </c>
      <c r="I167" s="43" t="str">
        <f>IF(OR(OR(ISNUMBER(MATCH(C167,'May 26'!$E$2:$E$300,0)),ISNUMBER(MATCH(C167,'May 26'!$F$2:$F$300,0))),AND(ISNUMBER(MATCH(D167,'May 26'!$H$2:$H$300,0)),(ISNUMBER(MATCH(E167,'May 26'!$G$2:$G$300,0))))),"Found","Not Found")</f>
        <v>Not Found</v>
      </c>
      <c r="J167" s="43" t="str">
        <f>IF(OR(OR(ISNUMBER(MATCH(C167,'May 27'!$E$2:$E$300,0)),ISNUMBER(MATCH(C167,'May 27'!$F$2:$F$300,0))),AND(ISNUMBER(MATCH(D167,'May 27'!$H$2:$H$300,0)),(ISNUMBER(MATCH(E167,'May 27'!$G$2:$G$300,0))))),"Found","Not Found")</f>
        <v>Not Found</v>
      </c>
      <c r="K167" s="43" t="str">
        <f>IF(OR(OR(ISNUMBER(MATCH(C167,'May 28'!$E$2:$E$300,0)),ISNUMBER(MATCH(C167,'May 28'!$F$2:$F$300,0))),AND(ISNUMBER(MATCH(D167,'May 28'!$H$2:$H$300,0)),(ISNUMBER(MATCH(E167,'May 28'!$G$2:$G$300,0))))),"Found","Not Found")</f>
        <v>Not Found</v>
      </c>
      <c r="L167" s="43" t="str">
        <f>IF(OR(OR(ISNUMBER(MATCH(C167,'May 29'!$E$2:$E$300,0)),ISNUMBER(MATCH(C167,'May 29'!$F$2:$F$300,0))),AND(ISNUMBER(MATCH(D167,'May 29'!$H$2:$H$300,0)),(ISNUMBER(MATCH(E167,'May 29'!$G$2:$G$300,0))))),"Found","Not Found")</f>
        <v>Not Found</v>
      </c>
      <c r="M167" s="45">
        <f t="shared" si="4"/>
        <v>0</v>
      </c>
      <c r="N167" s="45" t="str">
        <f t="shared" si="5"/>
        <v>Yes</v>
      </c>
    </row>
    <row r="168" spans="2:14" ht="15.75" customHeight="1" x14ac:dyDescent="0.2">
      <c r="B168" s="47" t="s">
        <v>1697</v>
      </c>
      <c r="D168" s="43" t="s">
        <v>1698</v>
      </c>
      <c r="E168" s="43" t="s">
        <v>1699</v>
      </c>
      <c r="F168" s="50" t="str">
        <f>IF(OR(OR(ISNUMBER(MATCH(C168,'May 23'!$E$2:$E$300,0)),ISNUMBER(MATCH(C168,'May 23'!$F$2:$F$300,0))),AND(ISNUMBER(MATCH(D168,'May 23'!$H$2:$H$300,0)),(ISNUMBER(MATCH(E168,'May 23'!$G$2:$G$300,0))))),"Found","Not Found")</f>
        <v>Not Found</v>
      </c>
      <c r="G168" s="50" t="str">
        <f>IF(OR(OR(ISNUMBER(MATCH(C168,'May 24'!$E$2:$E$300,0)),ISNUMBER(MATCH(C168,'May 24'!$F$2:$F$300,0))),AND(ISNUMBER(MATCH(D168,'May 24'!$H$2:$H$300,0)),(ISNUMBER(MATCH(E168,'May 24'!$G$2:$G$300,0))))),"Found","Not Found")</f>
        <v>Not Found</v>
      </c>
      <c r="H168" s="43" t="str">
        <f>IF(OR(OR(ISNUMBER(MATCH(C168,'May 25'!$E$2:$E$300,0)),ISNUMBER(MATCH(C168,'May 25'!$F$2:$F$300,0))),AND(ISNUMBER(MATCH(D168,'May 25'!$H$2:$H$300,0)),(ISNUMBER(MATCH(E168,'May 25'!$G$2:$G$300,0))))),"Found","Not Found")</f>
        <v>Not Found</v>
      </c>
      <c r="I168" s="43" t="str">
        <f>IF(OR(OR(ISNUMBER(MATCH(C168,'May 26'!$E$2:$E$300,0)),ISNUMBER(MATCH(C168,'May 26'!$F$2:$F$300,0))),AND(ISNUMBER(MATCH(D168,'May 26'!$H$2:$H$300,0)),(ISNUMBER(MATCH(E168,'May 26'!$G$2:$G$300,0))))),"Found","Not Found")</f>
        <v>Not Found</v>
      </c>
      <c r="J168" s="43" t="str">
        <f>IF(OR(OR(ISNUMBER(MATCH(C168,'May 27'!$E$2:$E$300,0)),ISNUMBER(MATCH(C168,'May 27'!$F$2:$F$300,0))),AND(ISNUMBER(MATCH(D168,'May 27'!$H$2:$H$300,0)),(ISNUMBER(MATCH(E168,'May 27'!$G$2:$G$300,0))))),"Found","Not Found")</f>
        <v>Not Found</v>
      </c>
      <c r="K168" s="43" t="str">
        <f>IF(OR(OR(ISNUMBER(MATCH(C168,'May 28'!$E$2:$E$300,0)),ISNUMBER(MATCH(C168,'May 28'!$F$2:$F$300,0))),AND(ISNUMBER(MATCH(D168,'May 28'!$H$2:$H$300,0)),(ISNUMBER(MATCH(E168,'May 28'!$G$2:$G$300,0))))),"Found","Not Found")</f>
        <v>Not Found</v>
      </c>
      <c r="L168" s="43" t="str">
        <f>IF(OR(OR(ISNUMBER(MATCH(C168,'May 29'!$E$2:$E$300,0)),ISNUMBER(MATCH(C168,'May 29'!$F$2:$F$300,0))),AND(ISNUMBER(MATCH(D168,'May 29'!$H$2:$H$300,0)),(ISNUMBER(MATCH(E168,'May 29'!$G$2:$G$300,0))))),"Found","Not Found")</f>
        <v>Not Found</v>
      </c>
      <c r="M168" s="45">
        <f t="shared" si="4"/>
        <v>0</v>
      </c>
      <c r="N168" s="45" t="str">
        <f t="shared" si="5"/>
        <v>Yes</v>
      </c>
    </row>
    <row r="169" spans="2:14" ht="15.75" customHeight="1" x14ac:dyDescent="0.2">
      <c r="B169" s="47" t="s">
        <v>1700</v>
      </c>
      <c r="D169" s="43" t="s">
        <v>1701</v>
      </c>
      <c r="E169" s="43" t="s">
        <v>1702</v>
      </c>
      <c r="F169" s="50" t="str">
        <f>IF(OR(OR(ISNUMBER(MATCH(C169,'May 23'!$E$2:$E$300,0)),ISNUMBER(MATCH(C169,'May 23'!$F$2:$F$300,0))),AND(ISNUMBER(MATCH(D169,'May 23'!$H$2:$H$300,0)),(ISNUMBER(MATCH(E169,'May 23'!$G$2:$G$300,0))))),"Found","Not Found")</f>
        <v>Not Found</v>
      </c>
      <c r="G169" s="50" t="str">
        <f>IF(OR(OR(ISNUMBER(MATCH(C169,'May 24'!$E$2:$E$300,0)),ISNUMBER(MATCH(C169,'May 24'!$F$2:$F$300,0))),AND(ISNUMBER(MATCH(D169,'May 24'!$H$2:$H$300,0)),(ISNUMBER(MATCH(E169,'May 24'!$G$2:$G$300,0))))),"Found","Not Found")</f>
        <v>Not Found</v>
      </c>
      <c r="H169" s="43" t="str">
        <f>IF(OR(OR(ISNUMBER(MATCH(C169,'May 25'!$E$2:$E$300,0)),ISNUMBER(MATCH(C169,'May 25'!$F$2:$F$300,0))),AND(ISNUMBER(MATCH(D169,'May 25'!$H$2:$H$300,0)),(ISNUMBER(MATCH(E169,'May 25'!$G$2:$G$300,0))))),"Found","Not Found")</f>
        <v>Not Found</v>
      </c>
      <c r="I169" s="43" t="str">
        <f>IF(OR(OR(ISNUMBER(MATCH(C169,'May 26'!$E$2:$E$300,0)),ISNUMBER(MATCH(C169,'May 26'!$F$2:$F$300,0))),AND(ISNUMBER(MATCH(D169,'May 26'!$H$2:$H$300,0)),(ISNUMBER(MATCH(E169,'May 26'!$G$2:$G$300,0))))),"Found","Not Found")</f>
        <v>Not Found</v>
      </c>
      <c r="J169" s="43" t="str">
        <f>IF(OR(OR(ISNUMBER(MATCH(C169,'May 27'!$E$2:$E$300,0)),ISNUMBER(MATCH(C169,'May 27'!$F$2:$F$300,0))),AND(ISNUMBER(MATCH(D169,'May 27'!$H$2:$H$300,0)),(ISNUMBER(MATCH(E169,'May 27'!$G$2:$G$300,0))))),"Found","Not Found")</f>
        <v>Not Found</v>
      </c>
      <c r="K169" s="43" t="str">
        <f>IF(OR(OR(ISNUMBER(MATCH(C169,'May 28'!$E$2:$E$300,0)),ISNUMBER(MATCH(C169,'May 28'!$F$2:$F$300,0))),AND(ISNUMBER(MATCH(D169,'May 28'!$H$2:$H$300,0)),(ISNUMBER(MATCH(E169,'May 28'!$G$2:$G$300,0))))),"Found","Not Found")</f>
        <v>Not Found</v>
      </c>
      <c r="L169" s="43" t="str">
        <f>IF(OR(OR(ISNUMBER(MATCH(C169,'May 29'!$E$2:$E$300,0)),ISNUMBER(MATCH(C169,'May 29'!$F$2:$F$300,0))),AND(ISNUMBER(MATCH(D169,'May 29'!$H$2:$H$300,0)),(ISNUMBER(MATCH(E169,'May 29'!$G$2:$G$300,0))))),"Found","Not Found")</f>
        <v>Not Found</v>
      </c>
      <c r="M169" s="45">
        <f t="shared" si="4"/>
        <v>0</v>
      </c>
      <c r="N169" s="45" t="str">
        <f t="shared" si="5"/>
        <v>Yes</v>
      </c>
    </row>
    <row r="170" spans="2:14" ht="15.75" customHeight="1" x14ac:dyDescent="0.2">
      <c r="B170" s="47" t="s">
        <v>1703</v>
      </c>
      <c r="D170" s="43" t="s">
        <v>1704</v>
      </c>
      <c r="E170" s="43" t="s">
        <v>1705</v>
      </c>
      <c r="F170" s="50" t="str">
        <f>IF(OR(OR(ISNUMBER(MATCH(C170,'May 23'!$E$2:$E$300,0)),ISNUMBER(MATCH(C170,'May 23'!$F$2:$F$300,0))),AND(ISNUMBER(MATCH(D170,'May 23'!$H$2:$H$300,0)),(ISNUMBER(MATCH(E170,'May 23'!$G$2:$G$300,0))))),"Found","Not Found")</f>
        <v>Not Found</v>
      </c>
      <c r="G170" s="50" t="str">
        <f>IF(OR(OR(ISNUMBER(MATCH(C170,'May 24'!$E$2:$E$300,0)),ISNUMBER(MATCH(C170,'May 24'!$F$2:$F$300,0))),AND(ISNUMBER(MATCH(D170,'May 24'!$H$2:$H$300,0)),(ISNUMBER(MATCH(E170,'May 24'!$G$2:$G$300,0))))),"Found","Not Found")</f>
        <v>Not Found</v>
      </c>
      <c r="H170" s="43" t="str">
        <f>IF(OR(OR(ISNUMBER(MATCH(C170,'May 25'!$E$2:$E$300,0)),ISNUMBER(MATCH(C170,'May 25'!$F$2:$F$300,0))),AND(ISNUMBER(MATCH(D170,'May 25'!$H$2:$H$300,0)),(ISNUMBER(MATCH(E170,'May 25'!$G$2:$G$300,0))))),"Found","Not Found")</f>
        <v>Not Found</v>
      </c>
      <c r="I170" s="43" t="str">
        <f>IF(OR(OR(ISNUMBER(MATCH(C170,'May 26'!$E$2:$E$300,0)),ISNUMBER(MATCH(C170,'May 26'!$F$2:$F$300,0))),AND(ISNUMBER(MATCH(D170,'May 26'!$H$2:$H$300,0)),(ISNUMBER(MATCH(E170,'May 26'!$G$2:$G$300,0))))),"Found","Not Found")</f>
        <v>Not Found</v>
      </c>
      <c r="J170" s="43" t="str">
        <f>IF(OR(OR(ISNUMBER(MATCH(C170,'May 27'!$E$2:$E$300,0)),ISNUMBER(MATCH(C170,'May 27'!$F$2:$F$300,0))),AND(ISNUMBER(MATCH(D170,'May 27'!$H$2:$H$300,0)),(ISNUMBER(MATCH(E170,'May 27'!$G$2:$G$300,0))))),"Found","Not Found")</f>
        <v>Not Found</v>
      </c>
      <c r="K170" s="43" t="str">
        <f>IF(OR(OR(ISNUMBER(MATCH(C170,'May 28'!$E$2:$E$300,0)),ISNUMBER(MATCH(C170,'May 28'!$F$2:$F$300,0))),AND(ISNUMBER(MATCH(D170,'May 28'!$H$2:$H$300,0)),(ISNUMBER(MATCH(E170,'May 28'!$G$2:$G$300,0))))),"Found","Not Found")</f>
        <v>Not Found</v>
      </c>
      <c r="L170" s="43" t="str">
        <f>IF(OR(OR(ISNUMBER(MATCH(C170,'May 29'!$E$2:$E$300,0)),ISNUMBER(MATCH(C170,'May 29'!$F$2:$F$300,0))),AND(ISNUMBER(MATCH(D170,'May 29'!$H$2:$H$300,0)),(ISNUMBER(MATCH(E170,'May 29'!$G$2:$G$300,0))))),"Found","Not Found")</f>
        <v>Not Found</v>
      </c>
      <c r="M170" s="45">
        <f t="shared" si="4"/>
        <v>0</v>
      </c>
      <c r="N170" s="45" t="str">
        <f t="shared" si="5"/>
        <v>Yes</v>
      </c>
    </row>
    <row r="171" spans="2:14" ht="15.75" customHeight="1" x14ac:dyDescent="0.2">
      <c r="B171" s="43" t="s">
        <v>1706</v>
      </c>
      <c r="C171" s="44">
        <v>801</v>
      </c>
      <c r="D171" s="43" t="s">
        <v>1707</v>
      </c>
      <c r="E171" s="43" t="s">
        <v>1708</v>
      </c>
      <c r="F171" s="50" t="str">
        <f>IF(OR(OR(ISNUMBER(MATCH(C171,'May 23'!$E$2:$E$300,0)),ISNUMBER(MATCH(C171,'May 23'!$F$2:$F$300,0))),AND(ISNUMBER(MATCH(D171,'May 23'!$H$2:$H$300,0)),(ISNUMBER(MATCH(E171,'May 23'!$G$2:$G$300,0))))),"Found","Not Found")</f>
        <v>Not Found</v>
      </c>
      <c r="G171" s="50" t="str">
        <f>IF(OR(OR(ISNUMBER(MATCH(C171,'May 24'!$E$2:$E$300,0)),ISNUMBER(MATCH(C171,'May 24'!$F$2:$F$300,0))),AND(ISNUMBER(MATCH(D171,'May 24'!$H$2:$H$300,0)),(ISNUMBER(MATCH(E171,'May 24'!$G$2:$G$300,0))))),"Found","Not Found")</f>
        <v>Found</v>
      </c>
      <c r="H171" s="43" t="str">
        <f>IF(OR(OR(ISNUMBER(MATCH(C171,'May 25'!$E$2:$E$300,0)),ISNUMBER(MATCH(C171,'May 25'!$F$2:$F$300,0))),AND(ISNUMBER(MATCH(D171,'May 25'!$H$2:$H$300,0)),(ISNUMBER(MATCH(E171,'May 25'!$G$2:$G$300,0))))),"Found","Not Found")</f>
        <v>Found</v>
      </c>
      <c r="I171" s="43" t="str">
        <f>IF(OR(OR(ISNUMBER(MATCH(C171,'May 26'!$E$2:$E$300,0)),ISNUMBER(MATCH(C171,'May 26'!$F$2:$F$300,0))),AND(ISNUMBER(MATCH(D171,'May 26'!$H$2:$H$300,0)),(ISNUMBER(MATCH(E171,'May 26'!$G$2:$G$300,0))))),"Found","Not Found")</f>
        <v>Found</v>
      </c>
      <c r="J171" s="43" t="str">
        <f>IF(OR(OR(ISNUMBER(MATCH(C171,'May 27'!$E$2:$E$300,0)),ISNUMBER(MATCH(C171,'May 27'!$F$2:$F$300,0))),AND(ISNUMBER(MATCH(D171,'May 27'!$H$2:$H$300,0)),(ISNUMBER(MATCH(E171,'May 27'!$G$2:$G$300,0))))),"Found","Not Found")</f>
        <v>Found</v>
      </c>
      <c r="K171" s="43" t="str">
        <f>IF(OR(OR(ISNUMBER(MATCH(C171,'May 28'!$E$2:$E$300,0)),ISNUMBER(MATCH(C171,'May 28'!$F$2:$F$300,0))),AND(ISNUMBER(MATCH(D171,'May 28'!$H$2:$H$300,0)),(ISNUMBER(MATCH(E171,'May 28'!$G$2:$G$300,0))))),"Found","Not Found")</f>
        <v>Not Found</v>
      </c>
      <c r="L171" s="43" t="str">
        <f>IF(OR(OR(ISNUMBER(MATCH(C171,'May 29'!$E$2:$E$300,0)),ISNUMBER(MATCH(C171,'May 29'!$F$2:$F$300,0))),AND(ISNUMBER(MATCH(D171,'May 29'!$H$2:$H$300,0)),(ISNUMBER(MATCH(E171,'May 29'!$G$2:$G$300,0))))),"Found","Not Found")</f>
        <v>Not Found</v>
      </c>
      <c r="M171" s="45">
        <f t="shared" si="4"/>
        <v>4</v>
      </c>
      <c r="N171" s="45" t="str">
        <f t="shared" si="5"/>
        <v>No</v>
      </c>
    </row>
    <row r="172" spans="2:14" ht="15.75" customHeight="1" x14ac:dyDescent="0.2">
      <c r="B172" s="43" t="s">
        <v>1709</v>
      </c>
      <c r="C172" s="44">
        <v>802</v>
      </c>
      <c r="D172" s="43" t="s">
        <v>1710</v>
      </c>
      <c r="E172" s="43" t="s">
        <v>1711</v>
      </c>
      <c r="F172" s="50" t="str">
        <f>IF(OR(OR(ISNUMBER(MATCH(C172,'May 23'!$E$2:$E$300,0)),ISNUMBER(MATCH(C172,'May 23'!$F$2:$F$300,0))),AND(ISNUMBER(MATCH(D172,'May 23'!$H$2:$H$300,0)),(ISNUMBER(MATCH(E172,'May 23'!$G$2:$G$300,0))))),"Found","Not Found")</f>
        <v>Not Found</v>
      </c>
      <c r="G172" s="50" t="str">
        <f>IF(OR(OR(ISNUMBER(MATCH(C172,'May 24'!$E$2:$E$300,0)),ISNUMBER(MATCH(C172,'May 24'!$F$2:$F$300,0))),AND(ISNUMBER(MATCH(D172,'May 24'!$H$2:$H$300,0)),(ISNUMBER(MATCH(E172,'May 24'!$G$2:$G$300,0))))),"Found","Not Found")</f>
        <v>Not Found</v>
      </c>
      <c r="H172" s="43" t="str">
        <f>IF(OR(OR(ISNUMBER(MATCH(C172,'May 25'!$E$2:$E$300,0)),ISNUMBER(MATCH(C172,'May 25'!$F$2:$F$300,0))),AND(ISNUMBER(MATCH(D172,'May 25'!$H$2:$H$300,0)),(ISNUMBER(MATCH(E172,'May 25'!$G$2:$G$300,0))))),"Found","Not Found")</f>
        <v>Not Found</v>
      </c>
      <c r="I172" s="43" t="str">
        <f>IF(OR(OR(ISNUMBER(MATCH(C172,'May 26'!$E$2:$E$300,0)),ISNUMBER(MATCH(C172,'May 26'!$F$2:$F$300,0))),AND(ISNUMBER(MATCH(D172,'May 26'!$H$2:$H$300,0)),(ISNUMBER(MATCH(E172,'May 26'!$G$2:$G$300,0))))),"Found","Not Found")</f>
        <v>Not Found</v>
      </c>
      <c r="J172" s="43" t="str">
        <f>IF(OR(OR(ISNUMBER(MATCH(C172,'May 27'!$E$2:$E$300,0)),ISNUMBER(MATCH(C172,'May 27'!$F$2:$F$300,0))),AND(ISNUMBER(MATCH(D172,'May 27'!$H$2:$H$300,0)),(ISNUMBER(MATCH(E172,'May 27'!$G$2:$G$300,0))))),"Found","Not Found")</f>
        <v>Not Found</v>
      </c>
      <c r="K172" s="43" t="str">
        <f>IF(OR(OR(ISNUMBER(MATCH(C172,'May 28'!$E$2:$E$300,0)),ISNUMBER(MATCH(C172,'May 28'!$F$2:$F$300,0))),AND(ISNUMBER(MATCH(D172,'May 28'!$H$2:$H$300,0)),(ISNUMBER(MATCH(E172,'May 28'!$G$2:$G$300,0))))),"Found","Not Found")</f>
        <v>Not Found</v>
      </c>
      <c r="L172" s="43" t="str">
        <f>IF(OR(OR(ISNUMBER(MATCH(C172,'May 29'!$E$2:$E$300,0)),ISNUMBER(MATCH(C172,'May 29'!$F$2:$F$300,0))),AND(ISNUMBER(MATCH(D172,'May 29'!$H$2:$H$300,0)),(ISNUMBER(MATCH(E172,'May 29'!$G$2:$G$300,0))))),"Found","Not Found")</f>
        <v>Not Found</v>
      </c>
      <c r="M172" s="45">
        <f t="shared" si="4"/>
        <v>0</v>
      </c>
      <c r="N172" s="45" t="str">
        <f t="shared" si="5"/>
        <v>Yes</v>
      </c>
    </row>
    <row r="173" spans="2:14" ht="15.75" customHeight="1" x14ac:dyDescent="0.2">
      <c r="B173" s="59" t="s">
        <v>1712</v>
      </c>
      <c r="D173" s="43" t="s">
        <v>1713</v>
      </c>
      <c r="E173" s="43" t="s">
        <v>1714</v>
      </c>
      <c r="F173" s="68" t="s">
        <v>1727</v>
      </c>
      <c r="G173" s="68"/>
      <c r="H173" s="68"/>
      <c r="I173" s="68"/>
      <c r="J173" s="68"/>
      <c r="K173" s="68"/>
      <c r="L173" s="68"/>
      <c r="N173" s="45"/>
    </row>
    <row r="174" spans="2:14" ht="15.75" customHeight="1" x14ac:dyDescent="0.2">
      <c r="B174" s="43" t="s">
        <v>1715</v>
      </c>
      <c r="D174" s="43" t="s">
        <v>1716</v>
      </c>
      <c r="E174" s="43" t="s">
        <v>1717</v>
      </c>
      <c r="F174" s="68"/>
      <c r="G174" s="68"/>
      <c r="H174" s="68"/>
      <c r="I174" s="68"/>
      <c r="J174" s="68"/>
      <c r="K174" s="68"/>
      <c r="L174" s="68"/>
    </row>
    <row r="175" spans="2:14" ht="15.75" customHeight="1" x14ac:dyDescent="0.2">
      <c r="B175" s="43" t="s">
        <v>1718</v>
      </c>
      <c r="D175" s="43" t="s">
        <v>1719</v>
      </c>
      <c r="E175" s="43" t="s">
        <v>1720</v>
      </c>
      <c r="F175" s="68"/>
      <c r="G175" s="68"/>
      <c r="H175" s="68"/>
      <c r="I175" s="68"/>
      <c r="J175" s="68"/>
      <c r="K175" s="68"/>
      <c r="L175" s="68"/>
    </row>
    <row r="176" spans="2:14" ht="15.75" customHeight="1" x14ac:dyDescent="0.2">
      <c r="B176" s="43" t="s">
        <v>1721</v>
      </c>
      <c r="D176" s="43" t="s">
        <v>1722</v>
      </c>
      <c r="E176" s="43" t="s">
        <v>1723</v>
      </c>
      <c r="F176" s="68"/>
      <c r="G176" s="68"/>
      <c r="H176" s="68"/>
      <c r="I176" s="68"/>
      <c r="J176" s="68"/>
      <c r="K176" s="68"/>
      <c r="L176" s="68"/>
    </row>
    <row r="177" spans="2:12" ht="15.75" customHeight="1" x14ac:dyDescent="0.2">
      <c r="B177" s="43" t="s">
        <v>1724</v>
      </c>
      <c r="D177" s="43" t="s">
        <v>1725</v>
      </c>
      <c r="E177" s="43" t="s">
        <v>1726</v>
      </c>
      <c r="F177" s="68"/>
      <c r="G177" s="68"/>
      <c r="H177" s="68"/>
      <c r="I177" s="68"/>
      <c r="J177" s="68"/>
      <c r="K177" s="68"/>
      <c r="L177" s="68"/>
    </row>
    <row r="178" spans="2:12" ht="15.75" customHeight="1" x14ac:dyDescent="0.2">
      <c r="B178" s="43" t="s">
        <v>1728</v>
      </c>
      <c r="D178" s="43" t="s">
        <v>316</v>
      </c>
      <c r="E178" s="43" t="s">
        <v>315</v>
      </c>
      <c r="F178" s="68"/>
      <c r="G178" s="68"/>
      <c r="H178" s="68"/>
      <c r="I178" s="68"/>
      <c r="J178" s="68"/>
      <c r="K178" s="68"/>
      <c r="L178" s="68"/>
    </row>
    <row r="180" spans="2:12" ht="15.75" customHeight="1" x14ac:dyDescent="0.2">
      <c r="F180" s="44">
        <f>COUNTIF(F2:F179,"Found")</f>
        <v>110</v>
      </c>
      <c r="G180" s="44">
        <f t="shared" ref="G180:L180" si="6">COUNTIF(G2:G179,"Found")</f>
        <v>108</v>
      </c>
      <c r="H180" s="44">
        <f t="shared" si="6"/>
        <v>114</v>
      </c>
      <c r="I180" s="44">
        <f t="shared" si="6"/>
        <v>107</v>
      </c>
      <c r="J180" s="44">
        <f t="shared" si="6"/>
        <v>121</v>
      </c>
      <c r="K180" s="44">
        <f t="shared" si="6"/>
        <v>49</v>
      </c>
      <c r="L180" s="44">
        <f t="shared" si="6"/>
        <v>47</v>
      </c>
    </row>
  </sheetData>
  <autoFilter ref="A1:N173" xr:uid="{6A6444E8-94C7-4440-A07F-85E919437116}"/>
  <mergeCells count="4">
    <mergeCell ref="O2:Q2"/>
    <mergeCell ref="V4:W4"/>
    <mergeCell ref="V5:W5"/>
    <mergeCell ref="F173:L178"/>
  </mergeCells>
  <conditionalFormatting sqref="R12:AJ16 R3:AJ7 O3:O7 O8:AJ11 O71:AJ171 O17:AJ69 F2:AJ2 O1:AJ1 F1:L1 F3:N172 F179:AJ1048576 M173:AJ178">
    <cfRule type="cellIs" dxfId="9" priority="5" operator="equal">
      <formula>"Found"</formula>
    </cfRule>
  </conditionalFormatting>
  <conditionalFormatting sqref="O70:AJ70">
    <cfRule type="cellIs" dxfId="8" priority="4" operator="equal">
      <formula>"Found"</formula>
    </cfRule>
  </conditionalFormatting>
  <conditionalFormatting sqref="F180:L180">
    <cfRule type="cellIs" dxfId="7" priority="3" operator="equal">
      <formula>"Found"</formula>
    </cfRule>
  </conditionalFormatting>
  <conditionalFormatting sqref="N2:N173">
    <cfRule type="cellIs" dxfId="6" priority="2" operator="equal">
      <formula>"Yes"</formula>
    </cfRule>
  </conditionalFormatting>
  <conditionalFormatting sqref="N1">
    <cfRule type="cellIs" dxfId="5" priority="1" operator="equal">
      <formula>"Found"</formula>
    </cfRule>
  </conditionalFormatting>
  <hyperlinks>
    <hyperlink ref="B46" r:id="rId1" xr:uid="{7FBD490F-84D2-402B-A20A-6573AE1D7192}"/>
    <hyperlink ref="B124" r:id="rId2" xr:uid="{FC9C4CCB-81A0-4085-BDC0-E5F733BD9F3E}"/>
    <hyperlink ref="B168" r:id="rId3" xr:uid="{2C70BECA-C66C-46DD-9F96-8252E99A7626}"/>
    <hyperlink ref="B169" r:id="rId4" xr:uid="{099FB52B-0464-4D97-9975-58E6BD8E1436}"/>
    <hyperlink ref="B167" r:id="rId5" xr:uid="{B4FB6ABE-5D78-4C16-BE93-974031152D57}"/>
    <hyperlink ref="B170" r:id="rId6" xr:uid="{09FD06D6-0673-450D-8472-56714BCEB275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448B-0E7F-4B57-AAAF-B63194B9157C}">
  <sheetPr filterMode="1"/>
  <dimension ref="A1:AK173"/>
  <sheetViews>
    <sheetView topLeftCell="B137" zoomScaleNormal="100" workbookViewId="0">
      <selection activeCell="G172" sqref="G172"/>
    </sheetView>
  </sheetViews>
  <sheetFormatPr defaultRowHeight="15.75" customHeight="1" x14ac:dyDescent="0.2"/>
  <cols>
    <col min="1" max="1" width="19.28515625" style="43" hidden="1" customWidth="1"/>
    <col min="2" max="2" width="34.85546875" style="43" customWidth="1"/>
    <col min="3" max="3" width="20.85546875" style="44" customWidth="1"/>
    <col min="4" max="4" width="17.7109375" style="43" customWidth="1"/>
    <col min="5" max="5" width="19.7109375" style="43" customWidth="1"/>
    <col min="6" max="6" width="13.7109375" style="50" customWidth="1"/>
    <col min="7" max="12" width="13.7109375" style="43" customWidth="1"/>
    <col min="13" max="13" width="11.85546875" style="45" customWidth="1"/>
    <col min="14" max="14" width="50.5703125" style="43" customWidth="1"/>
    <col min="15" max="16" width="13.7109375" style="43" customWidth="1"/>
    <col min="17" max="17" width="22.28515625" style="43" customWidth="1"/>
    <col min="18" max="34" width="13.7109375" style="43" customWidth="1"/>
    <col min="35" max="35" width="13.7109375" style="50" customWidth="1"/>
    <col min="36" max="36" width="13.7109375" style="43" customWidth="1"/>
    <col min="37" max="37" width="9.140625" style="50"/>
    <col min="38" max="16384" width="9.140625" style="43"/>
  </cols>
  <sheetData>
    <row r="1" spans="1:37" ht="12" customHeight="1" x14ac:dyDescent="0.2">
      <c r="A1" s="43" t="s">
        <v>1514</v>
      </c>
      <c r="C1" s="44" t="s">
        <v>4</v>
      </c>
      <c r="D1" s="45" t="s">
        <v>6</v>
      </c>
      <c r="E1" s="45" t="s">
        <v>5</v>
      </c>
      <c r="F1" s="46">
        <v>44704</v>
      </c>
      <c r="G1" s="46">
        <v>44705</v>
      </c>
      <c r="H1" s="46">
        <v>44706</v>
      </c>
      <c r="I1" s="46">
        <v>44707</v>
      </c>
      <c r="J1" s="46">
        <v>44708</v>
      </c>
      <c r="K1" s="46">
        <v>44709</v>
      </c>
      <c r="L1" s="46">
        <v>44710</v>
      </c>
      <c r="N1" s="46" t="s">
        <v>1515</v>
      </c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4"/>
    </row>
    <row r="2" spans="1:37" ht="15.75" hidden="1" customHeight="1" x14ac:dyDescent="0.2">
      <c r="A2" s="43" t="s">
        <v>1516</v>
      </c>
      <c r="B2" s="47" t="s">
        <v>1371</v>
      </c>
      <c r="C2" s="48" t="s">
        <v>206</v>
      </c>
      <c r="D2" s="49" t="s">
        <v>1372</v>
      </c>
      <c r="E2" s="49" t="s">
        <v>563</v>
      </c>
      <c r="F2" s="50" t="str">
        <f>IF(OR(OR(ISNUMBER(MATCH(C2,'May 23'!$E$2:$E$300,0)),ISNUMBER(MATCH(C2,'May 23'!$F$2:$F$300,0))),AND(ISNUMBER(MATCH(D2,'May 23'!$H$2:$H$300,0)),(ISNUMBER(MATCH(E2,'May 23'!$G$2:$G$300,0))))),"Found","Not Found")</f>
        <v>Found</v>
      </c>
      <c r="G2" s="50" t="str">
        <f>IF(OR(OR(ISNUMBER(MATCH(C2,'May 24'!$E$2:$E$300,0)),ISNUMBER(MATCH(C2,'May 24'!$F$2:$F$300,0))),AND(ISNUMBER(MATCH(D2,'May 24'!$H$2:$H$300,0)),(ISNUMBER(MATCH(E2,'May 24'!$G$2:$G$300,0))))),"Found","Not Found")</f>
        <v>Found</v>
      </c>
      <c r="H2" s="43" t="str">
        <f>IF(OR(OR(ISNUMBER(MATCH(C2,'May 25'!$E$2:$E$300,0)),ISNUMBER(MATCH(C2,'May 25'!$F$2:$F$300,0))),AND(ISNUMBER(MATCH(D2,'May 25'!$H$2:$H$300,0)),(ISNUMBER(MATCH(E2,'May 25'!$G$2:$G$300,0))))),"Found","Not Found")</f>
        <v>Found</v>
      </c>
      <c r="I2" s="43" t="str">
        <f>IF(OR(OR(ISNUMBER(MATCH(C2,'May 26'!$E$2:$E$300,0)),ISNUMBER(MATCH(C2,'May 26'!$F$2:$F$300,0))),AND(ISNUMBER(MATCH(D2,'May 26'!$H$2:$H$300,0)),(ISNUMBER(MATCH(E2,'May 26'!$G$2:$G$300,0))))),"Found","Not Found")</f>
        <v>Found</v>
      </c>
      <c r="J2" s="43" t="str">
        <f>IF(OR(OR(ISNUMBER(MATCH(C2,'May 27'!$E$2:$E$300,0)),ISNUMBER(MATCH(C2,'May 27'!$F$2:$F$300,0))),AND(ISNUMBER(MATCH(D2,'May 27'!$H$2:$H$300,0)),(ISNUMBER(MATCH(E2,'May 27'!$G$2:$G$300,0))))),"Found","Not Found")</f>
        <v>Found</v>
      </c>
      <c r="K2" s="43" t="str">
        <f>IF(OR(OR(ISNUMBER(MATCH(C2,'May 28'!$E$2:$E$300,0)),ISNUMBER(MATCH(C2,'May 28'!$F$2:$F$300,0))),AND(ISNUMBER(MATCH(D2,'May 28'!$H$2:$H$300,0)),(ISNUMBER(MATCH(E2,'May 28'!$G$2:$G$300,0))))),"Found","Not Found")</f>
        <v>Not Found</v>
      </c>
      <c r="L2" s="43" t="str">
        <f>IF(OR(OR(ISNUMBER(MATCH(C2,'May 29'!$E$2:$E$300,0)),ISNUMBER(MATCH(C2,'May 29'!$F$2:$F$300,0))),AND(ISNUMBER(MATCH(D2,'May 29'!$H$2:$H$300,0)),(ISNUMBER(MATCH(E2,'May 29'!$G$2:$G$300,0))))),"Found","Not Found")</f>
        <v>Not Found</v>
      </c>
      <c r="M2" s="45">
        <f t="shared" ref="M2:M65" si="0">COUNTIF(F2:L2,"Found")</f>
        <v>5</v>
      </c>
      <c r="N2" s="45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  <c r="O2" s="66"/>
      <c r="P2" s="66"/>
      <c r="Q2" s="66"/>
    </row>
    <row r="3" spans="1:37" ht="15.75" hidden="1" customHeight="1" x14ac:dyDescent="0.2">
      <c r="A3" s="43" t="s">
        <v>1517</v>
      </c>
      <c r="B3" s="47" t="s">
        <v>1339</v>
      </c>
      <c r="C3" s="48" t="s">
        <v>137</v>
      </c>
      <c r="D3" s="49" t="s">
        <v>1340</v>
      </c>
      <c r="E3" s="49" t="s">
        <v>1341</v>
      </c>
      <c r="F3" s="50" t="str">
        <f>IF(OR(OR(ISNUMBER(MATCH(C3,'May 23'!$E$2:$E$300,0)),ISNUMBER(MATCH(C3,'May 23'!$F$2:$F$300,0))),AND(ISNUMBER(MATCH(D3,'May 23'!$H$2:$H$300,0)),(ISNUMBER(MATCH(E3,'May 23'!$G$2:$G$300,0))))),"Found","Not Found")</f>
        <v>Found</v>
      </c>
      <c r="G3" s="50" t="str">
        <f>IF(OR(OR(ISNUMBER(MATCH(C3,'May 24'!$E$2:$E$300,0)),ISNUMBER(MATCH(C3,'May 24'!$F$2:$F$300,0))),AND(ISNUMBER(MATCH(D3,'May 24'!$H$2:$H$300,0)),(ISNUMBER(MATCH(E3,'May 24'!$G$2:$G$300,0))))),"Found","Not Found")</f>
        <v>Found</v>
      </c>
      <c r="H3" s="43" t="str">
        <f>IF(OR(OR(ISNUMBER(MATCH(C3,'May 25'!$E$2:$E$300,0)),ISNUMBER(MATCH(C3,'May 25'!$F$2:$F$300,0))),AND(ISNUMBER(MATCH(D3,'May 25'!$H$2:$H$300,0)),(ISNUMBER(MATCH(E3,'May 25'!$G$2:$G$300,0))))),"Found","Not Found")</f>
        <v>Found</v>
      </c>
      <c r="I3" s="43" t="str">
        <f>IF(OR(OR(ISNUMBER(MATCH(C3,'May 26'!$E$2:$E$300,0)),ISNUMBER(MATCH(C3,'May 26'!$F$2:$F$300,0))),AND(ISNUMBER(MATCH(D3,'May 26'!$H$2:$H$300,0)),(ISNUMBER(MATCH(E3,'May 26'!$G$2:$G$300,0))))),"Found","Not Found")</f>
        <v>Found</v>
      </c>
      <c r="J3" s="43" t="str">
        <f>IF(OR(OR(ISNUMBER(MATCH(C3,'May 27'!$E$2:$E$300,0)),ISNUMBER(MATCH(C3,'May 27'!$F$2:$F$300,0))),AND(ISNUMBER(MATCH(D3,'May 27'!$H$2:$H$300,0)),(ISNUMBER(MATCH(E3,'May 27'!$G$2:$G$300,0))))),"Found","Not Found")</f>
        <v>Found</v>
      </c>
      <c r="K3" s="43" t="str">
        <f>IF(OR(OR(ISNUMBER(MATCH(C3,'May 28'!$E$2:$E$300,0)),ISNUMBER(MATCH(C3,'May 28'!$F$2:$F$300,0))),AND(ISNUMBER(MATCH(D3,'May 28'!$H$2:$H$300,0)),(ISNUMBER(MATCH(E3,'May 28'!$G$2:$G$300,0))))),"Found","Not Found")</f>
        <v>Found</v>
      </c>
      <c r="L3" s="43" t="str">
        <f>IF(OR(OR(ISNUMBER(MATCH(C3,'May 29'!$E$2:$E$300,0)),ISNUMBER(MATCH(C3,'May 29'!$F$2:$F$300,0))),AND(ISNUMBER(MATCH(D3,'May 29'!$H$2:$H$300,0)),(ISNUMBER(MATCH(E3,'May 29'!$G$2:$G$300,0))))),"Found","Not Found")</f>
        <v>Found</v>
      </c>
      <c r="M3" s="45">
        <f t="shared" si="0"/>
        <v>7</v>
      </c>
      <c r="N3" s="45" t="str">
        <f t="shared" ref="N3:N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1:37" ht="15.75" customHeight="1" x14ac:dyDescent="0.25">
      <c r="A4" s="43" t="s">
        <v>1518</v>
      </c>
      <c r="B4" s="47" t="s">
        <v>508</v>
      </c>
      <c r="C4" s="45">
        <v>53</v>
      </c>
      <c r="D4" s="49" t="s">
        <v>305</v>
      </c>
      <c r="E4" s="49" t="s">
        <v>304</v>
      </c>
      <c r="F4" s="50" t="str">
        <f>IF(OR(OR(ISNUMBER(MATCH(C4,'May 23'!$E$2:$E$300,0)),ISNUMBER(MATCH(C4,'May 23'!$F$2:$F$300,0))),AND(ISNUMBER(MATCH(D4,'May 23'!$H$2:$H$300,0)),(ISNUMBER(MATCH(E4,'May 23'!$G$2:$G$300,0))))),"Found","Not Found")</f>
        <v>Not Found</v>
      </c>
      <c r="G4" s="50" t="str">
        <f>IF(OR(OR(ISNUMBER(MATCH(C4,'May 24'!$E$2:$E$300,0)),ISNUMBER(MATCH(C4,'May 24'!$F$2:$F$300,0))),AND(ISNUMBER(MATCH(D4,'May 24'!$H$2:$H$300,0)),(ISNUMBER(MATCH(E4,'May 24'!$G$2:$G$300,0))))),"Found","Not Found")</f>
        <v>Found</v>
      </c>
      <c r="H4" s="43" t="str">
        <f>IF(OR(OR(ISNUMBER(MATCH(C4,'May 25'!$E$2:$E$300,0)),ISNUMBER(MATCH(C4,'May 25'!$F$2:$F$300,0))),AND(ISNUMBER(MATCH(D4,'May 25'!$H$2:$H$300,0)),(ISNUMBER(MATCH(E4,'May 25'!$G$2:$G$300,0))))),"Found","Not Found")</f>
        <v>Not Found</v>
      </c>
      <c r="I4" s="43" t="str">
        <f>IF(OR(OR(ISNUMBER(MATCH(C4,'May 26'!$E$2:$E$300,0)),ISNUMBER(MATCH(C4,'May 26'!$F$2:$F$300,0))),AND(ISNUMBER(MATCH(D4,'May 26'!$H$2:$H$300,0)),(ISNUMBER(MATCH(E4,'May 26'!$G$2:$G$300,0))))),"Found","Not Found")</f>
        <v>Found</v>
      </c>
      <c r="J4" s="43" t="str">
        <f>IF(OR(OR(ISNUMBER(MATCH(C4,'May 27'!$E$2:$E$300,0)),ISNUMBER(MATCH(C4,'May 27'!$F$2:$F$300,0))),AND(ISNUMBER(MATCH(D4,'May 27'!$H$2:$H$300,0)),(ISNUMBER(MATCH(E4,'May 27'!$G$2:$G$300,0))))),"Found","Not Found")</f>
        <v>Not Found</v>
      </c>
      <c r="K4" s="43" t="str">
        <f>IF(OR(OR(ISNUMBER(MATCH(C4,'May 28'!$E$2:$E$300,0)),ISNUMBER(MATCH(C4,'May 28'!$F$2:$F$300,0))),AND(ISNUMBER(MATCH(D4,'May 28'!$H$2:$H$300,0)),(ISNUMBER(MATCH(E4,'May 28'!$G$2:$G$300,0))))),"Found","Not Found")</f>
        <v>Not Found</v>
      </c>
      <c r="L4" s="43" t="str">
        <f>IF(OR(OR(ISNUMBER(MATCH(C4,'May 29'!$E$2:$E$300,0)),ISNUMBER(MATCH(C4,'May 29'!$F$2:$F$300,0))),AND(ISNUMBER(MATCH(D4,'May 29'!$H$2:$H$300,0)),(ISNUMBER(MATCH(E4,'May 29'!$G$2:$G$300,0))))),"Found","Not Found")</f>
        <v>Not Found</v>
      </c>
      <c r="M4" s="45">
        <f t="shared" si="0"/>
        <v>2</v>
      </c>
      <c r="N4" s="45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V4" s="67" t="s">
        <v>1519</v>
      </c>
      <c r="W4" s="67"/>
    </row>
    <row r="5" spans="1:37" ht="15" hidden="1" customHeight="1" x14ac:dyDescent="0.25">
      <c r="A5" s="43" t="s">
        <v>1520</v>
      </c>
      <c r="B5" s="47" t="s">
        <v>1451</v>
      </c>
      <c r="C5" s="51" t="s">
        <v>82</v>
      </c>
      <c r="D5" s="49" t="s">
        <v>1449</v>
      </c>
      <c r="E5" s="49" t="s">
        <v>1047</v>
      </c>
      <c r="F5" s="50" t="str">
        <f>IF(OR(OR(ISNUMBER(MATCH(C5,'May 23'!$E$2:$E$300,0)),ISNUMBER(MATCH(C5,'May 23'!$F$2:$F$300,0))),AND(ISNUMBER(MATCH(D5,'May 23'!$H$2:$H$300,0)),(ISNUMBER(MATCH(E5,'May 23'!$G$2:$G$300,0))))),"Found","Not Found")</f>
        <v>Found</v>
      </c>
      <c r="G5" s="50" t="str">
        <f>IF(OR(OR(ISNUMBER(MATCH(C5,'May 24'!$E$2:$E$300,0)),ISNUMBER(MATCH(C5,'May 24'!$F$2:$F$300,0))),AND(ISNUMBER(MATCH(D5,'May 24'!$H$2:$H$300,0)),(ISNUMBER(MATCH(E5,'May 24'!$G$2:$G$300,0))))),"Found","Not Found")</f>
        <v>Found</v>
      </c>
      <c r="H5" s="43" t="str">
        <f>IF(OR(OR(ISNUMBER(MATCH(C5,'May 25'!$E$2:$E$300,0)),ISNUMBER(MATCH(C5,'May 25'!$F$2:$F$300,0))),AND(ISNUMBER(MATCH(D5,'May 25'!$H$2:$H$300,0)),(ISNUMBER(MATCH(E5,'May 25'!$G$2:$G$300,0))))),"Found","Not Found")</f>
        <v>Found</v>
      </c>
      <c r="I5" s="43" t="str">
        <f>IF(OR(OR(ISNUMBER(MATCH(C5,'May 26'!$E$2:$E$300,0)),ISNUMBER(MATCH(C5,'May 26'!$F$2:$F$300,0))),AND(ISNUMBER(MATCH(D5,'May 26'!$H$2:$H$300,0)),(ISNUMBER(MATCH(E5,'May 26'!$G$2:$G$300,0))))),"Found","Not Found")</f>
        <v>Found</v>
      </c>
      <c r="J5" s="43" t="str">
        <f>IF(OR(OR(ISNUMBER(MATCH(C5,'May 27'!$E$2:$E$300,0)),ISNUMBER(MATCH(C5,'May 27'!$F$2:$F$300,0))),AND(ISNUMBER(MATCH(D5,'May 27'!$H$2:$H$300,0)),(ISNUMBER(MATCH(E5,'May 27'!$G$2:$G$300,0))))),"Found","Not Found")</f>
        <v>Found</v>
      </c>
      <c r="K5" s="43" t="str">
        <f>IF(OR(OR(ISNUMBER(MATCH(C5,'May 28'!$E$2:$E$300,0)),ISNUMBER(MATCH(C5,'May 28'!$F$2:$F$300,0))),AND(ISNUMBER(MATCH(D5,'May 28'!$H$2:$H$300,0)),(ISNUMBER(MATCH(E5,'May 28'!$G$2:$G$300,0))))),"Found","Not Found")</f>
        <v>Not Found</v>
      </c>
      <c r="L5" s="43" t="str">
        <f>IF(OR(OR(ISNUMBER(MATCH(C5,'May 29'!$E$2:$E$300,0)),ISNUMBER(MATCH(C5,'May 29'!$F$2:$F$300,0))),AND(ISNUMBER(MATCH(D5,'May 29'!$H$2:$H$300,0)),(ISNUMBER(MATCH(E5,'May 29'!$G$2:$G$300,0))))),"Found","Not Found")</f>
        <v>Found</v>
      </c>
      <c r="M5" s="45">
        <f t="shared" si="0"/>
        <v>6</v>
      </c>
      <c r="N5" s="45" t="str">
        <f t="shared" si="1"/>
        <v>No</v>
      </c>
      <c r="V5" s="67" t="s">
        <v>1521</v>
      </c>
      <c r="W5" s="67"/>
    </row>
    <row r="6" spans="1:37" ht="14.25" hidden="1" customHeight="1" x14ac:dyDescent="0.2">
      <c r="A6" s="43" t="s">
        <v>1522</v>
      </c>
      <c r="B6" s="47" t="s">
        <v>643</v>
      </c>
      <c r="C6" s="45">
        <v>112</v>
      </c>
      <c r="D6" s="49" t="s">
        <v>471</v>
      </c>
      <c r="E6" s="49" t="s">
        <v>642</v>
      </c>
      <c r="F6" s="50" t="str">
        <f>IF(OR(OR(ISNUMBER(MATCH(C6,'May 23'!$E$2:$E$300,0)),ISNUMBER(MATCH(C6,'May 23'!$F$2:$F$300,0))),AND(ISNUMBER(MATCH(D6,'May 23'!$H$2:$H$300,0)),(ISNUMBER(MATCH(E6,'May 23'!$G$2:$G$300,0))))),"Found","Not Found")</f>
        <v>Found</v>
      </c>
      <c r="G6" s="50" t="str">
        <f>IF(OR(OR(ISNUMBER(MATCH(C6,'May 24'!$E$2:$E$300,0)),ISNUMBER(MATCH(C6,'May 24'!$F$2:$F$300,0))),AND(ISNUMBER(MATCH(D6,'May 24'!$H$2:$H$300,0)),(ISNUMBER(MATCH(E6,'May 24'!$G$2:$G$300,0))))),"Found","Not Found")</f>
        <v>Found</v>
      </c>
      <c r="H6" s="43" t="str">
        <f>IF(OR(OR(ISNUMBER(MATCH(C6,'May 25'!$E$2:$E$300,0)),ISNUMBER(MATCH(C6,'May 25'!$F$2:$F$300,0))),AND(ISNUMBER(MATCH(D6,'May 25'!$H$2:$H$300,0)),(ISNUMBER(MATCH(E6,'May 25'!$G$2:$G$300,0))))),"Found","Not Found")</f>
        <v>Found</v>
      </c>
      <c r="I6" s="43" t="str">
        <f>IF(OR(OR(ISNUMBER(MATCH(C6,'May 26'!$E$2:$E$300,0)),ISNUMBER(MATCH(C6,'May 26'!$F$2:$F$300,0))),AND(ISNUMBER(MATCH(D6,'May 26'!$H$2:$H$300,0)),(ISNUMBER(MATCH(E6,'May 26'!$G$2:$G$300,0))))),"Found","Not Found")</f>
        <v>Found</v>
      </c>
      <c r="J6" s="43" t="str">
        <f>IF(OR(OR(ISNUMBER(MATCH(C6,'May 27'!$E$2:$E$300,0)),ISNUMBER(MATCH(C6,'May 27'!$F$2:$F$300,0))),AND(ISNUMBER(MATCH(D6,'May 27'!$H$2:$H$300,0)),(ISNUMBER(MATCH(E6,'May 27'!$G$2:$G$300,0))))),"Found","Not Found")</f>
        <v>Found</v>
      </c>
      <c r="K6" s="43" t="str">
        <f>IF(OR(OR(ISNUMBER(MATCH(C6,'May 28'!$E$2:$E$300,0)),ISNUMBER(MATCH(C6,'May 28'!$F$2:$F$300,0))),AND(ISNUMBER(MATCH(D6,'May 28'!$H$2:$H$300,0)),(ISNUMBER(MATCH(E6,'May 28'!$G$2:$G$300,0))))),"Found","Not Found")</f>
        <v>Not Found</v>
      </c>
      <c r="L6" s="43" t="str">
        <f>IF(OR(OR(ISNUMBER(MATCH(C6,'May 29'!$E$2:$E$300,0)),ISNUMBER(MATCH(C6,'May 29'!$F$2:$F$300,0))),AND(ISNUMBER(MATCH(D6,'May 29'!$H$2:$H$300,0)),(ISNUMBER(MATCH(E6,'May 29'!$G$2:$G$300,0))))),"Found","Not Found")</f>
        <v>Not Found</v>
      </c>
      <c r="M6" s="45">
        <f t="shared" si="0"/>
        <v>5</v>
      </c>
      <c r="N6" s="45" t="str">
        <f t="shared" si="1"/>
        <v>No</v>
      </c>
    </row>
    <row r="7" spans="1:37" ht="15" hidden="1" customHeight="1" x14ac:dyDescent="0.2">
      <c r="A7" s="43" t="s">
        <v>1523</v>
      </c>
      <c r="B7" s="47" t="s">
        <v>633</v>
      </c>
      <c r="C7" s="45">
        <v>113</v>
      </c>
      <c r="D7" s="49" t="s">
        <v>634</v>
      </c>
      <c r="E7" s="49" t="s">
        <v>532</v>
      </c>
      <c r="F7" s="50" t="str">
        <f>IF(OR(OR(ISNUMBER(MATCH(C7,'May 23'!$E$2:$E$300,0)),ISNUMBER(MATCH(C7,'May 23'!$F$2:$F$300,0))),AND(ISNUMBER(MATCH(D7,'May 23'!$H$2:$H$300,0)),(ISNUMBER(MATCH(E7,'May 23'!$G$2:$G$300,0))))),"Found","Not Found")</f>
        <v>Found</v>
      </c>
      <c r="G7" s="50" t="str">
        <f>IF(OR(OR(ISNUMBER(MATCH(C7,'May 24'!$E$2:$E$300,0)),ISNUMBER(MATCH(C7,'May 24'!$F$2:$F$300,0))),AND(ISNUMBER(MATCH(D7,'May 24'!$H$2:$H$300,0)),(ISNUMBER(MATCH(E7,'May 24'!$G$2:$G$300,0))))),"Found","Not Found")</f>
        <v>Found</v>
      </c>
      <c r="H7" s="43" t="str">
        <f>IF(OR(OR(ISNUMBER(MATCH(C7,'May 25'!$E$2:$E$300,0)),ISNUMBER(MATCH(C7,'May 25'!$F$2:$F$300,0))),AND(ISNUMBER(MATCH(D7,'May 25'!$H$2:$H$300,0)),(ISNUMBER(MATCH(E7,'May 25'!$G$2:$G$300,0))))),"Found","Not Found")</f>
        <v>Found</v>
      </c>
      <c r="I7" s="43" t="str">
        <f>IF(OR(OR(ISNUMBER(MATCH(C7,'May 26'!$E$2:$E$300,0)),ISNUMBER(MATCH(C7,'May 26'!$F$2:$F$300,0))),AND(ISNUMBER(MATCH(D7,'May 26'!$H$2:$H$300,0)),(ISNUMBER(MATCH(E7,'May 26'!$G$2:$G$300,0))))),"Found","Not Found")</f>
        <v>Found</v>
      </c>
      <c r="J7" s="43" t="str">
        <f>IF(OR(OR(ISNUMBER(MATCH(C7,'May 27'!$E$2:$E$300,0)),ISNUMBER(MATCH(C7,'May 27'!$F$2:$F$300,0))),AND(ISNUMBER(MATCH(D7,'May 27'!$H$2:$H$300,0)),(ISNUMBER(MATCH(E7,'May 27'!$G$2:$G$300,0))))),"Found","Not Found")</f>
        <v>Found</v>
      </c>
      <c r="K7" s="43" t="str">
        <f>IF(OR(OR(ISNUMBER(MATCH(C7,'May 28'!$E$2:$E$300,0)),ISNUMBER(MATCH(C7,'May 28'!$F$2:$F$300,0))),AND(ISNUMBER(MATCH(D7,'May 28'!$H$2:$H$300,0)),(ISNUMBER(MATCH(E7,'May 28'!$G$2:$G$300,0))))),"Found","Not Found")</f>
        <v>Not Found</v>
      </c>
      <c r="L7" s="43" t="str">
        <f>IF(OR(OR(ISNUMBER(MATCH(C7,'May 29'!$E$2:$E$300,0)),ISNUMBER(MATCH(C7,'May 29'!$F$2:$F$300,0))),AND(ISNUMBER(MATCH(D7,'May 29'!$H$2:$H$300,0)),(ISNUMBER(MATCH(E7,'May 29'!$G$2:$G$300,0))))),"Found","Not Found")</f>
        <v>Not Found</v>
      </c>
      <c r="M7" s="45">
        <f t="shared" si="0"/>
        <v>5</v>
      </c>
      <c r="N7" s="45" t="str">
        <f t="shared" si="1"/>
        <v>No</v>
      </c>
    </row>
    <row r="8" spans="1:37" ht="15.75" hidden="1" customHeight="1" x14ac:dyDescent="0.2">
      <c r="A8" s="43" t="s">
        <v>1524</v>
      </c>
      <c r="B8" s="47" t="s">
        <v>1525</v>
      </c>
      <c r="C8" s="45">
        <v>140</v>
      </c>
      <c r="D8" s="49" t="s">
        <v>652</v>
      </c>
      <c r="E8" s="49" t="s">
        <v>653</v>
      </c>
      <c r="F8" s="50" t="str">
        <f>IF(OR(OR(ISNUMBER(MATCH(C8,'May 23'!$E$2:$E$300,0)),ISNUMBER(MATCH(C8,'May 23'!$F$2:$F$300,0))),AND(ISNUMBER(MATCH(D8,'May 23'!$H$2:$H$300,0)),(ISNUMBER(MATCH(E8,'May 23'!$G$2:$G$300,0))))),"Found","Not Found")</f>
        <v>Found</v>
      </c>
      <c r="G8" s="50" t="str">
        <f>IF(OR(OR(ISNUMBER(MATCH(C8,'May 24'!$E$2:$E$300,0)),ISNUMBER(MATCH(C8,'May 24'!$F$2:$F$300,0))),AND(ISNUMBER(MATCH(D8,'May 24'!$H$2:$H$300,0)),(ISNUMBER(MATCH(E8,'May 24'!$G$2:$G$300,0))))),"Found","Not Found")</f>
        <v>Found</v>
      </c>
      <c r="H8" s="43" t="str">
        <f>IF(OR(OR(ISNUMBER(MATCH(C8,'May 25'!$E$2:$E$300,0)),ISNUMBER(MATCH(C8,'May 25'!$F$2:$F$300,0))),AND(ISNUMBER(MATCH(D8,'May 25'!$H$2:$H$300,0)),(ISNUMBER(MATCH(E8,'May 25'!$G$2:$G$300,0))))),"Found","Not Found")</f>
        <v>Found</v>
      </c>
      <c r="I8" s="43" t="str">
        <f>IF(OR(OR(ISNUMBER(MATCH(C8,'May 26'!$E$2:$E$300,0)),ISNUMBER(MATCH(C8,'May 26'!$F$2:$F$300,0))),AND(ISNUMBER(MATCH(D8,'May 26'!$H$2:$H$300,0)),(ISNUMBER(MATCH(E8,'May 26'!$G$2:$G$300,0))))),"Found","Not Found")</f>
        <v>Found</v>
      </c>
      <c r="J8" s="43" t="str">
        <f>IF(OR(OR(ISNUMBER(MATCH(C8,'May 27'!$E$2:$E$300,0)),ISNUMBER(MATCH(C8,'May 27'!$F$2:$F$300,0))),AND(ISNUMBER(MATCH(D8,'May 27'!$H$2:$H$300,0)),(ISNUMBER(MATCH(E8,'May 27'!$G$2:$G$300,0))))),"Found","Not Found")</f>
        <v>Found</v>
      </c>
      <c r="K8" s="43" t="str">
        <f>IF(OR(OR(ISNUMBER(MATCH(C8,'May 28'!$E$2:$E$300,0)),ISNUMBER(MATCH(C8,'May 28'!$F$2:$F$300,0))),AND(ISNUMBER(MATCH(D8,'May 28'!$H$2:$H$300,0)),(ISNUMBER(MATCH(E8,'May 28'!$G$2:$G$300,0))))),"Found","Not Found")</f>
        <v>Found</v>
      </c>
      <c r="L8" s="43" t="str">
        <f>IF(OR(OR(ISNUMBER(MATCH(C8,'May 29'!$E$2:$E$300,0)),ISNUMBER(MATCH(C8,'May 29'!$F$2:$F$300,0))),AND(ISNUMBER(MATCH(D8,'May 29'!$H$2:$H$300,0)),(ISNUMBER(MATCH(E8,'May 29'!$G$2:$G$300,0))))),"Found","Not Found")</f>
        <v>Not Found</v>
      </c>
      <c r="M8" s="45">
        <f t="shared" si="0"/>
        <v>6</v>
      </c>
      <c r="N8" s="45" t="str">
        <f t="shared" si="1"/>
        <v>No</v>
      </c>
    </row>
    <row r="9" spans="1:37" ht="15.75" hidden="1" customHeight="1" x14ac:dyDescent="0.2">
      <c r="A9" s="43" t="s">
        <v>1526</v>
      </c>
      <c r="B9" s="47" t="s">
        <v>1169</v>
      </c>
      <c r="C9" s="45">
        <v>143</v>
      </c>
      <c r="D9" s="49" t="s">
        <v>1170</v>
      </c>
      <c r="E9" s="49" t="s">
        <v>1171</v>
      </c>
      <c r="F9" s="50" t="str">
        <f>IF(OR(OR(ISNUMBER(MATCH(C9,'May 23'!$E$2:$E$300,0)),ISNUMBER(MATCH(C9,'May 23'!$F$2:$F$300,0))),AND(ISNUMBER(MATCH(D9,'May 23'!$H$2:$H$300,0)),(ISNUMBER(MATCH(E9,'May 23'!$G$2:$G$300,0))))),"Found","Not Found")</f>
        <v>Found</v>
      </c>
      <c r="G9" s="50" t="str">
        <f>IF(OR(OR(ISNUMBER(MATCH(C9,'May 24'!$E$2:$E$300,0)),ISNUMBER(MATCH(C9,'May 24'!$F$2:$F$300,0))),AND(ISNUMBER(MATCH(D9,'May 24'!$H$2:$H$300,0)),(ISNUMBER(MATCH(E9,'May 24'!$G$2:$G$300,0))))),"Found","Not Found")</f>
        <v>Found</v>
      </c>
      <c r="H9" s="43" t="str">
        <f>IF(OR(OR(ISNUMBER(MATCH(C9,'May 25'!$E$2:$E$300,0)),ISNUMBER(MATCH(C9,'May 25'!$F$2:$F$300,0))),AND(ISNUMBER(MATCH(D9,'May 25'!$H$2:$H$300,0)),(ISNUMBER(MATCH(E9,'May 25'!$G$2:$G$300,0))))),"Found","Not Found")</f>
        <v>Found</v>
      </c>
      <c r="I9" s="43" t="str">
        <f>IF(OR(OR(ISNUMBER(MATCH(C9,'May 26'!$E$2:$E$300,0)),ISNUMBER(MATCH(C9,'May 26'!$F$2:$F$300,0))),AND(ISNUMBER(MATCH(D9,'May 26'!$H$2:$H$300,0)),(ISNUMBER(MATCH(E9,'May 26'!$G$2:$G$300,0))))),"Found","Not Found")</f>
        <v>Found</v>
      </c>
      <c r="J9" s="43" t="str">
        <f>IF(OR(OR(ISNUMBER(MATCH(C9,'May 27'!$E$2:$E$300,0)),ISNUMBER(MATCH(C9,'May 27'!$F$2:$F$300,0))),AND(ISNUMBER(MATCH(D9,'May 27'!$H$2:$H$300,0)),(ISNUMBER(MATCH(E9,'May 27'!$G$2:$G$300,0))))),"Found","Not Found")</f>
        <v>Found</v>
      </c>
      <c r="K9" s="43" t="str">
        <f>IF(OR(OR(ISNUMBER(MATCH(C9,'May 28'!$E$2:$E$300,0)),ISNUMBER(MATCH(C9,'May 28'!$F$2:$F$300,0))),AND(ISNUMBER(MATCH(D9,'May 28'!$H$2:$H$300,0)),(ISNUMBER(MATCH(E9,'May 28'!$G$2:$G$300,0))))),"Found","Not Found")</f>
        <v>Not Found</v>
      </c>
      <c r="L9" s="43" t="str">
        <f>IF(OR(OR(ISNUMBER(MATCH(C9,'May 29'!$E$2:$E$300,0)),ISNUMBER(MATCH(C9,'May 29'!$F$2:$F$300,0))),AND(ISNUMBER(MATCH(D9,'May 29'!$H$2:$H$300,0)),(ISNUMBER(MATCH(E9,'May 29'!$G$2:$G$300,0))))),"Found","Not Found")</f>
        <v>Found</v>
      </c>
      <c r="M9" s="45">
        <f t="shared" si="0"/>
        <v>6</v>
      </c>
      <c r="N9" s="45" t="str">
        <f t="shared" si="1"/>
        <v>No</v>
      </c>
    </row>
    <row r="10" spans="1:37" ht="15.75" hidden="1" customHeight="1" x14ac:dyDescent="0.2">
      <c r="A10" s="43" t="s">
        <v>1527</v>
      </c>
      <c r="B10" s="47" t="s">
        <v>805</v>
      </c>
      <c r="C10" s="45">
        <v>144</v>
      </c>
      <c r="D10" s="49" t="s">
        <v>806</v>
      </c>
      <c r="E10" s="49" t="s">
        <v>807</v>
      </c>
      <c r="F10" s="50" t="str">
        <f>IF(OR(OR(ISNUMBER(MATCH(C10,'May 23'!$E$2:$E$300,0)),ISNUMBER(MATCH(C10,'May 23'!$F$2:$F$300,0))),AND(ISNUMBER(MATCH(D10,'May 23'!$H$2:$H$300,0)),(ISNUMBER(MATCH(E10,'May 23'!$G$2:$G$300,0))))),"Found","Not Found")</f>
        <v>Found</v>
      </c>
      <c r="G10" s="50" t="str">
        <f>IF(OR(OR(ISNUMBER(MATCH(C10,'May 24'!$E$2:$E$300,0)),ISNUMBER(MATCH(C10,'May 24'!$F$2:$F$300,0))),AND(ISNUMBER(MATCH(D10,'May 24'!$H$2:$H$300,0)),(ISNUMBER(MATCH(E10,'May 24'!$G$2:$G$300,0))))),"Found","Not Found")</f>
        <v>Found</v>
      </c>
      <c r="H10" s="43" t="str">
        <f>IF(OR(OR(ISNUMBER(MATCH(C10,'May 25'!$E$2:$E$300,0)),ISNUMBER(MATCH(C10,'May 25'!$F$2:$F$300,0))),AND(ISNUMBER(MATCH(D10,'May 25'!$H$2:$H$300,0)),(ISNUMBER(MATCH(E10,'May 25'!$G$2:$G$300,0))))),"Found","Not Found")</f>
        <v>Found</v>
      </c>
      <c r="I10" s="43" t="str">
        <f>IF(OR(OR(ISNUMBER(MATCH(C10,'May 26'!$E$2:$E$300,0)),ISNUMBER(MATCH(C10,'May 26'!$F$2:$F$300,0))),AND(ISNUMBER(MATCH(D10,'May 26'!$H$2:$H$300,0)),(ISNUMBER(MATCH(E10,'May 26'!$G$2:$G$300,0))))),"Found","Not Found")</f>
        <v>Found</v>
      </c>
      <c r="J10" s="43" t="str">
        <f>IF(OR(OR(ISNUMBER(MATCH(C10,'May 27'!$E$2:$E$300,0)),ISNUMBER(MATCH(C10,'May 27'!$F$2:$F$300,0))),AND(ISNUMBER(MATCH(D10,'May 27'!$H$2:$H$300,0)),(ISNUMBER(MATCH(E10,'May 27'!$G$2:$G$300,0))))),"Found","Not Found")</f>
        <v>Found</v>
      </c>
      <c r="K10" s="43" t="str">
        <f>IF(OR(OR(ISNUMBER(MATCH(C10,'May 28'!$E$2:$E$300,0)),ISNUMBER(MATCH(C10,'May 28'!$F$2:$F$300,0))),AND(ISNUMBER(MATCH(D10,'May 28'!$H$2:$H$300,0)),(ISNUMBER(MATCH(E10,'May 28'!$G$2:$G$300,0))))),"Found","Not Found")</f>
        <v>Not Found</v>
      </c>
      <c r="L10" s="43" t="str">
        <f>IF(OR(OR(ISNUMBER(MATCH(C10,'May 29'!$E$2:$E$300,0)),ISNUMBER(MATCH(C10,'May 29'!$F$2:$F$300,0))),AND(ISNUMBER(MATCH(D10,'May 29'!$H$2:$H$300,0)),(ISNUMBER(MATCH(E10,'May 29'!$G$2:$G$300,0))))),"Found","Not Found")</f>
        <v>Not Found</v>
      </c>
      <c r="M10" s="45">
        <f t="shared" si="0"/>
        <v>5</v>
      </c>
      <c r="N10" s="45" t="str">
        <f t="shared" si="1"/>
        <v>No</v>
      </c>
    </row>
    <row r="11" spans="1:37" ht="15.75" hidden="1" customHeight="1" x14ac:dyDescent="0.2">
      <c r="A11" s="43" t="s">
        <v>1528</v>
      </c>
      <c r="B11" s="47" t="s">
        <v>711</v>
      </c>
      <c r="C11" s="45">
        <v>152</v>
      </c>
      <c r="D11" s="49" t="s">
        <v>712</v>
      </c>
      <c r="E11" s="49" t="s">
        <v>713</v>
      </c>
      <c r="F11" s="50" t="str">
        <f>IF(OR(OR(ISNUMBER(MATCH(C11,'May 23'!$E$2:$E$300,0)),ISNUMBER(MATCH(C11,'May 23'!$F$2:$F$300,0))),AND(ISNUMBER(MATCH(D11,'May 23'!$H$2:$H$300,0)),(ISNUMBER(MATCH(E11,'May 23'!$G$2:$G$300,0))))),"Found","Not Found")</f>
        <v>Found</v>
      </c>
      <c r="G11" s="50" t="str">
        <f>IF(OR(OR(ISNUMBER(MATCH(C11,'May 24'!$E$2:$E$300,0)),ISNUMBER(MATCH(C11,'May 24'!$F$2:$F$300,0))),AND(ISNUMBER(MATCH(D11,'May 24'!$H$2:$H$300,0)),(ISNUMBER(MATCH(E11,'May 24'!$G$2:$G$300,0))))),"Found","Not Found")</f>
        <v>Found</v>
      </c>
      <c r="H11" s="43" t="str">
        <f>IF(OR(OR(ISNUMBER(MATCH(C11,'May 25'!$E$2:$E$300,0)),ISNUMBER(MATCH(C11,'May 25'!$F$2:$F$300,0))),AND(ISNUMBER(MATCH(D11,'May 25'!$H$2:$H$300,0)),(ISNUMBER(MATCH(E11,'May 25'!$G$2:$G$300,0))))),"Found","Not Found")</f>
        <v>Found</v>
      </c>
      <c r="I11" s="43" t="str">
        <f>IF(OR(OR(ISNUMBER(MATCH(C11,'May 26'!$E$2:$E$300,0)),ISNUMBER(MATCH(C11,'May 26'!$F$2:$F$300,0))),AND(ISNUMBER(MATCH(D11,'May 26'!$H$2:$H$300,0)),(ISNUMBER(MATCH(E11,'May 26'!$G$2:$G$300,0))))),"Found","Not Found")</f>
        <v>Found</v>
      </c>
      <c r="J11" s="43" t="str">
        <f>IF(OR(OR(ISNUMBER(MATCH(C11,'May 27'!$E$2:$E$300,0)),ISNUMBER(MATCH(C11,'May 27'!$F$2:$F$300,0))),AND(ISNUMBER(MATCH(D11,'May 27'!$H$2:$H$300,0)),(ISNUMBER(MATCH(E11,'May 27'!$G$2:$G$300,0))))),"Found","Not Found")</f>
        <v>Found</v>
      </c>
      <c r="K11" s="43" t="str">
        <f>IF(OR(OR(ISNUMBER(MATCH(C11,'May 28'!$E$2:$E$300,0)),ISNUMBER(MATCH(C11,'May 28'!$F$2:$F$300,0))),AND(ISNUMBER(MATCH(D11,'May 28'!$H$2:$H$300,0)),(ISNUMBER(MATCH(E11,'May 28'!$G$2:$G$300,0))))),"Found","Not Found")</f>
        <v>Not Found</v>
      </c>
      <c r="L11" s="43" t="str">
        <f>IF(OR(OR(ISNUMBER(MATCH(C11,'May 29'!$E$2:$E$300,0)),ISNUMBER(MATCH(C11,'May 29'!$F$2:$F$300,0))),AND(ISNUMBER(MATCH(D11,'May 29'!$H$2:$H$300,0)),(ISNUMBER(MATCH(E11,'May 29'!$G$2:$G$300,0))))),"Found","Not Found")</f>
        <v>Not Found</v>
      </c>
      <c r="M11" s="45">
        <f t="shared" si="0"/>
        <v>5</v>
      </c>
      <c r="N11" s="45" t="str">
        <f t="shared" si="1"/>
        <v>No</v>
      </c>
    </row>
    <row r="12" spans="1:37" ht="15.75" hidden="1" customHeight="1" x14ac:dyDescent="0.2">
      <c r="A12" s="43" t="s">
        <v>1529</v>
      </c>
      <c r="B12" s="47" t="s">
        <v>1390</v>
      </c>
      <c r="C12" s="45">
        <v>153</v>
      </c>
      <c r="D12" s="49" t="s">
        <v>1388</v>
      </c>
      <c r="E12" s="49" t="s">
        <v>1391</v>
      </c>
      <c r="F12" s="50" t="str">
        <f>IF(OR(OR(ISNUMBER(MATCH(C12,'May 23'!$E$2:$E$300,0)),ISNUMBER(MATCH(C12,'May 23'!$F$2:$F$300,0))),AND(ISNUMBER(MATCH(D12,'May 23'!$H$2:$H$300,0)),(ISNUMBER(MATCH(E12,'May 23'!$G$2:$G$300,0))))),"Found","Not Found")</f>
        <v>Found</v>
      </c>
      <c r="G12" s="50" t="str">
        <f>IF(OR(OR(ISNUMBER(MATCH(C12,'May 24'!$E$2:$E$300,0)),ISNUMBER(MATCH(C12,'May 24'!$F$2:$F$300,0))),AND(ISNUMBER(MATCH(D12,'May 24'!$H$2:$H$300,0)),(ISNUMBER(MATCH(E12,'May 24'!$G$2:$G$300,0))))),"Found","Not Found")</f>
        <v>Found</v>
      </c>
      <c r="H12" s="43" t="str">
        <f>IF(OR(OR(ISNUMBER(MATCH(C12,'May 25'!$E$2:$E$300,0)),ISNUMBER(MATCH(C12,'May 25'!$F$2:$F$300,0))),AND(ISNUMBER(MATCH(D12,'May 25'!$H$2:$H$300,0)),(ISNUMBER(MATCH(E12,'May 25'!$G$2:$G$300,0))))),"Found","Not Found")</f>
        <v>Found</v>
      </c>
      <c r="I12" s="43" t="str">
        <f>IF(OR(OR(ISNUMBER(MATCH(C12,'May 26'!$E$2:$E$300,0)),ISNUMBER(MATCH(C12,'May 26'!$F$2:$F$300,0))),AND(ISNUMBER(MATCH(D12,'May 26'!$H$2:$H$300,0)),(ISNUMBER(MATCH(E12,'May 26'!$G$2:$G$300,0))))),"Found","Not Found")</f>
        <v>Found</v>
      </c>
      <c r="J12" s="43" t="str">
        <f>IF(OR(OR(ISNUMBER(MATCH(C12,'May 27'!$E$2:$E$300,0)),ISNUMBER(MATCH(C12,'May 27'!$F$2:$F$300,0))),AND(ISNUMBER(MATCH(D12,'May 27'!$H$2:$H$300,0)),(ISNUMBER(MATCH(E12,'May 27'!$G$2:$G$300,0))))),"Found","Not Found")</f>
        <v>Found</v>
      </c>
      <c r="K12" s="43" t="str">
        <f>IF(OR(OR(ISNUMBER(MATCH(C12,'May 28'!$E$2:$E$300,0)),ISNUMBER(MATCH(C12,'May 28'!$F$2:$F$300,0))),AND(ISNUMBER(MATCH(D12,'May 28'!$H$2:$H$300,0)),(ISNUMBER(MATCH(E12,'May 28'!$G$2:$G$300,0))))),"Found","Not Found")</f>
        <v>Not Found</v>
      </c>
      <c r="L12" s="43" t="str">
        <f>IF(OR(OR(ISNUMBER(MATCH(C12,'May 29'!$E$2:$E$300,0)),ISNUMBER(MATCH(C12,'May 29'!$F$2:$F$300,0))),AND(ISNUMBER(MATCH(D12,'May 29'!$H$2:$H$300,0)),(ISNUMBER(MATCH(E12,'May 29'!$G$2:$G$300,0))))),"Found","Not Found")</f>
        <v>Not Found</v>
      </c>
      <c r="M12" s="45">
        <f t="shared" si="0"/>
        <v>5</v>
      </c>
      <c r="N12" s="45" t="str">
        <f t="shared" si="1"/>
        <v>No</v>
      </c>
    </row>
    <row r="13" spans="1:37" ht="15.75" hidden="1" customHeight="1" x14ac:dyDescent="0.2">
      <c r="A13" s="43" t="s">
        <v>1530</v>
      </c>
      <c r="B13" s="47" t="s">
        <v>638</v>
      </c>
      <c r="C13" s="45">
        <v>186</v>
      </c>
      <c r="D13" s="49" t="s">
        <v>639</v>
      </c>
      <c r="E13" s="49" t="s">
        <v>640</v>
      </c>
      <c r="F13" s="50" t="str">
        <f>IF(OR(OR(ISNUMBER(MATCH(C13,'May 23'!$E$2:$E$300,0)),ISNUMBER(MATCH(C13,'May 23'!$F$2:$F$300,0))),AND(ISNUMBER(MATCH(D13,'May 23'!$H$2:$H$300,0)),(ISNUMBER(MATCH(E13,'May 23'!$G$2:$G$300,0))))),"Found","Not Found")</f>
        <v>Found</v>
      </c>
      <c r="G13" s="50" t="str">
        <f>IF(OR(OR(ISNUMBER(MATCH(C13,'May 24'!$E$2:$E$300,0)),ISNUMBER(MATCH(C13,'May 24'!$F$2:$F$300,0))),AND(ISNUMBER(MATCH(D13,'May 24'!$H$2:$H$300,0)),(ISNUMBER(MATCH(E13,'May 24'!$G$2:$G$300,0))))),"Found","Not Found")</f>
        <v>Found</v>
      </c>
      <c r="H13" s="43" t="str">
        <f>IF(OR(OR(ISNUMBER(MATCH(C13,'May 25'!$E$2:$E$300,0)),ISNUMBER(MATCH(C13,'May 25'!$F$2:$F$300,0))),AND(ISNUMBER(MATCH(D13,'May 25'!$H$2:$H$300,0)),(ISNUMBER(MATCH(E13,'May 25'!$G$2:$G$300,0))))),"Found","Not Found")</f>
        <v>Found</v>
      </c>
      <c r="I13" s="43" t="str">
        <f>IF(OR(OR(ISNUMBER(MATCH(C13,'May 26'!$E$2:$E$300,0)),ISNUMBER(MATCH(C13,'May 26'!$F$2:$F$300,0))),AND(ISNUMBER(MATCH(D13,'May 26'!$H$2:$H$300,0)),(ISNUMBER(MATCH(E13,'May 26'!$G$2:$G$300,0))))),"Found","Not Found")</f>
        <v>Found</v>
      </c>
      <c r="J13" s="43" t="str">
        <f>IF(OR(OR(ISNUMBER(MATCH(C13,'May 27'!$E$2:$E$300,0)),ISNUMBER(MATCH(C13,'May 27'!$F$2:$F$300,0))),AND(ISNUMBER(MATCH(D13,'May 27'!$H$2:$H$300,0)),(ISNUMBER(MATCH(E13,'May 27'!$G$2:$G$300,0))))),"Found","Not Found")</f>
        <v>Found</v>
      </c>
      <c r="K13" s="43" t="str">
        <f>IF(OR(OR(ISNUMBER(MATCH(C13,'May 28'!$E$2:$E$300,0)),ISNUMBER(MATCH(C13,'May 28'!$F$2:$F$300,0))),AND(ISNUMBER(MATCH(D13,'May 28'!$H$2:$H$300,0)),(ISNUMBER(MATCH(E13,'May 28'!$G$2:$G$300,0))))),"Found","Not Found")</f>
        <v>Not Found</v>
      </c>
      <c r="L13" s="43" t="str">
        <f>IF(OR(OR(ISNUMBER(MATCH(C13,'May 29'!$E$2:$E$300,0)),ISNUMBER(MATCH(C13,'May 29'!$F$2:$F$300,0))),AND(ISNUMBER(MATCH(D13,'May 29'!$H$2:$H$300,0)),(ISNUMBER(MATCH(E13,'May 29'!$G$2:$G$300,0))))),"Found","Not Found")</f>
        <v>Found</v>
      </c>
      <c r="M13" s="45">
        <f t="shared" si="0"/>
        <v>6</v>
      </c>
      <c r="N13" s="45" t="str">
        <f t="shared" si="1"/>
        <v>No</v>
      </c>
    </row>
    <row r="14" spans="1:37" ht="15.75" hidden="1" customHeight="1" x14ac:dyDescent="0.2">
      <c r="A14" s="43" t="s">
        <v>1531</v>
      </c>
      <c r="B14" s="47" t="s">
        <v>1225</v>
      </c>
      <c r="C14" s="45">
        <v>189</v>
      </c>
      <c r="D14" s="49" t="s">
        <v>1226</v>
      </c>
      <c r="E14" s="49" t="s">
        <v>1227</v>
      </c>
      <c r="F14" s="50" t="str">
        <f>IF(OR(OR(ISNUMBER(MATCH(C14,'May 23'!$E$2:$E$300,0)),ISNUMBER(MATCH(C14,'May 23'!$F$2:$F$300,0))),AND(ISNUMBER(MATCH(D14,'May 23'!$H$2:$H$300,0)),(ISNUMBER(MATCH(E14,'May 23'!$G$2:$G$300,0))))),"Found","Not Found")</f>
        <v>Found</v>
      </c>
      <c r="G14" s="50" t="str">
        <f>IF(OR(OR(ISNUMBER(MATCH(C14,'May 24'!$E$2:$E$300,0)),ISNUMBER(MATCH(C14,'May 24'!$F$2:$F$300,0))),AND(ISNUMBER(MATCH(D14,'May 24'!$H$2:$H$300,0)),(ISNUMBER(MATCH(E14,'May 24'!$G$2:$G$300,0))))),"Found","Not Found")</f>
        <v>Found</v>
      </c>
      <c r="H14" s="43" t="str">
        <f>IF(OR(OR(ISNUMBER(MATCH(C14,'May 25'!$E$2:$E$300,0)),ISNUMBER(MATCH(C14,'May 25'!$F$2:$F$300,0))),AND(ISNUMBER(MATCH(D14,'May 25'!$H$2:$H$300,0)),(ISNUMBER(MATCH(E14,'May 25'!$G$2:$G$300,0))))),"Found","Not Found")</f>
        <v>Found</v>
      </c>
      <c r="I14" s="43" t="str">
        <f>IF(OR(OR(ISNUMBER(MATCH(C14,'May 26'!$E$2:$E$300,0)),ISNUMBER(MATCH(C14,'May 26'!$F$2:$F$300,0))),AND(ISNUMBER(MATCH(D14,'May 26'!$H$2:$H$300,0)),(ISNUMBER(MATCH(E14,'May 26'!$G$2:$G$300,0))))),"Found","Not Found")</f>
        <v>Found</v>
      </c>
      <c r="J14" s="43" t="str">
        <f>IF(OR(OR(ISNUMBER(MATCH(C14,'May 27'!$E$2:$E$300,0)),ISNUMBER(MATCH(C14,'May 27'!$F$2:$F$300,0))),AND(ISNUMBER(MATCH(D14,'May 27'!$H$2:$H$300,0)),(ISNUMBER(MATCH(E14,'May 27'!$G$2:$G$300,0))))),"Found","Not Found")</f>
        <v>Found</v>
      </c>
      <c r="K14" s="43" t="str">
        <f>IF(OR(OR(ISNUMBER(MATCH(C14,'May 28'!$E$2:$E$300,0)),ISNUMBER(MATCH(C14,'May 28'!$F$2:$F$300,0))),AND(ISNUMBER(MATCH(D14,'May 28'!$H$2:$H$300,0)),(ISNUMBER(MATCH(E14,'May 28'!$G$2:$G$300,0))))),"Found","Not Found")</f>
        <v>Not Found</v>
      </c>
      <c r="L14" s="43" t="str">
        <f>IF(OR(OR(ISNUMBER(MATCH(C14,'May 29'!$E$2:$E$300,0)),ISNUMBER(MATCH(C14,'May 29'!$F$2:$F$300,0))),AND(ISNUMBER(MATCH(D14,'May 29'!$H$2:$H$300,0)),(ISNUMBER(MATCH(E14,'May 29'!$G$2:$G$300,0))))),"Found","Not Found")</f>
        <v>Not Found</v>
      </c>
      <c r="M14" s="45">
        <f t="shared" si="0"/>
        <v>5</v>
      </c>
      <c r="N14" s="45" t="str">
        <f t="shared" si="1"/>
        <v>No</v>
      </c>
    </row>
    <row r="15" spans="1:37" s="50" customFormat="1" ht="15.75" hidden="1" customHeight="1" x14ac:dyDescent="0.2">
      <c r="A15" s="43" t="s">
        <v>1532</v>
      </c>
      <c r="B15" s="47" t="s">
        <v>759</v>
      </c>
      <c r="C15" s="45">
        <v>248</v>
      </c>
      <c r="D15" s="49" t="s">
        <v>753</v>
      </c>
      <c r="E15" s="49" t="s">
        <v>760</v>
      </c>
      <c r="F15" s="50" t="str">
        <f>IF(OR(OR(ISNUMBER(MATCH(C15,'May 23'!$E$2:$E$300,0)),ISNUMBER(MATCH(C15,'May 23'!$F$2:$F$300,0))),AND(ISNUMBER(MATCH(D15,'May 23'!$H$2:$H$300,0)),(ISNUMBER(MATCH(E15,'May 23'!$G$2:$G$300,0))))),"Found","Not Found")</f>
        <v>Found</v>
      </c>
      <c r="G15" s="50" t="str">
        <f>IF(OR(OR(ISNUMBER(MATCH(C15,'May 24'!$E$2:$E$300,0)),ISNUMBER(MATCH(C15,'May 24'!$F$2:$F$300,0))),AND(ISNUMBER(MATCH(D15,'May 24'!$H$2:$H$300,0)),(ISNUMBER(MATCH(E15,'May 24'!$G$2:$G$300,0))))),"Found","Not Found")</f>
        <v>Found</v>
      </c>
      <c r="H15" s="43" t="str">
        <f>IF(OR(OR(ISNUMBER(MATCH(C15,'May 25'!$E$2:$E$300,0)),ISNUMBER(MATCH(C15,'May 25'!$F$2:$F$300,0))),AND(ISNUMBER(MATCH(D15,'May 25'!$H$2:$H$300,0)),(ISNUMBER(MATCH(E15,'May 25'!$G$2:$G$300,0))))),"Found","Not Found")</f>
        <v>Not Found</v>
      </c>
      <c r="I15" s="43" t="str">
        <f>IF(OR(OR(ISNUMBER(MATCH(C15,'May 26'!$E$2:$E$300,0)),ISNUMBER(MATCH(C15,'May 26'!$F$2:$F$300,0))),AND(ISNUMBER(MATCH(D15,'May 26'!$H$2:$H$300,0)),(ISNUMBER(MATCH(E15,'May 26'!$G$2:$G$300,0))))),"Found","Not Found")</f>
        <v>Found</v>
      </c>
      <c r="J15" s="43" t="str">
        <f>IF(OR(OR(ISNUMBER(MATCH(C15,'May 27'!$E$2:$E$300,0)),ISNUMBER(MATCH(C15,'May 27'!$F$2:$F$300,0))),AND(ISNUMBER(MATCH(D15,'May 27'!$H$2:$H$300,0)),(ISNUMBER(MATCH(E15,'May 27'!$G$2:$G$300,0))))),"Found","Not Found")</f>
        <v>Found</v>
      </c>
      <c r="K15" s="43" t="str">
        <f>IF(OR(OR(ISNUMBER(MATCH(C15,'May 28'!$E$2:$E$300,0)),ISNUMBER(MATCH(C15,'May 28'!$F$2:$F$300,0))),AND(ISNUMBER(MATCH(D15,'May 28'!$H$2:$H$300,0)),(ISNUMBER(MATCH(E15,'May 28'!$G$2:$G$300,0))))),"Found","Not Found")</f>
        <v>Found</v>
      </c>
      <c r="L15" s="43" t="str">
        <f>IF(OR(OR(ISNUMBER(MATCH(C15,'May 29'!$E$2:$E$300,0)),ISNUMBER(MATCH(C15,'May 29'!$F$2:$F$300,0))),AND(ISNUMBER(MATCH(D15,'May 29'!$H$2:$H$300,0)),(ISNUMBER(MATCH(E15,'May 29'!$G$2:$G$300,0))))),"Found","Not Found")</f>
        <v>Not Found</v>
      </c>
      <c r="M15" s="45">
        <f t="shared" si="0"/>
        <v>5</v>
      </c>
      <c r="N15" s="45" t="str">
        <f t="shared" si="1"/>
        <v>No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J15" s="43"/>
    </row>
    <row r="16" spans="1:37" s="50" customFormat="1" ht="15.75" customHeight="1" x14ac:dyDescent="0.2">
      <c r="A16" s="43" t="s">
        <v>1533</v>
      </c>
      <c r="B16" s="47" t="s">
        <v>960</v>
      </c>
      <c r="C16" s="45">
        <v>250</v>
      </c>
      <c r="D16" s="49" t="s">
        <v>961</v>
      </c>
      <c r="E16" s="49" t="s">
        <v>962</v>
      </c>
      <c r="F16" s="50" t="str">
        <f>IF(OR(OR(ISNUMBER(MATCH(C16,'May 23'!$E$2:$E$300,0)),ISNUMBER(MATCH(C16,'May 23'!$F$2:$F$300,0))),AND(ISNUMBER(MATCH(D16,'May 23'!$H$2:$H$300,0)),(ISNUMBER(MATCH(E16,'May 23'!$G$2:$G$300,0))))),"Found","Not Found")</f>
        <v>Not Found</v>
      </c>
      <c r="G16" s="50" t="str">
        <f>IF(OR(OR(ISNUMBER(MATCH(C16,'May 24'!$E$2:$E$300,0)),ISNUMBER(MATCH(C16,'May 24'!$F$2:$F$300,0))),AND(ISNUMBER(MATCH(D16,'May 24'!$H$2:$H$300,0)),(ISNUMBER(MATCH(E16,'May 24'!$G$2:$G$300,0))))),"Found","Not Found")</f>
        <v>Not Found</v>
      </c>
      <c r="H16" s="43" t="str">
        <f>IF(OR(OR(ISNUMBER(MATCH(C16,'May 25'!$E$2:$E$300,0)),ISNUMBER(MATCH(C16,'May 25'!$F$2:$F$300,0))),AND(ISNUMBER(MATCH(D16,'May 25'!$H$2:$H$300,0)),(ISNUMBER(MATCH(E16,'May 25'!$G$2:$G$300,0))))),"Found","Not Found")</f>
        <v>Not Found</v>
      </c>
      <c r="I16" s="43" t="str">
        <f>IF(OR(OR(ISNUMBER(MATCH(C16,'May 26'!$E$2:$E$300,0)),ISNUMBER(MATCH(C16,'May 26'!$F$2:$F$300,0))),AND(ISNUMBER(MATCH(D16,'May 26'!$H$2:$H$300,0)),(ISNUMBER(MATCH(E16,'May 26'!$G$2:$G$300,0))))),"Found","Not Found")</f>
        <v>Not Found</v>
      </c>
      <c r="J16" s="43" t="str">
        <f>IF(OR(OR(ISNUMBER(MATCH(C16,'May 27'!$E$2:$E$300,0)),ISNUMBER(MATCH(C16,'May 27'!$F$2:$F$300,0))),AND(ISNUMBER(MATCH(D16,'May 27'!$H$2:$H$300,0)),(ISNUMBER(MATCH(E16,'May 27'!$G$2:$G$300,0))))),"Found","Not Found")</f>
        <v>Not Found</v>
      </c>
      <c r="K16" s="43" t="str">
        <f>IF(OR(OR(ISNUMBER(MATCH(C16,'May 28'!$E$2:$E$300,0)),ISNUMBER(MATCH(C16,'May 28'!$F$2:$F$300,0))),AND(ISNUMBER(MATCH(D16,'May 28'!$H$2:$H$300,0)),(ISNUMBER(MATCH(E16,'May 28'!$G$2:$G$300,0))))),"Found","Not Found")</f>
        <v>Not Found</v>
      </c>
      <c r="L16" s="43" t="str">
        <f>IF(OR(OR(ISNUMBER(MATCH(C16,'May 29'!$E$2:$E$300,0)),ISNUMBER(MATCH(C16,'May 29'!$F$2:$F$300,0))),AND(ISNUMBER(MATCH(D16,'May 29'!$H$2:$H$300,0)),(ISNUMBER(MATCH(E16,'May 29'!$G$2:$G$300,0))))),"Found","Not Found")</f>
        <v>Not Found</v>
      </c>
      <c r="M16" s="45">
        <f t="shared" si="0"/>
        <v>0</v>
      </c>
      <c r="N16" s="45" t="str">
        <f t="shared" si="1"/>
        <v>Yes</v>
      </c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J16" s="43"/>
    </row>
    <row r="17" spans="1:36" s="50" customFormat="1" ht="15.75" hidden="1" customHeight="1" x14ac:dyDescent="0.2">
      <c r="A17" s="43" t="s">
        <v>1534</v>
      </c>
      <c r="B17" s="47" t="s">
        <v>1376</v>
      </c>
      <c r="C17" s="45">
        <v>268</v>
      </c>
      <c r="D17" s="49" t="s">
        <v>1377</v>
      </c>
      <c r="E17" s="49" t="s">
        <v>1378</v>
      </c>
      <c r="F17" s="50" t="str">
        <f>IF(OR(OR(ISNUMBER(MATCH(C17,'May 23'!$E$2:$E$300,0)),ISNUMBER(MATCH(C17,'May 23'!$F$2:$F$300,0))),AND(ISNUMBER(MATCH(D17,'May 23'!$H$2:$H$300,0)),(ISNUMBER(MATCH(E17,'May 23'!$G$2:$G$300,0))))),"Found","Not Found")</f>
        <v>Found</v>
      </c>
      <c r="G17" s="50" t="str">
        <f>IF(OR(OR(ISNUMBER(MATCH(C17,'May 24'!$E$2:$E$300,0)),ISNUMBER(MATCH(C17,'May 24'!$F$2:$F$300,0))),AND(ISNUMBER(MATCH(D17,'May 24'!$H$2:$H$300,0)),(ISNUMBER(MATCH(E17,'May 24'!$G$2:$G$300,0))))),"Found","Not Found")</f>
        <v>Found</v>
      </c>
      <c r="H17" s="43" t="str">
        <f>IF(OR(OR(ISNUMBER(MATCH(C17,'May 25'!$E$2:$E$300,0)),ISNUMBER(MATCH(C17,'May 25'!$F$2:$F$300,0))),AND(ISNUMBER(MATCH(D17,'May 25'!$H$2:$H$300,0)),(ISNUMBER(MATCH(E17,'May 25'!$G$2:$G$300,0))))),"Found","Not Found")</f>
        <v>Found</v>
      </c>
      <c r="I17" s="43" t="str">
        <f>IF(OR(OR(ISNUMBER(MATCH(C17,'May 26'!$E$2:$E$300,0)),ISNUMBER(MATCH(C17,'May 26'!$F$2:$F$300,0))),AND(ISNUMBER(MATCH(D17,'May 26'!$H$2:$H$300,0)),(ISNUMBER(MATCH(E17,'May 26'!$G$2:$G$300,0))))),"Found","Not Found")</f>
        <v>Found</v>
      </c>
      <c r="J17" s="43" t="str">
        <f>IF(OR(OR(ISNUMBER(MATCH(C17,'May 27'!$E$2:$E$300,0)),ISNUMBER(MATCH(C17,'May 27'!$F$2:$F$300,0))),AND(ISNUMBER(MATCH(D17,'May 27'!$H$2:$H$300,0)),(ISNUMBER(MATCH(E17,'May 27'!$G$2:$G$300,0))))),"Found","Not Found")</f>
        <v>Found</v>
      </c>
      <c r="K17" s="43" t="str">
        <f>IF(OR(OR(ISNUMBER(MATCH(C17,'May 28'!$E$2:$E$300,0)),ISNUMBER(MATCH(C17,'May 28'!$F$2:$F$300,0))),AND(ISNUMBER(MATCH(D17,'May 28'!$H$2:$H$300,0)),(ISNUMBER(MATCH(E17,'May 28'!$G$2:$G$300,0))))),"Found","Not Found")</f>
        <v>Found</v>
      </c>
      <c r="L17" s="43" t="str">
        <f>IF(OR(OR(ISNUMBER(MATCH(C17,'May 29'!$E$2:$E$300,0)),ISNUMBER(MATCH(C17,'May 29'!$F$2:$F$300,0))),AND(ISNUMBER(MATCH(D17,'May 29'!$H$2:$H$300,0)),(ISNUMBER(MATCH(E17,'May 29'!$G$2:$G$300,0))))),"Found","Not Found")</f>
        <v>Found</v>
      </c>
      <c r="M17" s="45">
        <f t="shared" si="0"/>
        <v>7</v>
      </c>
      <c r="N17" s="45" t="str">
        <f t="shared" si="1"/>
        <v>No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J17" s="43"/>
    </row>
    <row r="18" spans="1:36" s="50" customFormat="1" ht="15.75" customHeight="1" x14ac:dyDescent="0.2">
      <c r="A18" s="43" t="s">
        <v>1535</v>
      </c>
      <c r="B18" s="47" t="s">
        <v>1507</v>
      </c>
      <c r="C18" s="45">
        <v>279</v>
      </c>
      <c r="D18" s="49" t="s">
        <v>1508</v>
      </c>
      <c r="E18" s="49" t="s">
        <v>1509</v>
      </c>
      <c r="F18" s="50" t="str">
        <f>IF(OR(OR(ISNUMBER(MATCH(C18,'May 23'!$E$2:$E$300,0)),ISNUMBER(MATCH(C18,'May 23'!$F$2:$F$300,0))),AND(ISNUMBER(MATCH(D18,'May 23'!$H$2:$H$300,0)),(ISNUMBER(MATCH(E18,'May 23'!$G$2:$G$300,0))))),"Found","Not Found")</f>
        <v>Found</v>
      </c>
      <c r="G18" s="50" t="str">
        <f>IF(OR(OR(ISNUMBER(MATCH(C18,'May 24'!$E$2:$E$300,0)),ISNUMBER(MATCH(C18,'May 24'!$F$2:$F$300,0))),AND(ISNUMBER(MATCH(D18,'May 24'!$H$2:$H$300,0)),(ISNUMBER(MATCH(E18,'May 24'!$G$2:$G$300,0))))),"Found","Not Found")</f>
        <v>Not Found</v>
      </c>
      <c r="H18" s="43" t="str">
        <f>IF(OR(OR(ISNUMBER(MATCH(C18,'May 25'!$E$2:$E$300,0)),ISNUMBER(MATCH(C18,'May 25'!$F$2:$F$300,0))),AND(ISNUMBER(MATCH(D18,'May 25'!$H$2:$H$300,0)),(ISNUMBER(MATCH(E18,'May 25'!$G$2:$G$300,0))))),"Found","Not Found")</f>
        <v>Not Found</v>
      </c>
      <c r="I18" s="43" t="str">
        <f>IF(OR(OR(ISNUMBER(MATCH(C18,'May 26'!$E$2:$E$300,0)),ISNUMBER(MATCH(C18,'May 26'!$F$2:$F$300,0))),AND(ISNUMBER(MATCH(D18,'May 26'!$H$2:$H$300,0)),(ISNUMBER(MATCH(E18,'May 26'!$G$2:$G$300,0))))),"Found","Not Found")</f>
        <v>Not Found</v>
      </c>
      <c r="J18" s="43" t="str">
        <f>IF(OR(OR(ISNUMBER(MATCH(C18,'May 27'!$E$2:$E$300,0)),ISNUMBER(MATCH(C18,'May 27'!$F$2:$F$300,0))),AND(ISNUMBER(MATCH(D18,'May 27'!$H$2:$H$300,0)),(ISNUMBER(MATCH(E18,'May 27'!$G$2:$G$300,0))))),"Found","Not Found")</f>
        <v>Not Found</v>
      </c>
      <c r="K18" s="43" t="str">
        <f>IF(OR(OR(ISNUMBER(MATCH(C18,'May 28'!$E$2:$E$300,0)),ISNUMBER(MATCH(C18,'May 28'!$F$2:$F$300,0))),AND(ISNUMBER(MATCH(D18,'May 28'!$H$2:$H$300,0)),(ISNUMBER(MATCH(E18,'May 28'!$G$2:$G$300,0))))),"Found","Not Found")</f>
        <v>Not Found</v>
      </c>
      <c r="L18" s="43" t="str">
        <f>IF(OR(OR(ISNUMBER(MATCH(C18,'May 29'!$E$2:$E$300,0)),ISNUMBER(MATCH(C18,'May 29'!$F$2:$F$300,0))),AND(ISNUMBER(MATCH(D18,'May 29'!$H$2:$H$300,0)),(ISNUMBER(MATCH(E18,'May 29'!$G$2:$G$300,0))))),"Found","Not Found")</f>
        <v>Not Found</v>
      </c>
      <c r="M18" s="45">
        <f t="shared" si="0"/>
        <v>1</v>
      </c>
      <c r="N18" s="45" t="str">
        <f t="shared" si="1"/>
        <v>Yes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J18" s="43"/>
    </row>
    <row r="19" spans="1:36" s="50" customFormat="1" ht="15.75" hidden="1" customHeight="1" x14ac:dyDescent="0.2">
      <c r="A19" s="43" t="s">
        <v>1536</v>
      </c>
      <c r="B19" s="47" t="s">
        <v>831</v>
      </c>
      <c r="C19" s="45">
        <v>311</v>
      </c>
      <c r="D19" s="49" t="s">
        <v>832</v>
      </c>
      <c r="E19" s="49" t="s">
        <v>833</v>
      </c>
      <c r="F19" s="50" t="str">
        <f>IF(OR(OR(ISNUMBER(MATCH(C19,'May 23'!$E$2:$E$300,0)),ISNUMBER(MATCH(C19,'May 23'!$F$2:$F$300,0))),AND(ISNUMBER(MATCH(D19,'May 23'!$H$2:$H$300,0)),(ISNUMBER(MATCH(E19,'May 23'!$G$2:$G$300,0))))),"Found","Not Found")</f>
        <v>Found</v>
      </c>
      <c r="G19" s="50" t="str">
        <f>IF(OR(OR(ISNUMBER(MATCH(C19,'May 24'!$E$2:$E$300,0)),ISNUMBER(MATCH(C19,'May 24'!$F$2:$F$300,0))),AND(ISNUMBER(MATCH(D19,'May 24'!$H$2:$H$300,0)),(ISNUMBER(MATCH(E19,'May 24'!$G$2:$G$300,0))))),"Found","Not Found")</f>
        <v>Found</v>
      </c>
      <c r="H19" s="43" t="str">
        <f>IF(OR(OR(ISNUMBER(MATCH(C19,'May 25'!$E$2:$E$300,0)),ISNUMBER(MATCH(C19,'May 25'!$F$2:$F$300,0))),AND(ISNUMBER(MATCH(D19,'May 25'!$H$2:$H$300,0)),(ISNUMBER(MATCH(E19,'May 25'!$G$2:$G$300,0))))),"Found","Not Found")</f>
        <v>Found</v>
      </c>
      <c r="I19" s="43" t="str">
        <f>IF(OR(OR(ISNUMBER(MATCH(C19,'May 26'!$E$2:$E$300,0)),ISNUMBER(MATCH(C19,'May 26'!$F$2:$F$300,0))),AND(ISNUMBER(MATCH(D19,'May 26'!$H$2:$H$300,0)),(ISNUMBER(MATCH(E19,'May 26'!$G$2:$G$300,0))))),"Found","Not Found")</f>
        <v>Not Found</v>
      </c>
      <c r="J19" s="43" t="str">
        <f>IF(OR(OR(ISNUMBER(MATCH(C19,'May 27'!$E$2:$E$300,0)),ISNUMBER(MATCH(C19,'May 27'!$F$2:$F$300,0))),AND(ISNUMBER(MATCH(D19,'May 27'!$H$2:$H$300,0)),(ISNUMBER(MATCH(E19,'May 27'!$G$2:$G$300,0))))),"Found","Not Found")</f>
        <v>Found</v>
      </c>
      <c r="K19" s="43" t="str">
        <f>IF(OR(OR(ISNUMBER(MATCH(C19,'May 28'!$E$2:$E$300,0)),ISNUMBER(MATCH(C19,'May 28'!$F$2:$F$300,0))),AND(ISNUMBER(MATCH(D19,'May 28'!$H$2:$H$300,0)),(ISNUMBER(MATCH(E19,'May 28'!$G$2:$G$300,0))))),"Found","Not Found")</f>
        <v>Not Found</v>
      </c>
      <c r="L19" s="43" t="str">
        <f>IF(OR(OR(ISNUMBER(MATCH(C19,'May 29'!$E$2:$E$300,0)),ISNUMBER(MATCH(C19,'May 29'!$F$2:$F$300,0))),AND(ISNUMBER(MATCH(D19,'May 29'!$H$2:$H$300,0)),(ISNUMBER(MATCH(E19,'May 29'!$G$2:$G$300,0))))),"Found","Not Found")</f>
        <v>Not Found</v>
      </c>
      <c r="M19" s="45">
        <f t="shared" si="0"/>
        <v>4</v>
      </c>
      <c r="N19" s="45" t="str">
        <f t="shared" si="1"/>
        <v>No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J19" s="43"/>
    </row>
    <row r="20" spans="1:36" s="50" customFormat="1" ht="15.75" hidden="1" customHeight="1" x14ac:dyDescent="0.2">
      <c r="A20" s="43" t="s">
        <v>1537</v>
      </c>
      <c r="B20" s="47" t="s">
        <v>1013</v>
      </c>
      <c r="C20" s="45">
        <v>325</v>
      </c>
      <c r="D20" s="49" t="s">
        <v>1014</v>
      </c>
      <c r="E20" s="49" t="s">
        <v>1015</v>
      </c>
      <c r="F20" s="50" t="str">
        <f>IF(OR(OR(ISNUMBER(MATCH(C20,'May 23'!$E$2:$E$300,0)),ISNUMBER(MATCH(C20,'May 23'!$F$2:$F$300,0))),AND(ISNUMBER(MATCH(D20,'May 23'!$H$2:$H$300,0)),(ISNUMBER(MATCH(E20,'May 23'!$G$2:$G$300,0))))),"Found","Not Found")</f>
        <v>Found</v>
      </c>
      <c r="G20" s="50" t="str">
        <f>IF(OR(OR(ISNUMBER(MATCH(C20,'May 24'!$E$2:$E$300,0)),ISNUMBER(MATCH(C20,'May 24'!$F$2:$F$300,0))),AND(ISNUMBER(MATCH(D20,'May 24'!$H$2:$H$300,0)),(ISNUMBER(MATCH(E20,'May 24'!$G$2:$G$300,0))))),"Found","Not Found")</f>
        <v>Found</v>
      </c>
      <c r="H20" s="43" t="str">
        <f>IF(OR(OR(ISNUMBER(MATCH(C20,'May 25'!$E$2:$E$300,0)),ISNUMBER(MATCH(C20,'May 25'!$F$2:$F$300,0))),AND(ISNUMBER(MATCH(D20,'May 25'!$H$2:$H$300,0)),(ISNUMBER(MATCH(E20,'May 25'!$G$2:$G$300,0))))),"Found","Not Found")</f>
        <v>Found</v>
      </c>
      <c r="I20" s="43" t="str">
        <f>IF(OR(OR(ISNUMBER(MATCH(C20,'May 26'!$E$2:$E$300,0)),ISNUMBER(MATCH(C20,'May 26'!$F$2:$F$300,0))),AND(ISNUMBER(MATCH(D20,'May 26'!$H$2:$H$300,0)),(ISNUMBER(MATCH(E20,'May 26'!$G$2:$G$300,0))))),"Found","Not Found")</f>
        <v>Not Found</v>
      </c>
      <c r="J20" s="43" t="str">
        <f>IF(OR(OR(ISNUMBER(MATCH(C20,'May 27'!$E$2:$E$300,0)),ISNUMBER(MATCH(C20,'May 27'!$F$2:$F$300,0))),AND(ISNUMBER(MATCH(D20,'May 27'!$H$2:$H$300,0)),(ISNUMBER(MATCH(E20,'May 27'!$G$2:$G$300,0))))),"Found","Not Found")</f>
        <v>Found</v>
      </c>
      <c r="K20" s="43" t="str">
        <f>IF(OR(OR(ISNUMBER(MATCH(C20,'May 28'!$E$2:$E$300,0)),ISNUMBER(MATCH(C20,'May 28'!$F$2:$F$300,0))),AND(ISNUMBER(MATCH(D20,'May 28'!$H$2:$H$300,0)),(ISNUMBER(MATCH(E20,'May 28'!$G$2:$G$300,0))))),"Found","Not Found")</f>
        <v>Found</v>
      </c>
      <c r="L20" s="43" t="str">
        <f>IF(OR(OR(ISNUMBER(MATCH(C20,'May 29'!$E$2:$E$300,0)),ISNUMBER(MATCH(C20,'May 29'!$F$2:$F$300,0))),AND(ISNUMBER(MATCH(D20,'May 29'!$H$2:$H$300,0)),(ISNUMBER(MATCH(E20,'May 29'!$G$2:$G$300,0))))),"Found","Not Found")</f>
        <v>Found</v>
      </c>
      <c r="M20" s="45">
        <f t="shared" si="0"/>
        <v>6</v>
      </c>
      <c r="N20" s="45" t="str">
        <f t="shared" si="1"/>
        <v>No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J20" s="43"/>
    </row>
    <row r="21" spans="1:36" s="50" customFormat="1" ht="15.75" customHeight="1" x14ac:dyDescent="0.2">
      <c r="A21" s="43" t="s">
        <v>1538</v>
      </c>
      <c r="B21" s="47" t="s">
        <v>718</v>
      </c>
      <c r="C21" s="45">
        <v>373</v>
      </c>
      <c r="D21" s="49" t="s">
        <v>716</v>
      </c>
      <c r="E21" s="49" t="s">
        <v>717</v>
      </c>
      <c r="F21" s="50" t="str">
        <f>IF(OR(OR(ISNUMBER(MATCH(C21,'May 23'!$E$2:$E$300,0)),ISNUMBER(MATCH(C21,'May 23'!$F$2:$F$300,0))),AND(ISNUMBER(MATCH(D21,'May 23'!$H$2:$H$300,0)),(ISNUMBER(MATCH(E21,'May 23'!$G$2:$G$300,0))))),"Found","Not Found")</f>
        <v>Found</v>
      </c>
      <c r="G21" s="50" t="str">
        <f>IF(OR(OR(ISNUMBER(MATCH(C21,'May 24'!$E$2:$E$300,0)),ISNUMBER(MATCH(C21,'May 24'!$F$2:$F$300,0))),AND(ISNUMBER(MATCH(D21,'May 24'!$H$2:$H$300,0)),(ISNUMBER(MATCH(E21,'May 24'!$G$2:$G$300,0))))),"Found","Not Found")</f>
        <v>Found</v>
      </c>
      <c r="H21" s="43" t="str">
        <f>IF(OR(OR(ISNUMBER(MATCH(C21,'May 25'!$E$2:$E$300,0)),ISNUMBER(MATCH(C21,'May 25'!$F$2:$F$300,0))),AND(ISNUMBER(MATCH(D21,'May 25'!$H$2:$H$300,0)),(ISNUMBER(MATCH(E21,'May 25'!$G$2:$G$300,0))))),"Found","Not Found")</f>
        <v>Found</v>
      </c>
      <c r="I21" s="43" t="str">
        <f>IF(OR(OR(ISNUMBER(MATCH(C21,'May 26'!$E$2:$E$300,0)),ISNUMBER(MATCH(C21,'May 26'!$F$2:$F$300,0))),AND(ISNUMBER(MATCH(D21,'May 26'!$H$2:$H$300,0)),(ISNUMBER(MATCH(E21,'May 26'!$G$2:$G$300,0))))),"Found","Not Found")</f>
        <v>Found</v>
      </c>
      <c r="J21" s="43" t="str">
        <f>IF(OR(OR(ISNUMBER(MATCH(C21,'May 27'!$E$2:$E$300,0)),ISNUMBER(MATCH(C21,'May 27'!$F$2:$F$300,0))),AND(ISNUMBER(MATCH(D21,'May 27'!$H$2:$H$300,0)),(ISNUMBER(MATCH(E21,'May 27'!$G$2:$G$300,0))))),"Found","Not Found")</f>
        <v>Not Found</v>
      </c>
      <c r="K21" s="43" t="str">
        <f>IF(OR(OR(ISNUMBER(MATCH(C21,'May 28'!$E$2:$E$300,0)),ISNUMBER(MATCH(C21,'May 28'!$F$2:$F$300,0))),AND(ISNUMBER(MATCH(D21,'May 28'!$H$2:$H$300,0)),(ISNUMBER(MATCH(E21,'May 28'!$G$2:$G$300,0))))),"Found","Not Found")</f>
        <v>Not Found</v>
      </c>
      <c r="L21" s="43" t="str">
        <f>IF(OR(OR(ISNUMBER(MATCH(C21,'May 29'!$E$2:$E$300,0)),ISNUMBER(MATCH(C21,'May 29'!$F$2:$F$300,0))),AND(ISNUMBER(MATCH(D21,'May 29'!$H$2:$H$300,0)),(ISNUMBER(MATCH(E21,'May 29'!$G$2:$G$300,0))))),"Found","Not Found")</f>
        <v>Not Found</v>
      </c>
      <c r="M21" s="45">
        <f t="shared" si="0"/>
        <v>4</v>
      </c>
      <c r="N21" s="45" t="str">
        <f t="shared" si="1"/>
        <v>Yes</v>
      </c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J21" s="43"/>
    </row>
    <row r="22" spans="1:36" s="50" customFormat="1" ht="15.75" hidden="1" customHeight="1" x14ac:dyDescent="0.2">
      <c r="A22" s="43" t="s">
        <v>1539</v>
      </c>
      <c r="B22" s="47" t="s">
        <v>1046</v>
      </c>
      <c r="C22" s="45">
        <v>407</v>
      </c>
      <c r="D22" s="49" t="s">
        <v>480</v>
      </c>
      <c r="E22" s="49" t="s">
        <v>1047</v>
      </c>
      <c r="F22" s="50" t="str">
        <f>IF(OR(OR(ISNUMBER(MATCH(C22,'May 23'!$E$2:$E$300,0)),ISNUMBER(MATCH(C22,'May 23'!$F$2:$F$300,0))),AND(ISNUMBER(MATCH(D22,'May 23'!$H$2:$H$300,0)),(ISNUMBER(MATCH(E22,'May 23'!$G$2:$G$300,0))))),"Found","Not Found")</f>
        <v>Found</v>
      </c>
      <c r="G22" s="50" t="str">
        <f>IF(OR(OR(ISNUMBER(MATCH(C22,'May 24'!$E$2:$E$300,0)),ISNUMBER(MATCH(C22,'May 24'!$F$2:$F$300,0))),AND(ISNUMBER(MATCH(D22,'May 24'!$H$2:$H$300,0)),(ISNUMBER(MATCH(E22,'May 24'!$G$2:$G$300,0))))),"Found","Not Found")</f>
        <v>Found</v>
      </c>
      <c r="H22" s="43" t="str">
        <f>IF(OR(OR(ISNUMBER(MATCH(C22,'May 25'!$E$2:$E$300,0)),ISNUMBER(MATCH(C22,'May 25'!$F$2:$F$300,0))),AND(ISNUMBER(MATCH(D22,'May 25'!$H$2:$H$300,0)),(ISNUMBER(MATCH(E22,'May 25'!$G$2:$G$300,0))))),"Found","Not Found")</f>
        <v>Found</v>
      </c>
      <c r="I22" s="43" t="str">
        <f>IF(OR(OR(ISNUMBER(MATCH(C22,'May 26'!$E$2:$E$300,0)),ISNUMBER(MATCH(C22,'May 26'!$F$2:$F$300,0))),AND(ISNUMBER(MATCH(D22,'May 26'!$H$2:$H$300,0)),(ISNUMBER(MATCH(E22,'May 26'!$G$2:$G$300,0))))),"Found","Not Found")</f>
        <v>Not Found</v>
      </c>
      <c r="J22" s="43" t="str">
        <f>IF(OR(OR(ISNUMBER(MATCH(C22,'May 27'!$E$2:$E$300,0)),ISNUMBER(MATCH(C22,'May 27'!$F$2:$F$300,0))),AND(ISNUMBER(MATCH(D22,'May 27'!$H$2:$H$300,0)),(ISNUMBER(MATCH(E22,'May 27'!$G$2:$G$300,0))))),"Found","Not Found")</f>
        <v>Found</v>
      </c>
      <c r="K22" s="43" t="str">
        <f>IF(OR(OR(ISNUMBER(MATCH(C22,'May 28'!$E$2:$E$300,0)),ISNUMBER(MATCH(C22,'May 28'!$F$2:$F$300,0))),AND(ISNUMBER(MATCH(D22,'May 28'!$H$2:$H$300,0)),(ISNUMBER(MATCH(E22,'May 28'!$G$2:$G$300,0))))),"Found","Not Found")</f>
        <v>Found</v>
      </c>
      <c r="L22" s="43" t="str">
        <f>IF(OR(OR(ISNUMBER(MATCH(C22,'May 29'!$E$2:$E$300,0)),ISNUMBER(MATCH(C22,'May 29'!$F$2:$F$300,0))),AND(ISNUMBER(MATCH(D22,'May 29'!$H$2:$H$300,0)),(ISNUMBER(MATCH(E22,'May 29'!$G$2:$G$300,0))))),"Found","Not Found")</f>
        <v>Found</v>
      </c>
      <c r="M22" s="45">
        <f t="shared" si="0"/>
        <v>6</v>
      </c>
      <c r="N22" s="45" t="str">
        <f t="shared" si="1"/>
        <v>No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J22" s="43"/>
    </row>
    <row r="23" spans="1:36" s="50" customFormat="1" ht="15.75" hidden="1" customHeight="1" x14ac:dyDescent="0.2">
      <c r="A23" s="43" t="s">
        <v>1540</v>
      </c>
      <c r="B23" s="47" t="s">
        <v>881</v>
      </c>
      <c r="C23" s="45">
        <v>422</v>
      </c>
      <c r="D23" s="49" t="s">
        <v>173</v>
      </c>
      <c r="E23" s="49" t="s">
        <v>172</v>
      </c>
      <c r="F23" s="50" t="str">
        <f>IF(OR(OR(ISNUMBER(MATCH(C23,'May 23'!$E$2:$E$300,0)),ISNUMBER(MATCH(C23,'May 23'!$F$2:$F$300,0))),AND(ISNUMBER(MATCH(D23,'May 23'!$H$2:$H$300,0)),(ISNUMBER(MATCH(E23,'May 23'!$G$2:$G$300,0))))),"Found","Not Found")</f>
        <v>Found</v>
      </c>
      <c r="G23" s="50" t="str">
        <f>IF(OR(OR(ISNUMBER(MATCH(C23,'May 24'!$E$2:$E$300,0)),ISNUMBER(MATCH(C23,'May 24'!$F$2:$F$300,0))),AND(ISNUMBER(MATCH(D23,'May 24'!$H$2:$H$300,0)),(ISNUMBER(MATCH(E23,'May 24'!$G$2:$G$300,0))))),"Found","Not Found")</f>
        <v>Found</v>
      </c>
      <c r="H23" s="43" t="str">
        <f>IF(OR(OR(ISNUMBER(MATCH(C23,'May 25'!$E$2:$E$300,0)),ISNUMBER(MATCH(C23,'May 25'!$F$2:$F$300,0))),AND(ISNUMBER(MATCH(D23,'May 25'!$H$2:$H$300,0)),(ISNUMBER(MATCH(E23,'May 25'!$G$2:$G$300,0))))),"Found","Not Found")</f>
        <v>Found</v>
      </c>
      <c r="I23" s="43" t="str">
        <f>IF(OR(OR(ISNUMBER(MATCH(C23,'May 26'!$E$2:$E$300,0)),ISNUMBER(MATCH(C23,'May 26'!$F$2:$F$300,0))),AND(ISNUMBER(MATCH(D23,'May 26'!$H$2:$H$300,0)),(ISNUMBER(MATCH(E23,'May 26'!$G$2:$G$300,0))))),"Found","Not Found")</f>
        <v>Found</v>
      </c>
      <c r="J23" s="43" t="str">
        <f>IF(OR(OR(ISNUMBER(MATCH(C23,'May 27'!$E$2:$E$300,0)),ISNUMBER(MATCH(C23,'May 27'!$F$2:$F$300,0))),AND(ISNUMBER(MATCH(D23,'May 27'!$H$2:$H$300,0)),(ISNUMBER(MATCH(E23,'May 27'!$G$2:$G$300,0))))),"Found","Not Found")</f>
        <v>Found</v>
      </c>
      <c r="K23" s="43" t="str">
        <f>IF(OR(OR(ISNUMBER(MATCH(C23,'May 28'!$E$2:$E$300,0)),ISNUMBER(MATCH(C23,'May 28'!$F$2:$F$300,0))),AND(ISNUMBER(MATCH(D23,'May 28'!$H$2:$H$300,0)),(ISNUMBER(MATCH(E23,'May 28'!$G$2:$G$300,0))))),"Found","Not Found")</f>
        <v>Found</v>
      </c>
      <c r="L23" s="43" t="str">
        <f>IF(OR(OR(ISNUMBER(MATCH(C23,'May 29'!$E$2:$E$300,0)),ISNUMBER(MATCH(C23,'May 29'!$F$2:$F$300,0))),AND(ISNUMBER(MATCH(D23,'May 29'!$H$2:$H$300,0)),(ISNUMBER(MATCH(E23,'May 29'!$G$2:$G$300,0))))),"Found","Not Found")</f>
        <v>Found</v>
      </c>
      <c r="M23" s="45">
        <f t="shared" si="0"/>
        <v>7</v>
      </c>
      <c r="N23" s="45" t="str">
        <f t="shared" si="1"/>
        <v>No</v>
      </c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J23" s="43"/>
    </row>
    <row r="24" spans="1:36" s="50" customFormat="1" ht="15.75" hidden="1" customHeight="1" x14ac:dyDescent="0.2">
      <c r="A24" s="43" t="s">
        <v>1541</v>
      </c>
      <c r="B24" s="47" t="s">
        <v>1049</v>
      </c>
      <c r="C24" s="45">
        <v>443</v>
      </c>
      <c r="D24" s="49" t="s">
        <v>1050</v>
      </c>
      <c r="E24" s="49" t="s">
        <v>1051</v>
      </c>
      <c r="F24" s="50" t="str">
        <f>IF(OR(OR(ISNUMBER(MATCH(C24,'May 23'!$E$2:$E$300,0)),ISNUMBER(MATCH(C24,'May 23'!$F$2:$F$300,0))),AND(ISNUMBER(MATCH(D24,'May 23'!$H$2:$H$300,0)),(ISNUMBER(MATCH(E24,'May 23'!$G$2:$G$300,0))))),"Found","Not Found")</f>
        <v>Found</v>
      </c>
      <c r="G24" s="50" t="str">
        <f>IF(OR(OR(ISNUMBER(MATCH(C24,'May 24'!$E$2:$E$300,0)),ISNUMBER(MATCH(C24,'May 24'!$F$2:$F$300,0))),AND(ISNUMBER(MATCH(D24,'May 24'!$H$2:$H$300,0)),(ISNUMBER(MATCH(E24,'May 24'!$G$2:$G$300,0))))),"Found","Not Found")</f>
        <v>Found</v>
      </c>
      <c r="H24" s="43" t="str">
        <f>IF(OR(OR(ISNUMBER(MATCH(C24,'May 25'!$E$2:$E$300,0)),ISNUMBER(MATCH(C24,'May 25'!$F$2:$F$300,0))),AND(ISNUMBER(MATCH(D24,'May 25'!$H$2:$H$300,0)),(ISNUMBER(MATCH(E24,'May 25'!$G$2:$G$300,0))))),"Found","Not Found")</f>
        <v>Found</v>
      </c>
      <c r="I24" s="43" t="str">
        <f>IF(OR(OR(ISNUMBER(MATCH(C24,'May 26'!$E$2:$E$300,0)),ISNUMBER(MATCH(C24,'May 26'!$F$2:$F$300,0))),AND(ISNUMBER(MATCH(D24,'May 26'!$H$2:$H$300,0)),(ISNUMBER(MATCH(E24,'May 26'!$G$2:$G$300,0))))),"Found","Not Found")</f>
        <v>Found</v>
      </c>
      <c r="J24" s="43" t="str">
        <f>IF(OR(OR(ISNUMBER(MATCH(C24,'May 27'!$E$2:$E$300,0)),ISNUMBER(MATCH(C24,'May 27'!$F$2:$F$300,0))),AND(ISNUMBER(MATCH(D24,'May 27'!$H$2:$H$300,0)),(ISNUMBER(MATCH(E24,'May 27'!$G$2:$G$300,0))))),"Found","Not Found")</f>
        <v>Found</v>
      </c>
      <c r="K24" s="43" t="str">
        <f>IF(OR(OR(ISNUMBER(MATCH(C24,'May 28'!$E$2:$E$300,0)),ISNUMBER(MATCH(C24,'May 28'!$F$2:$F$300,0))),AND(ISNUMBER(MATCH(D24,'May 28'!$H$2:$H$300,0)),(ISNUMBER(MATCH(E24,'May 28'!$G$2:$G$300,0))))),"Found","Not Found")</f>
        <v>Found</v>
      </c>
      <c r="L24" s="43" t="str">
        <f>IF(OR(OR(ISNUMBER(MATCH(C24,'May 29'!$E$2:$E$300,0)),ISNUMBER(MATCH(C24,'May 29'!$F$2:$F$300,0))),AND(ISNUMBER(MATCH(D24,'May 29'!$H$2:$H$300,0)),(ISNUMBER(MATCH(E24,'May 29'!$G$2:$G$300,0))))),"Found","Not Found")</f>
        <v>Found</v>
      </c>
      <c r="M24" s="45">
        <f t="shared" si="0"/>
        <v>7</v>
      </c>
      <c r="N24" s="45" t="str">
        <f t="shared" si="1"/>
        <v>No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J24" s="43"/>
    </row>
    <row r="25" spans="1:36" s="50" customFormat="1" ht="15.75" hidden="1" customHeight="1" x14ac:dyDescent="0.2">
      <c r="A25" s="43" t="s">
        <v>1542</v>
      </c>
      <c r="B25" s="47" t="s">
        <v>1062</v>
      </c>
      <c r="C25" s="45">
        <v>445</v>
      </c>
      <c r="D25" s="49" t="s">
        <v>1063</v>
      </c>
      <c r="E25" s="49" t="s">
        <v>1064</v>
      </c>
      <c r="F25" s="50" t="str">
        <f>IF(OR(OR(ISNUMBER(MATCH(C25,'May 23'!$E$2:$E$300,0)),ISNUMBER(MATCH(C25,'May 23'!$F$2:$F$300,0))),AND(ISNUMBER(MATCH(D25,'May 23'!$H$2:$H$300,0)),(ISNUMBER(MATCH(E25,'May 23'!$G$2:$G$300,0))))),"Found","Not Found")</f>
        <v>Found</v>
      </c>
      <c r="G25" s="50" t="str">
        <f>IF(OR(OR(ISNUMBER(MATCH(C25,'May 24'!$E$2:$E$300,0)),ISNUMBER(MATCH(C25,'May 24'!$F$2:$F$300,0))),AND(ISNUMBER(MATCH(D25,'May 24'!$H$2:$H$300,0)),(ISNUMBER(MATCH(E25,'May 24'!$G$2:$G$300,0))))),"Found","Not Found")</f>
        <v>Not Found</v>
      </c>
      <c r="H25" s="43" t="str">
        <f>IF(OR(OR(ISNUMBER(MATCH(C25,'May 25'!$E$2:$E$300,0)),ISNUMBER(MATCH(C25,'May 25'!$F$2:$F$300,0))),AND(ISNUMBER(MATCH(D25,'May 25'!$H$2:$H$300,0)),(ISNUMBER(MATCH(E25,'May 25'!$G$2:$G$300,0))))),"Found","Not Found")</f>
        <v>Found</v>
      </c>
      <c r="I25" s="43" t="str">
        <f>IF(OR(OR(ISNUMBER(MATCH(C25,'May 26'!$E$2:$E$300,0)),ISNUMBER(MATCH(C25,'May 26'!$F$2:$F$300,0))),AND(ISNUMBER(MATCH(D25,'May 26'!$H$2:$H$300,0)),(ISNUMBER(MATCH(E25,'May 26'!$G$2:$G$300,0))))),"Found","Not Found")</f>
        <v>Found</v>
      </c>
      <c r="J25" s="43" t="str">
        <f>IF(OR(OR(ISNUMBER(MATCH(C25,'May 27'!$E$2:$E$300,0)),ISNUMBER(MATCH(C25,'May 27'!$F$2:$F$300,0))),AND(ISNUMBER(MATCH(D25,'May 27'!$H$2:$H$300,0)),(ISNUMBER(MATCH(E25,'May 27'!$G$2:$G$300,0))))),"Found","Not Found")</f>
        <v>Found</v>
      </c>
      <c r="K25" s="43" t="str">
        <f>IF(OR(OR(ISNUMBER(MATCH(C25,'May 28'!$E$2:$E$300,0)),ISNUMBER(MATCH(C25,'May 28'!$F$2:$F$300,0))),AND(ISNUMBER(MATCH(D25,'May 28'!$H$2:$H$300,0)),(ISNUMBER(MATCH(E25,'May 28'!$G$2:$G$300,0))))),"Found","Not Found")</f>
        <v>Found</v>
      </c>
      <c r="L25" s="43" t="str">
        <f>IF(OR(OR(ISNUMBER(MATCH(C25,'May 29'!$E$2:$E$300,0)),ISNUMBER(MATCH(C25,'May 29'!$F$2:$F$300,0))),AND(ISNUMBER(MATCH(D25,'May 29'!$H$2:$H$300,0)),(ISNUMBER(MATCH(E25,'May 29'!$G$2:$G$300,0))))),"Found","Not Found")</f>
        <v>Found</v>
      </c>
      <c r="M25" s="45">
        <f t="shared" si="0"/>
        <v>6</v>
      </c>
      <c r="N25" s="45" t="str">
        <f t="shared" si="1"/>
        <v>No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J25" s="43"/>
    </row>
    <row r="26" spans="1:36" s="50" customFormat="1" ht="15.75" hidden="1" customHeight="1" x14ac:dyDescent="0.2">
      <c r="A26" s="43" t="s">
        <v>1543</v>
      </c>
      <c r="B26" s="47" t="s">
        <v>611</v>
      </c>
      <c r="C26" s="45">
        <v>451</v>
      </c>
      <c r="D26" s="49" t="s">
        <v>612</v>
      </c>
      <c r="E26" s="49" t="s">
        <v>613</v>
      </c>
      <c r="F26" s="50" t="str">
        <f>IF(OR(OR(ISNUMBER(MATCH(C26,'May 23'!$E$2:$E$300,0)),ISNUMBER(MATCH(C26,'May 23'!$F$2:$F$300,0))),AND(ISNUMBER(MATCH(D26,'May 23'!$H$2:$H$300,0)),(ISNUMBER(MATCH(E26,'May 23'!$G$2:$G$300,0))))),"Found","Not Found")</f>
        <v>Found</v>
      </c>
      <c r="G26" s="50" t="str">
        <f>IF(OR(OR(ISNUMBER(MATCH(C26,'May 24'!$E$2:$E$300,0)),ISNUMBER(MATCH(C26,'May 24'!$F$2:$F$300,0))),AND(ISNUMBER(MATCH(D26,'May 24'!$H$2:$H$300,0)),(ISNUMBER(MATCH(E26,'May 24'!$G$2:$G$300,0))))),"Found","Not Found")</f>
        <v>Found</v>
      </c>
      <c r="H26" s="43" t="str">
        <f>IF(OR(OR(ISNUMBER(MATCH(C26,'May 25'!$E$2:$E$300,0)),ISNUMBER(MATCH(C26,'May 25'!$F$2:$F$300,0))),AND(ISNUMBER(MATCH(D26,'May 25'!$H$2:$H$300,0)),(ISNUMBER(MATCH(E26,'May 25'!$G$2:$G$300,0))))),"Found","Not Found")</f>
        <v>Found</v>
      </c>
      <c r="I26" s="43" t="str">
        <f>IF(OR(OR(ISNUMBER(MATCH(C26,'May 26'!$E$2:$E$300,0)),ISNUMBER(MATCH(C26,'May 26'!$F$2:$F$300,0))),AND(ISNUMBER(MATCH(D26,'May 26'!$H$2:$H$300,0)),(ISNUMBER(MATCH(E26,'May 26'!$G$2:$G$300,0))))),"Found","Not Found")</f>
        <v>Found</v>
      </c>
      <c r="J26" s="43" t="str">
        <f>IF(OR(OR(ISNUMBER(MATCH(C26,'May 27'!$E$2:$E$300,0)),ISNUMBER(MATCH(C26,'May 27'!$F$2:$F$300,0))),AND(ISNUMBER(MATCH(D26,'May 27'!$H$2:$H$300,0)),(ISNUMBER(MATCH(E26,'May 27'!$G$2:$G$300,0))))),"Found","Not Found")</f>
        <v>Found</v>
      </c>
      <c r="K26" s="43" t="str">
        <f>IF(OR(OR(ISNUMBER(MATCH(C26,'May 28'!$E$2:$E$300,0)),ISNUMBER(MATCH(C26,'May 28'!$F$2:$F$300,0))),AND(ISNUMBER(MATCH(D26,'May 28'!$H$2:$H$300,0)),(ISNUMBER(MATCH(E26,'May 28'!$G$2:$G$300,0))))),"Found","Not Found")</f>
        <v>Found</v>
      </c>
      <c r="L26" s="43" t="str">
        <f>IF(OR(OR(ISNUMBER(MATCH(C26,'May 29'!$E$2:$E$300,0)),ISNUMBER(MATCH(C26,'May 29'!$F$2:$F$300,0))),AND(ISNUMBER(MATCH(D26,'May 29'!$H$2:$H$300,0)),(ISNUMBER(MATCH(E26,'May 29'!$G$2:$G$300,0))))),"Found","Not Found")</f>
        <v>Found</v>
      </c>
      <c r="M26" s="45">
        <f t="shared" si="0"/>
        <v>7</v>
      </c>
      <c r="N26" s="45" t="str">
        <f t="shared" si="1"/>
        <v>No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J26" s="43"/>
    </row>
    <row r="27" spans="1:36" s="50" customFormat="1" ht="15.75" hidden="1" customHeight="1" x14ac:dyDescent="0.2">
      <c r="A27" s="43" t="s">
        <v>1544</v>
      </c>
      <c r="B27" s="47" t="s">
        <v>1499</v>
      </c>
      <c r="C27" s="45">
        <v>458</v>
      </c>
      <c r="D27" s="49" t="s">
        <v>1500</v>
      </c>
      <c r="E27" s="49" t="s">
        <v>1501</v>
      </c>
      <c r="F27" s="50" t="str">
        <f>IF(OR(OR(ISNUMBER(MATCH(C27,'May 23'!$E$2:$E$300,0)),ISNUMBER(MATCH(C27,'May 23'!$F$2:$F$300,0))),AND(ISNUMBER(MATCH(D27,'May 23'!$H$2:$H$300,0)),(ISNUMBER(MATCH(E27,'May 23'!$G$2:$G$300,0))))),"Found","Not Found")</f>
        <v>Found</v>
      </c>
      <c r="G27" s="50" t="str">
        <f>IF(OR(OR(ISNUMBER(MATCH(C27,'May 24'!$E$2:$E$300,0)),ISNUMBER(MATCH(C27,'May 24'!$F$2:$F$300,0))),AND(ISNUMBER(MATCH(D27,'May 24'!$H$2:$H$300,0)),(ISNUMBER(MATCH(E27,'May 24'!$G$2:$G$300,0))))),"Found","Not Found")</f>
        <v>Found</v>
      </c>
      <c r="H27" s="43" t="str">
        <f>IF(OR(OR(ISNUMBER(MATCH(C27,'May 25'!$E$2:$E$300,0)),ISNUMBER(MATCH(C27,'May 25'!$F$2:$F$300,0))),AND(ISNUMBER(MATCH(D27,'May 25'!$H$2:$H$300,0)),(ISNUMBER(MATCH(E27,'May 25'!$G$2:$G$300,0))))),"Found","Not Found")</f>
        <v>Found</v>
      </c>
      <c r="I27" s="43" t="str">
        <f>IF(OR(OR(ISNUMBER(MATCH(C27,'May 26'!$E$2:$E$300,0)),ISNUMBER(MATCH(C27,'May 26'!$F$2:$F$300,0))),AND(ISNUMBER(MATCH(D27,'May 26'!$H$2:$H$300,0)),(ISNUMBER(MATCH(E27,'May 26'!$G$2:$G$300,0))))),"Found","Not Found")</f>
        <v>Found</v>
      </c>
      <c r="J27" s="43" t="str">
        <f>IF(OR(OR(ISNUMBER(MATCH(C27,'May 27'!$E$2:$E$300,0)),ISNUMBER(MATCH(C27,'May 27'!$F$2:$F$300,0))),AND(ISNUMBER(MATCH(D27,'May 27'!$H$2:$H$300,0)),(ISNUMBER(MATCH(E27,'May 27'!$G$2:$G$300,0))))),"Found","Not Found")</f>
        <v>Found</v>
      </c>
      <c r="K27" s="43" t="str">
        <f>IF(OR(OR(ISNUMBER(MATCH(C27,'May 28'!$E$2:$E$300,0)),ISNUMBER(MATCH(C27,'May 28'!$F$2:$F$300,0))),AND(ISNUMBER(MATCH(D27,'May 28'!$H$2:$H$300,0)),(ISNUMBER(MATCH(E27,'May 28'!$G$2:$G$300,0))))),"Found","Not Found")</f>
        <v>Found</v>
      </c>
      <c r="L27" s="43" t="str">
        <f>IF(OR(OR(ISNUMBER(MATCH(C27,'May 29'!$E$2:$E$300,0)),ISNUMBER(MATCH(C27,'May 29'!$F$2:$F$300,0))),AND(ISNUMBER(MATCH(D27,'May 29'!$H$2:$H$300,0)),(ISNUMBER(MATCH(E27,'May 29'!$G$2:$G$300,0))))),"Found","Not Found")</f>
        <v>Found</v>
      </c>
      <c r="M27" s="45">
        <f t="shared" si="0"/>
        <v>7</v>
      </c>
      <c r="N27" s="45" t="str">
        <f t="shared" si="1"/>
        <v>No</v>
      </c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J27" s="43"/>
    </row>
    <row r="28" spans="1:36" s="50" customFormat="1" ht="15.75" hidden="1" customHeight="1" x14ac:dyDescent="0.2">
      <c r="A28" s="43" t="s">
        <v>1545</v>
      </c>
      <c r="B28" s="47" t="s">
        <v>545</v>
      </c>
      <c r="C28" s="45">
        <v>462</v>
      </c>
      <c r="D28" s="49" t="s">
        <v>546</v>
      </c>
      <c r="E28" s="49" t="s">
        <v>547</v>
      </c>
      <c r="F28" s="50" t="str">
        <f>IF(OR(OR(ISNUMBER(MATCH(C28,'May 23'!$E$2:$E$300,0)),ISNUMBER(MATCH(C28,'May 23'!$F$2:$F$300,0))),AND(ISNUMBER(MATCH(D28,'May 23'!$H$2:$H$300,0)),(ISNUMBER(MATCH(E28,'May 23'!$G$2:$G$300,0))))),"Found","Not Found")</f>
        <v>Found</v>
      </c>
      <c r="G28" s="50" t="str">
        <f>IF(OR(OR(ISNUMBER(MATCH(C28,'May 24'!$E$2:$E$300,0)),ISNUMBER(MATCH(C28,'May 24'!$F$2:$F$300,0))),AND(ISNUMBER(MATCH(D28,'May 24'!$H$2:$H$300,0)),(ISNUMBER(MATCH(E28,'May 24'!$G$2:$G$300,0))))),"Found","Not Found")</f>
        <v>Found</v>
      </c>
      <c r="H28" s="43" t="str">
        <f>IF(OR(OR(ISNUMBER(MATCH(C28,'May 25'!$E$2:$E$300,0)),ISNUMBER(MATCH(C28,'May 25'!$F$2:$F$300,0))),AND(ISNUMBER(MATCH(D28,'May 25'!$H$2:$H$300,0)),(ISNUMBER(MATCH(E28,'May 25'!$G$2:$G$300,0))))),"Found","Not Found")</f>
        <v>Found</v>
      </c>
      <c r="I28" s="43" t="str">
        <f>IF(OR(OR(ISNUMBER(MATCH(C28,'May 26'!$E$2:$E$300,0)),ISNUMBER(MATCH(C28,'May 26'!$F$2:$F$300,0))),AND(ISNUMBER(MATCH(D28,'May 26'!$H$2:$H$300,0)),(ISNUMBER(MATCH(E28,'May 26'!$G$2:$G$300,0))))),"Found","Not Found")</f>
        <v>Found</v>
      </c>
      <c r="J28" s="43" t="str">
        <f>IF(OR(OR(ISNUMBER(MATCH(C28,'May 27'!$E$2:$E$300,0)),ISNUMBER(MATCH(C28,'May 27'!$F$2:$F$300,0))),AND(ISNUMBER(MATCH(D28,'May 27'!$H$2:$H$300,0)),(ISNUMBER(MATCH(E28,'May 27'!$G$2:$G$300,0))))),"Found","Not Found")</f>
        <v>Found</v>
      </c>
      <c r="K28" s="43" t="str">
        <f>IF(OR(OR(ISNUMBER(MATCH(C28,'May 28'!$E$2:$E$300,0)),ISNUMBER(MATCH(C28,'May 28'!$F$2:$F$300,0))),AND(ISNUMBER(MATCH(D28,'May 28'!$H$2:$H$300,0)),(ISNUMBER(MATCH(E28,'May 28'!$G$2:$G$300,0))))),"Found","Not Found")</f>
        <v>Not Found</v>
      </c>
      <c r="L28" s="43" t="str">
        <f>IF(OR(OR(ISNUMBER(MATCH(C28,'May 29'!$E$2:$E$300,0)),ISNUMBER(MATCH(C28,'May 29'!$F$2:$F$300,0))),AND(ISNUMBER(MATCH(D28,'May 29'!$H$2:$H$300,0)),(ISNUMBER(MATCH(E28,'May 29'!$G$2:$G$300,0))))),"Found","Not Found")</f>
        <v>Not Found</v>
      </c>
      <c r="M28" s="45">
        <f t="shared" si="0"/>
        <v>5</v>
      </c>
      <c r="N28" s="45" t="str">
        <f t="shared" si="1"/>
        <v>No</v>
      </c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J28" s="43"/>
    </row>
    <row r="29" spans="1:36" s="50" customFormat="1" ht="15.75" customHeight="1" x14ac:dyDescent="0.2">
      <c r="A29" s="43" t="s">
        <v>1546</v>
      </c>
      <c r="B29" s="47" t="s">
        <v>1355</v>
      </c>
      <c r="C29" s="45">
        <v>483</v>
      </c>
      <c r="D29" s="49" t="s">
        <v>429</v>
      </c>
      <c r="E29" s="49" t="s">
        <v>428</v>
      </c>
      <c r="F29" s="50" t="str">
        <f>IF(OR(OR(ISNUMBER(MATCH(C29,'May 23'!$E$2:$E$300,0)),ISNUMBER(MATCH(C29,'May 23'!$F$2:$F$300,0))),AND(ISNUMBER(MATCH(D29,'May 23'!$H$2:$H$300,0)),(ISNUMBER(MATCH(E29,'May 23'!$G$2:$G$300,0))))),"Found","Not Found")</f>
        <v>Not Found</v>
      </c>
      <c r="G29" s="50" t="str">
        <f>IF(OR(OR(ISNUMBER(MATCH(C29,'May 24'!$E$2:$E$300,0)),ISNUMBER(MATCH(C29,'May 24'!$F$2:$F$300,0))),AND(ISNUMBER(MATCH(D29,'May 24'!$H$2:$H$300,0)),(ISNUMBER(MATCH(E29,'May 24'!$G$2:$G$300,0))))),"Found","Not Found")</f>
        <v>Not Found</v>
      </c>
      <c r="H29" s="43" t="str">
        <f>IF(OR(OR(ISNUMBER(MATCH(C29,'May 25'!$E$2:$E$300,0)),ISNUMBER(MATCH(C29,'May 25'!$F$2:$F$300,0))),AND(ISNUMBER(MATCH(D29,'May 25'!$H$2:$H$300,0)),(ISNUMBER(MATCH(E29,'May 25'!$G$2:$G$300,0))))),"Found","Not Found")</f>
        <v>Not Found</v>
      </c>
      <c r="I29" s="43" t="str">
        <f>IF(OR(OR(ISNUMBER(MATCH(C29,'May 26'!$E$2:$E$300,0)),ISNUMBER(MATCH(C29,'May 26'!$F$2:$F$300,0))),AND(ISNUMBER(MATCH(D29,'May 26'!$H$2:$H$300,0)),(ISNUMBER(MATCH(E29,'May 26'!$G$2:$G$300,0))))),"Found","Not Found")</f>
        <v>Not Found</v>
      </c>
      <c r="J29" s="43" t="str">
        <f>IF(OR(OR(ISNUMBER(MATCH(C29,'May 27'!$E$2:$E$300,0)),ISNUMBER(MATCH(C29,'May 27'!$F$2:$F$300,0))),AND(ISNUMBER(MATCH(D29,'May 27'!$H$2:$H$300,0)),(ISNUMBER(MATCH(E29,'May 27'!$G$2:$G$300,0))))),"Found","Not Found")</f>
        <v>Found</v>
      </c>
      <c r="K29" s="43" t="str">
        <f>IF(OR(OR(ISNUMBER(MATCH(C29,'May 28'!$E$2:$E$300,0)),ISNUMBER(MATCH(C29,'May 28'!$F$2:$F$300,0))),AND(ISNUMBER(MATCH(D29,'May 28'!$H$2:$H$300,0)),(ISNUMBER(MATCH(E29,'May 28'!$G$2:$G$300,0))))),"Found","Not Found")</f>
        <v>Not Found</v>
      </c>
      <c r="L29" s="43" t="str">
        <f>IF(OR(OR(ISNUMBER(MATCH(C29,'May 29'!$E$2:$E$300,0)),ISNUMBER(MATCH(C29,'May 29'!$F$2:$F$300,0))),AND(ISNUMBER(MATCH(D29,'May 29'!$H$2:$H$300,0)),(ISNUMBER(MATCH(E29,'May 29'!$G$2:$G$300,0))))),"Found","Not Found")</f>
        <v>Not Found</v>
      </c>
      <c r="M29" s="45">
        <f t="shared" si="0"/>
        <v>1</v>
      </c>
      <c r="N29" s="45" t="str">
        <f>IF(OR(AND(F29="Not Found",G29="Not Found",H29="Not Found"),AND(G29="Not Found",H29="Not Found",I29="Not Found"),AND(H29="Not Found",I29="Not Found",J29="Not Found"),AND(I29="Not Found",J29="Not Found",K29="Not Found"),AND(J29="Not Found",K29="Not Found",L29="Not Found")),"Yes","No")</f>
        <v>Yes</v>
      </c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J29" s="43"/>
    </row>
    <row r="30" spans="1:36" s="50" customFormat="1" ht="15.75" hidden="1" customHeight="1" x14ac:dyDescent="0.2">
      <c r="A30" s="43" t="s">
        <v>1547</v>
      </c>
      <c r="B30" s="47" t="s">
        <v>542</v>
      </c>
      <c r="C30" s="45">
        <v>486</v>
      </c>
      <c r="D30" s="49" t="s">
        <v>543</v>
      </c>
      <c r="E30" s="49" t="s">
        <v>544</v>
      </c>
      <c r="F30" s="50" t="str">
        <f>IF(OR(OR(ISNUMBER(MATCH(C30,'May 23'!$E$2:$E$300,0)),ISNUMBER(MATCH(C30,'May 23'!$F$2:$F$300,0))),AND(ISNUMBER(MATCH(D30,'May 23'!$H$2:$H$300,0)),(ISNUMBER(MATCH(E30,'May 23'!$G$2:$G$300,0))))),"Found","Not Found")</f>
        <v>Found</v>
      </c>
      <c r="G30" s="50" t="str">
        <f>IF(OR(OR(ISNUMBER(MATCH(C30,'May 24'!$E$2:$E$300,0)),ISNUMBER(MATCH(C30,'May 24'!$F$2:$F$300,0))),AND(ISNUMBER(MATCH(D30,'May 24'!$H$2:$H$300,0)),(ISNUMBER(MATCH(E30,'May 24'!$G$2:$G$300,0))))),"Found","Not Found")</f>
        <v>Found</v>
      </c>
      <c r="H30" s="43" t="str">
        <f>IF(OR(OR(ISNUMBER(MATCH(C30,'May 25'!$E$2:$E$300,0)),ISNUMBER(MATCH(C30,'May 25'!$F$2:$F$300,0))),AND(ISNUMBER(MATCH(D30,'May 25'!$H$2:$H$300,0)),(ISNUMBER(MATCH(E30,'May 25'!$G$2:$G$300,0))))),"Found","Not Found")</f>
        <v>Found</v>
      </c>
      <c r="I30" s="43" t="str">
        <f>IF(OR(OR(ISNUMBER(MATCH(C30,'May 26'!$E$2:$E$300,0)),ISNUMBER(MATCH(C30,'May 26'!$F$2:$F$300,0))),AND(ISNUMBER(MATCH(D30,'May 26'!$H$2:$H$300,0)),(ISNUMBER(MATCH(E30,'May 26'!$G$2:$G$300,0))))),"Found","Not Found")</f>
        <v>Found</v>
      </c>
      <c r="J30" s="43" t="str">
        <f>IF(OR(OR(ISNUMBER(MATCH(C30,'May 27'!$E$2:$E$300,0)),ISNUMBER(MATCH(C30,'May 27'!$F$2:$F$300,0))),AND(ISNUMBER(MATCH(D30,'May 27'!$H$2:$H$300,0)),(ISNUMBER(MATCH(E30,'May 27'!$G$2:$G$300,0))))),"Found","Not Found")</f>
        <v>Found</v>
      </c>
      <c r="K30" s="43" t="str">
        <f>IF(OR(OR(ISNUMBER(MATCH(C30,'May 28'!$E$2:$E$300,0)),ISNUMBER(MATCH(C30,'May 28'!$F$2:$F$300,0))),AND(ISNUMBER(MATCH(D30,'May 28'!$H$2:$H$300,0)),(ISNUMBER(MATCH(E30,'May 28'!$G$2:$G$300,0))))),"Found","Not Found")</f>
        <v>Not Found</v>
      </c>
      <c r="L30" s="43" t="str">
        <f>IF(OR(OR(ISNUMBER(MATCH(C30,'May 29'!$E$2:$E$300,0)),ISNUMBER(MATCH(C30,'May 29'!$F$2:$F$300,0))),AND(ISNUMBER(MATCH(D30,'May 29'!$H$2:$H$300,0)),(ISNUMBER(MATCH(E30,'May 29'!$G$2:$G$300,0))))),"Found","Not Found")</f>
        <v>Not Found</v>
      </c>
      <c r="M30" s="45">
        <f t="shared" si="0"/>
        <v>5</v>
      </c>
      <c r="N30" s="45" t="str">
        <f t="shared" si="1"/>
        <v>No</v>
      </c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J30" s="43"/>
    </row>
    <row r="31" spans="1:36" s="50" customFormat="1" ht="15.75" hidden="1" customHeight="1" x14ac:dyDescent="0.2">
      <c r="A31" s="43" t="s">
        <v>1548</v>
      </c>
      <c r="B31" s="47" t="s">
        <v>1549</v>
      </c>
      <c r="C31" s="45">
        <v>508</v>
      </c>
      <c r="D31" s="49" t="s">
        <v>1487</v>
      </c>
      <c r="E31" s="49" t="s">
        <v>1488</v>
      </c>
      <c r="F31" s="50" t="str">
        <f>IF(OR(OR(ISNUMBER(MATCH(C31,'May 23'!$E$2:$E$300,0)),ISNUMBER(MATCH(C31,'May 23'!$F$2:$F$300,0))),AND(ISNUMBER(MATCH(D31,'May 23'!$H$2:$H$300,0)),(ISNUMBER(MATCH(E31,'May 23'!$G$2:$G$300,0))))),"Found","Not Found")</f>
        <v>Found</v>
      </c>
      <c r="G31" s="50" t="str">
        <f>IF(OR(OR(ISNUMBER(MATCH(C31,'May 24'!$E$2:$E$300,0)),ISNUMBER(MATCH(C31,'May 24'!$F$2:$F$300,0))),AND(ISNUMBER(MATCH(D31,'May 24'!$H$2:$H$300,0)),(ISNUMBER(MATCH(E31,'May 24'!$G$2:$G$300,0))))),"Found","Not Found")</f>
        <v>Found</v>
      </c>
      <c r="H31" s="43" t="str">
        <f>IF(OR(OR(ISNUMBER(MATCH(C31,'May 25'!$E$2:$E$300,0)),ISNUMBER(MATCH(C31,'May 25'!$F$2:$F$300,0))),AND(ISNUMBER(MATCH(D31,'May 25'!$H$2:$H$300,0)),(ISNUMBER(MATCH(E31,'May 25'!$G$2:$G$300,0))))),"Found","Not Found")</f>
        <v>Found</v>
      </c>
      <c r="I31" s="43" t="str">
        <f>IF(OR(OR(ISNUMBER(MATCH(C31,'May 26'!$E$2:$E$300,0)),ISNUMBER(MATCH(C31,'May 26'!$F$2:$F$300,0))),AND(ISNUMBER(MATCH(D31,'May 26'!$H$2:$H$300,0)),(ISNUMBER(MATCH(E31,'May 26'!$G$2:$G$300,0))))),"Found","Not Found")</f>
        <v>Found</v>
      </c>
      <c r="J31" s="43" t="str">
        <f>IF(OR(OR(ISNUMBER(MATCH(C31,'May 27'!$E$2:$E$300,0)),ISNUMBER(MATCH(C31,'May 27'!$F$2:$F$300,0))),AND(ISNUMBER(MATCH(D31,'May 27'!$H$2:$H$300,0)),(ISNUMBER(MATCH(E31,'May 27'!$G$2:$G$300,0))))),"Found","Not Found")</f>
        <v>Found</v>
      </c>
      <c r="K31" s="43" t="str">
        <f>IF(OR(OR(ISNUMBER(MATCH(C31,'May 28'!$E$2:$E$300,0)),ISNUMBER(MATCH(C31,'May 28'!$F$2:$F$300,0))),AND(ISNUMBER(MATCH(D31,'May 28'!$H$2:$H$300,0)),(ISNUMBER(MATCH(E31,'May 28'!$G$2:$G$300,0))))),"Found","Not Found")</f>
        <v>Found</v>
      </c>
      <c r="L31" s="43" t="str">
        <f>IF(OR(OR(ISNUMBER(MATCH(C31,'May 29'!$E$2:$E$300,0)),ISNUMBER(MATCH(C31,'May 29'!$F$2:$F$300,0))),AND(ISNUMBER(MATCH(D31,'May 29'!$H$2:$H$300,0)),(ISNUMBER(MATCH(E31,'May 29'!$G$2:$G$300,0))))),"Found","Not Found")</f>
        <v>Found</v>
      </c>
      <c r="M31" s="45">
        <f t="shared" si="0"/>
        <v>7</v>
      </c>
      <c r="N31" s="45" t="str">
        <f t="shared" si="1"/>
        <v>No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J31" s="43"/>
    </row>
    <row r="32" spans="1:36" s="50" customFormat="1" ht="15.75" hidden="1" customHeight="1" x14ac:dyDescent="0.2">
      <c r="A32" s="43" t="s">
        <v>1550</v>
      </c>
      <c r="B32" s="47" t="s">
        <v>774</v>
      </c>
      <c r="C32" s="45">
        <v>514</v>
      </c>
      <c r="D32" s="49" t="s">
        <v>120</v>
      </c>
      <c r="E32" s="49" t="s">
        <v>119</v>
      </c>
      <c r="F32" s="50" t="str">
        <f>IF(OR(OR(ISNUMBER(MATCH(C32,'May 23'!$E$2:$E$300,0)),ISNUMBER(MATCH(C32,'May 23'!$F$2:$F$300,0))),AND(ISNUMBER(MATCH(D32,'May 23'!$H$2:$H$300,0)),(ISNUMBER(MATCH(E32,'May 23'!$G$2:$G$300,0))))),"Found","Not Found")</f>
        <v>Found</v>
      </c>
      <c r="G32" s="50" t="str">
        <f>IF(OR(OR(ISNUMBER(MATCH(C32,'May 24'!$E$2:$E$300,0)),ISNUMBER(MATCH(C32,'May 24'!$F$2:$F$300,0))),AND(ISNUMBER(MATCH(D32,'May 24'!$H$2:$H$300,0)),(ISNUMBER(MATCH(E32,'May 24'!$G$2:$G$300,0))))),"Found","Not Found")</f>
        <v>Found</v>
      </c>
      <c r="H32" s="43" t="str">
        <f>IF(OR(OR(ISNUMBER(MATCH(C32,'May 25'!$E$2:$E$300,0)),ISNUMBER(MATCH(C32,'May 25'!$F$2:$F$300,0))),AND(ISNUMBER(MATCH(D32,'May 25'!$H$2:$H$300,0)),(ISNUMBER(MATCH(E32,'May 25'!$G$2:$G$300,0))))),"Found","Not Found")</f>
        <v>Found</v>
      </c>
      <c r="I32" s="43" t="str">
        <f>IF(OR(OR(ISNUMBER(MATCH(C32,'May 26'!$E$2:$E$300,0)),ISNUMBER(MATCH(C32,'May 26'!$F$2:$F$300,0))),AND(ISNUMBER(MATCH(D32,'May 26'!$H$2:$H$300,0)),(ISNUMBER(MATCH(E32,'May 26'!$G$2:$G$300,0))))),"Found","Not Found")</f>
        <v>Not Found</v>
      </c>
      <c r="J32" s="43" t="str">
        <f>IF(OR(OR(ISNUMBER(MATCH(C32,'May 27'!$E$2:$E$300,0)),ISNUMBER(MATCH(C32,'May 27'!$F$2:$F$300,0))),AND(ISNUMBER(MATCH(D32,'May 27'!$H$2:$H$300,0)),(ISNUMBER(MATCH(E32,'May 27'!$G$2:$G$300,0))))),"Found","Not Found")</f>
        <v>Found</v>
      </c>
      <c r="K32" s="43" t="str">
        <f>IF(OR(OR(ISNUMBER(MATCH(C32,'May 28'!$E$2:$E$300,0)),ISNUMBER(MATCH(C32,'May 28'!$F$2:$F$300,0))),AND(ISNUMBER(MATCH(D32,'May 28'!$H$2:$H$300,0)),(ISNUMBER(MATCH(E32,'May 28'!$G$2:$G$300,0))))),"Found","Not Found")</f>
        <v>Not Found</v>
      </c>
      <c r="L32" s="43" t="str">
        <f>IF(OR(OR(ISNUMBER(MATCH(C32,'May 29'!$E$2:$E$300,0)),ISNUMBER(MATCH(C32,'May 29'!$F$2:$F$300,0))),AND(ISNUMBER(MATCH(D32,'May 29'!$H$2:$H$300,0)),(ISNUMBER(MATCH(E32,'May 29'!$G$2:$G$300,0))))),"Found","Not Found")</f>
        <v>Not Found</v>
      </c>
      <c r="M32" s="45">
        <f t="shared" si="0"/>
        <v>4</v>
      </c>
      <c r="N32" s="45" t="str">
        <f t="shared" si="1"/>
        <v>No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J32" s="43"/>
    </row>
    <row r="33" spans="1:36" s="50" customFormat="1" ht="15.75" hidden="1" customHeight="1" x14ac:dyDescent="0.2">
      <c r="A33" s="43" t="s">
        <v>1551</v>
      </c>
      <c r="B33" s="47" t="s">
        <v>769</v>
      </c>
      <c r="C33" s="45">
        <v>529</v>
      </c>
      <c r="D33" s="49" t="s">
        <v>236</v>
      </c>
      <c r="E33" s="49" t="s">
        <v>235</v>
      </c>
      <c r="F33" s="50" t="str">
        <f>IF(OR(OR(ISNUMBER(MATCH(C33,'May 23'!$E$2:$E$300,0)),ISNUMBER(MATCH(C33,'May 23'!$F$2:$F$300,0))),AND(ISNUMBER(MATCH(D33,'May 23'!$H$2:$H$300,0)),(ISNUMBER(MATCH(E33,'May 23'!$G$2:$G$300,0))))),"Found","Not Found")</f>
        <v>Found</v>
      </c>
      <c r="G33" s="50" t="str">
        <f>IF(OR(OR(ISNUMBER(MATCH(C33,'May 24'!$E$2:$E$300,0)),ISNUMBER(MATCH(C33,'May 24'!$F$2:$F$300,0))),AND(ISNUMBER(MATCH(D33,'May 24'!$H$2:$H$300,0)),(ISNUMBER(MATCH(E33,'May 24'!$G$2:$G$300,0))))),"Found","Not Found")</f>
        <v>Found</v>
      </c>
      <c r="H33" s="43" t="str">
        <f>IF(OR(OR(ISNUMBER(MATCH(C33,'May 25'!$E$2:$E$300,0)),ISNUMBER(MATCH(C33,'May 25'!$F$2:$F$300,0))),AND(ISNUMBER(MATCH(D33,'May 25'!$H$2:$H$300,0)),(ISNUMBER(MATCH(E33,'May 25'!$G$2:$G$300,0))))),"Found","Not Found")</f>
        <v>Found</v>
      </c>
      <c r="I33" s="43" t="str">
        <f>IF(OR(OR(ISNUMBER(MATCH(C33,'May 26'!$E$2:$E$300,0)),ISNUMBER(MATCH(C33,'May 26'!$F$2:$F$300,0))),AND(ISNUMBER(MATCH(D33,'May 26'!$H$2:$H$300,0)),(ISNUMBER(MATCH(E33,'May 26'!$G$2:$G$300,0))))),"Found","Not Found")</f>
        <v>Found</v>
      </c>
      <c r="J33" s="43" t="str">
        <f>IF(OR(OR(ISNUMBER(MATCH(C33,'May 27'!$E$2:$E$300,0)),ISNUMBER(MATCH(C33,'May 27'!$F$2:$F$300,0))),AND(ISNUMBER(MATCH(D33,'May 27'!$H$2:$H$300,0)),(ISNUMBER(MATCH(E33,'May 27'!$G$2:$G$300,0))))),"Found","Not Found")</f>
        <v>Found</v>
      </c>
      <c r="K33" s="43" t="str">
        <f>IF(OR(OR(ISNUMBER(MATCH(C33,'May 28'!$E$2:$E$300,0)),ISNUMBER(MATCH(C33,'May 28'!$F$2:$F$300,0))),AND(ISNUMBER(MATCH(D33,'May 28'!$H$2:$H$300,0)),(ISNUMBER(MATCH(E33,'May 28'!$G$2:$G$300,0))))),"Found","Not Found")</f>
        <v>Found</v>
      </c>
      <c r="L33" s="43" t="str">
        <f>IF(OR(OR(ISNUMBER(MATCH(C33,'May 29'!$E$2:$E$300,0)),ISNUMBER(MATCH(C33,'May 29'!$F$2:$F$300,0))),AND(ISNUMBER(MATCH(D33,'May 29'!$H$2:$H$300,0)),(ISNUMBER(MATCH(E33,'May 29'!$G$2:$G$300,0))))),"Found","Not Found")</f>
        <v>Found</v>
      </c>
      <c r="M33" s="45">
        <f t="shared" si="0"/>
        <v>7</v>
      </c>
      <c r="N33" s="45" t="str">
        <f t="shared" si="1"/>
        <v>No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J33" s="43"/>
    </row>
    <row r="34" spans="1:36" s="50" customFormat="1" ht="15.75" hidden="1" customHeight="1" x14ac:dyDescent="0.2">
      <c r="A34" s="43" t="s">
        <v>1552</v>
      </c>
      <c r="B34" s="47" t="s">
        <v>1208</v>
      </c>
      <c r="C34" s="45">
        <v>532</v>
      </c>
      <c r="D34" s="49" t="s">
        <v>155</v>
      </c>
      <c r="E34" s="49" t="s">
        <v>154</v>
      </c>
      <c r="F34" s="50" t="str">
        <f>IF(OR(OR(ISNUMBER(MATCH(C34,'May 23'!$E$2:$E$300,0)),ISNUMBER(MATCH(C34,'May 23'!$F$2:$F$300,0))),AND(ISNUMBER(MATCH(D34,'May 23'!$H$2:$H$300,0)),(ISNUMBER(MATCH(E34,'May 23'!$G$2:$G$300,0))))),"Found","Not Found")</f>
        <v>Found</v>
      </c>
      <c r="G34" s="50" t="str">
        <f>IF(OR(OR(ISNUMBER(MATCH(C34,'May 24'!$E$2:$E$300,0)),ISNUMBER(MATCH(C34,'May 24'!$F$2:$F$300,0))),AND(ISNUMBER(MATCH(D34,'May 24'!$H$2:$H$300,0)),(ISNUMBER(MATCH(E34,'May 24'!$G$2:$G$300,0))))),"Found","Not Found")</f>
        <v>Found</v>
      </c>
      <c r="H34" s="43" t="str">
        <f>IF(OR(OR(ISNUMBER(MATCH(C34,'May 25'!$E$2:$E$300,0)),ISNUMBER(MATCH(C34,'May 25'!$F$2:$F$300,0))),AND(ISNUMBER(MATCH(D34,'May 25'!$H$2:$H$300,0)),(ISNUMBER(MATCH(E34,'May 25'!$G$2:$G$300,0))))),"Found","Not Found")</f>
        <v>Found</v>
      </c>
      <c r="I34" s="43" t="str">
        <f>IF(OR(OR(ISNUMBER(MATCH(C34,'May 26'!$E$2:$E$300,0)),ISNUMBER(MATCH(C34,'May 26'!$F$2:$F$300,0))),AND(ISNUMBER(MATCH(D34,'May 26'!$H$2:$H$300,0)),(ISNUMBER(MATCH(E34,'May 26'!$G$2:$G$300,0))))),"Found","Not Found")</f>
        <v>Found</v>
      </c>
      <c r="J34" s="43" t="str">
        <f>IF(OR(OR(ISNUMBER(MATCH(C34,'May 27'!$E$2:$E$300,0)),ISNUMBER(MATCH(C34,'May 27'!$F$2:$F$300,0))),AND(ISNUMBER(MATCH(D34,'May 27'!$H$2:$H$300,0)),(ISNUMBER(MATCH(E34,'May 27'!$G$2:$G$300,0))))),"Found","Not Found")</f>
        <v>Found</v>
      </c>
      <c r="K34" s="43" t="str">
        <f>IF(OR(OR(ISNUMBER(MATCH(C34,'May 28'!$E$2:$E$300,0)),ISNUMBER(MATCH(C34,'May 28'!$F$2:$F$300,0))),AND(ISNUMBER(MATCH(D34,'May 28'!$H$2:$H$300,0)),(ISNUMBER(MATCH(E34,'May 28'!$G$2:$G$300,0))))),"Found","Not Found")</f>
        <v>Found</v>
      </c>
      <c r="L34" s="43" t="str">
        <f>IF(OR(OR(ISNUMBER(MATCH(C34,'May 29'!$E$2:$E$300,0)),ISNUMBER(MATCH(C34,'May 29'!$F$2:$F$300,0))),AND(ISNUMBER(MATCH(D34,'May 29'!$H$2:$H$300,0)),(ISNUMBER(MATCH(E34,'May 29'!$G$2:$G$300,0))))),"Found","Not Found")</f>
        <v>Found</v>
      </c>
      <c r="M34" s="45">
        <f t="shared" si="0"/>
        <v>7</v>
      </c>
      <c r="N34" s="45" t="str">
        <f t="shared" si="1"/>
        <v>No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J34" s="43"/>
    </row>
    <row r="35" spans="1:36" s="50" customFormat="1" ht="15.75" hidden="1" customHeight="1" x14ac:dyDescent="0.2">
      <c r="A35" s="43" t="s">
        <v>1553</v>
      </c>
      <c r="B35" s="47" t="s">
        <v>1265</v>
      </c>
      <c r="C35" s="45">
        <v>544</v>
      </c>
      <c r="D35" s="49" t="s">
        <v>1266</v>
      </c>
      <c r="E35" s="49" t="s">
        <v>235</v>
      </c>
      <c r="F35" s="50" t="str">
        <f>IF(OR(OR(ISNUMBER(MATCH(C35,'May 23'!$E$2:$E$300,0)),ISNUMBER(MATCH(C35,'May 23'!$F$2:$F$300,0))),AND(ISNUMBER(MATCH(D35,'May 23'!$H$2:$H$300,0)),(ISNUMBER(MATCH(E35,'May 23'!$G$2:$G$300,0))))),"Found","Not Found")</f>
        <v>Found</v>
      </c>
      <c r="G35" s="50" t="str">
        <f>IF(OR(OR(ISNUMBER(MATCH(C35,'May 24'!$E$2:$E$300,0)),ISNUMBER(MATCH(C35,'May 24'!$F$2:$F$300,0))),AND(ISNUMBER(MATCH(D35,'May 24'!$H$2:$H$300,0)),(ISNUMBER(MATCH(E35,'May 24'!$G$2:$G$300,0))))),"Found","Not Found")</f>
        <v>Found</v>
      </c>
      <c r="H35" s="43" t="str">
        <f>IF(OR(OR(ISNUMBER(MATCH(C35,'May 25'!$E$2:$E$300,0)),ISNUMBER(MATCH(C35,'May 25'!$F$2:$F$300,0))),AND(ISNUMBER(MATCH(D35,'May 25'!$H$2:$H$300,0)),(ISNUMBER(MATCH(E35,'May 25'!$G$2:$G$300,0))))),"Found","Not Found")</f>
        <v>Found</v>
      </c>
      <c r="I35" s="43" t="str">
        <f>IF(OR(OR(ISNUMBER(MATCH(C35,'May 26'!$E$2:$E$300,0)),ISNUMBER(MATCH(C35,'May 26'!$F$2:$F$300,0))),AND(ISNUMBER(MATCH(D35,'May 26'!$H$2:$H$300,0)),(ISNUMBER(MATCH(E35,'May 26'!$G$2:$G$300,0))))),"Found","Not Found")</f>
        <v>Found</v>
      </c>
      <c r="J35" s="43" t="str">
        <f>IF(OR(OR(ISNUMBER(MATCH(C35,'May 27'!$E$2:$E$300,0)),ISNUMBER(MATCH(C35,'May 27'!$F$2:$F$300,0))),AND(ISNUMBER(MATCH(D35,'May 27'!$H$2:$H$300,0)),(ISNUMBER(MATCH(E35,'May 27'!$G$2:$G$300,0))))),"Found","Not Found")</f>
        <v>Found</v>
      </c>
      <c r="K35" s="43" t="str">
        <f>IF(OR(OR(ISNUMBER(MATCH(C35,'May 28'!$E$2:$E$300,0)),ISNUMBER(MATCH(C35,'May 28'!$F$2:$F$300,0))),AND(ISNUMBER(MATCH(D35,'May 28'!$H$2:$H$300,0)),(ISNUMBER(MATCH(E35,'May 28'!$G$2:$G$300,0))))),"Found","Not Found")</f>
        <v>Found</v>
      </c>
      <c r="L35" s="43" t="str">
        <f>IF(OR(OR(ISNUMBER(MATCH(C35,'May 29'!$E$2:$E$300,0)),ISNUMBER(MATCH(C35,'May 29'!$F$2:$F$300,0))),AND(ISNUMBER(MATCH(D35,'May 29'!$H$2:$H$300,0)),(ISNUMBER(MATCH(E35,'May 29'!$G$2:$G$300,0))))),"Found","Not Found")</f>
        <v>Not Found</v>
      </c>
      <c r="M35" s="45">
        <f t="shared" si="0"/>
        <v>6</v>
      </c>
      <c r="N35" s="45" t="str">
        <f t="shared" si="1"/>
        <v>No</v>
      </c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J35" s="43"/>
    </row>
    <row r="36" spans="1:36" s="50" customFormat="1" ht="15.75" customHeight="1" x14ac:dyDescent="0.2">
      <c r="A36" s="43" t="s">
        <v>1554</v>
      </c>
      <c r="B36" s="47" t="s">
        <v>752</v>
      </c>
      <c r="C36" s="45">
        <v>546</v>
      </c>
      <c r="D36" s="49" t="s">
        <v>753</v>
      </c>
      <c r="E36" s="49" t="s">
        <v>754</v>
      </c>
      <c r="F36" s="50" t="str">
        <f>IF(OR(OR(ISNUMBER(MATCH(C36,'May 23'!$E$2:$E$300,0)),ISNUMBER(MATCH(C36,'May 23'!$F$2:$F$300,0))),AND(ISNUMBER(MATCH(D36,'May 23'!$H$2:$H$300,0)),(ISNUMBER(MATCH(E36,'May 23'!$G$2:$G$300,0))))),"Found","Not Found")</f>
        <v>Found</v>
      </c>
      <c r="G36" s="50" t="str">
        <f>IF(OR(OR(ISNUMBER(MATCH(C36,'May 24'!$E$2:$E$300,0)),ISNUMBER(MATCH(C36,'May 24'!$F$2:$F$300,0))),AND(ISNUMBER(MATCH(D36,'May 24'!$H$2:$H$300,0)),(ISNUMBER(MATCH(E36,'May 24'!$G$2:$G$300,0))))),"Found","Not Found")</f>
        <v>Found</v>
      </c>
      <c r="H36" s="43" t="str">
        <f>IF(OR(OR(ISNUMBER(MATCH(C36,'May 25'!$E$2:$E$300,0)),ISNUMBER(MATCH(C36,'May 25'!$F$2:$F$300,0))),AND(ISNUMBER(MATCH(D36,'May 25'!$H$2:$H$300,0)),(ISNUMBER(MATCH(E36,'May 25'!$G$2:$G$300,0))))),"Found","Not Found")</f>
        <v>Found</v>
      </c>
      <c r="I36" s="43" t="str">
        <f>IF(OR(OR(ISNUMBER(MATCH(C36,'May 26'!$E$2:$E$300,0)),ISNUMBER(MATCH(C36,'May 26'!$F$2:$F$300,0))),AND(ISNUMBER(MATCH(D36,'May 26'!$H$2:$H$300,0)),(ISNUMBER(MATCH(E36,'May 26'!$G$2:$G$300,0))))),"Found","Not Found")</f>
        <v>Not Found</v>
      </c>
      <c r="J36" s="43" t="str">
        <f>IF(OR(OR(ISNUMBER(MATCH(C36,'May 27'!$E$2:$E$300,0)),ISNUMBER(MATCH(C36,'May 27'!$F$2:$F$300,0))),AND(ISNUMBER(MATCH(D36,'May 27'!$H$2:$H$300,0)),(ISNUMBER(MATCH(E36,'May 27'!$G$2:$G$300,0))))),"Found","Not Found")</f>
        <v>Not Found</v>
      </c>
      <c r="K36" s="43" t="str">
        <f>IF(OR(OR(ISNUMBER(MATCH(C36,'May 28'!$E$2:$E$300,0)),ISNUMBER(MATCH(C36,'May 28'!$F$2:$F$300,0))),AND(ISNUMBER(MATCH(D36,'May 28'!$H$2:$H$300,0)),(ISNUMBER(MATCH(E36,'May 28'!$G$2:$G$300,0))))),"Found","Not Found")</f>
        <v>Not Found</v>
      </c>
      <c r="L36" s="43" t="str">
        <f>IF(OR(OR(ISNUMBER(MATCH(C36,'May 29'!$E$2:$E$300,0)),ISNUMBER(MATCH(C36,'May 29'!$F$2:$F$300,0))),AND(ISNUMBER(MATCH(D36,'May 29'!$H$2:$H$300,0)),(ISNUMBER(MATCH(E36,'May 29'!$G$2:$G$300,0))))),"Found","Not Found")</f>
        <v>Not Found</v>
      </c>
      <c r="M36" s="45">
        <f t="shared" si="0"/>
        <v>3</v>
      </c>
      <c r="N36" s="45" t="str">
        <f t="shared" si="1"/>
        <v>Yes</v>
      </c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J36" s="43"/>
    </row>
    <row r="37" spans="1:36" s="50" customFormat="1" ht="15.75" customHeight="1" x14ac:dyDescent="0.2">
      <c r="A37" s="43" t="s">
        <v>1555</v>
      </c>
      <c r="B37" s="47" t="s">
        <v>979</v>
      </c>
      <c r="C37" s="45">
        <v>571</v>
      </c>
      <c r="D37" s="49" t="s">
        <v>977</v>
      </c>
      <c r="E37" s="49" t="s">
        <v>978</v>
      </c>
      <c r="F37" s="50" t="str">
        <f>IF(OR(OR(ISNUMBER(MATCH(C37,'May 23'!$E$2:$E$300,0)),ISNUMBER(MATCH(C37,'May 23'!$F$2:$F$300,0))),AND(ISNUMBER(MATCH(D37,'May 23'!$H$2:$H$300,0)),(ISNUMBER(MATCH(E37,'May 23'!$G$2:$G$300,0))))),"Found","Not Found")</f>
        <v>Not Found</v>
      </c>
      <c r="G37" s="50" t="str">
        <f>IF(OR(OR(ISNUMBER(MATCH(C37,'May 24'!$E$2:$E$300,0)),ISNUMBER(MATCH(C37,'May 24'!$F$2:$F$300,0))),AND(ISNUMBER(MATCH(D37,'May 24'!$H$2:$H$300,0)),(ISNUMBER(MATCH(E37,'May 24'!$G$2:$G$300,0))))),"Found","Not Found")</f>
        <v>Not Found</v>
      </c>
      <c r="H37" s="43" t="str">
        <f>IF(OR(OR(ISNUMBER(MATCH(C37,'May 25'!$E$2:$E$300,0)),ISNUMBER(MATCH(C37,'May 25'!$F$2:$F$300,0))),AND(ISNUMBER(MATCH(D37,'May 25'!$H$2:$H$300,0)),(ISNUMBER(MATCH(E37,'May 25'!$G$2:$G$300,0))))),"Found","Not Found")</f>
        <v>Not Found</v>
      </c>
      <c r="I37" s="43" t="str">
        <f>IF(OR(OR(ISNUMBER(MATCH(C37,'May 26'!$E$2:$E$300,0)),ISNUMBER(MATCH(C37,'May 26'!$F$2:$F$300,0))),AND(ISNUMBER(MATCH(D37,'May 26'!$H$2:$H$300,0)),(ISNUMBER(MATCH(E37,'May 26'!$G$2:$G$300,0))))),"Found","Not Found")</f>
        <v>Not Found</v>
      </c>
      <c r="J37" s="43" t="str">
        <f>IF(OR(OR(ISNUMBER(MATCH(C37,'May 27'!$E$2:$E$300,0)),ISNUMBER(MATCH(C37,'May 27'!$F$2:$F$300,0))),AND(ISNUMBER(MATCH(D37,'May 27'!$H$2:$H$300,0)),(ISNUMBER(MATCH(E37,'May 27'!$G$2:$G$300,0))))),"Found","Not Found")</f>
        <v>Not Found</v>
      </c>
      <c r="K37" s="43" t="str">
        <f>IF(OR(OR(ISNUMBER(MATCH(C37,'May 28'!$E$2:$E$300,0)),ISNUMBER(MATCH(C37,'May 28'!$F$2:$F$300,0))),AND(ISNUMBER(MATCH(D37,'May 28'!$H$2:$H$300,0)),(ISNUMBER(MATCH(E37,'May 28'!$G$2:$G$300,0))))),"Found","Not Found")</f>
        <v>Not Found</v>
      </c>
      <c r="L37" s="43" t="str">
        <f>IF(OR(OR(ISNUMBER(MATCH(C37,'May 29'!$E$2:$E$300,0)),ISNUMBER(MATCH(C37,'May 29'!$F$2:$F$300,0))),AND(ISNUMBER(MATCH(D37,'May 29'!$H$2:$H$300,0)),(ISNUMBER(MATCH(E37,'May 29'!$G$2:$G$300,0))))),"Found","Not Found")</f>
        <v>Not Found</v>
      </c>
      <c r="M37" s="45">
        <f t="shared" si="0"/>
        <v>0</v>
      </c>
      <c r="N37" s="45" t="str">
        <f t="shared" si="1"/>
        <v>Yes</v>
      </c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J37" s="43"/>
    </row>
    <row r="38" spans="1:36" s="50" customFormat="1" ht="15.75" customHeight="1" x14ac:dyDescent="0.2">
      <c r="A38" s="43" t="s">
        <v>1556</v>
      </c>
      <c r="B38" s="47" t="s">
        <v>1012</v>
      </c>
      <c r="C38" s="45">
        <v>619</v>
      </c>
      <c r="D38" s="49" t="s">
        <v>1010</v>
      </c>
      <c r="E38" s="49" t="s">
        <v>1011</v>
      </c>
      <c r="F38" s="50" t="str">
        <f>IF(OR(OR(ISNUMBER(MATCH(C38,'May 23'!$E$2:$E$300,0)),ISNUMBER(MATCH(C38,'May 23'!$F$2:$F$300,0))),AND(ISNUMBER(MATCH(D38,'May 23'!$H$2:$H$300,0)),(ISNUMBER(MATCH(E38,'May 23'!$G$2:$G$300,0))))),"Found","Not Found")</f>
        <v>Not Found</v>
      </c>
      <c r="G38" s="50" t="str">
        <f>IF(OR(OR(ISNUMBER(MATCH(C38,'May 24'!$E$2:$E$300,0)),ISNUMBER(MATCH(C38,'May 24'!$F$2:$F$300,0))),AND(ISNUMBER(MATCH(D38,'May 24'!$H$2:$H$300,0)),(ISNUMBER(MATCH(E38,'May 24'!$G$2:$G$300,0))))),"Found","Not Found")</f>
        <v>Not Found</v>
      </c>
      <c r="H38" s="43" t="str">
        <f>IF(OR(OR(ISNUMBER(MATCH(C38,'May 25'!$E$2:$E$300,0)),ISNUMBER(MATCH(C38,'May 25'!$F$2:$F$300,0))),AND(ISNUMBER(MATCH(D38,'May 25'!$H$2:$H$300,0)),(ISNUMBER(MATCH(E38,'May 25'!$G$2:$G$300,0))))),"Found","Not Found")</f>
        <v>Not Found</v>
      </c>
      <c r="I38" s="43" t="str">
        <f>IF(OR(OR(ISNUMBER(MATCH(C38,'May 26'!$E$2:$E$300,0)),ISNUMBER(MATCH(C38,'May 26'!$F$2:$F$300,0))),AND(ISNUMBER(MATCH(D38,'May 26'!$H$2:$H$300,0)),(ISNUMBER(MATCH(E38,'May 26'!$G$2:$G$300,0))))),"Found","Not Found")</f>
        <v>Not Found</v>
      </c>
      <c r="J38" s="43" t="str">
        <f>IF(OR(OR(ISNUMBER(MATCH(C38,'May 27'!$E$2:$E$300,0)),ISNUMBER(MATCH(C38,'May 27'!$F$2:$F$300,0))),AND(ISNUMBER(MATCH(D38,'May 27'!$H$2:$H$300,0)),(ISNUMBER(MATCH(E38,'May 27'!$G$2:$G$300,0))))),"Found","Not Found")</f>
        <v>Found</v>
      </c>
      <c r="K38" s="43" t="str">
        <f>IF(OR(OR(ISNUMBER(MATCH(C38,'May 28'!$E$2:$E$300,0)),ISNUMBER(MATCH(C38,'May 28'!$F$2:$F$300,0))),AND(ISNUMBER(MATCH(D38,'May 28'!$H$2:$H$300,0)),(ISNUMBER(MATCH(E38,'May 28'!$G$2:$G$300,0))))),"Found","Not Found")</f>
        <v>Not Found</v>
      </c>
      <c r="L38" s="43" t="str">
        <f>IF(OR(OR(ISNUMBER(MATCH(C38,'May 29'!$E$2:$E$300,0)),ISNUMBER(MATCH(C38,'May 29'!$F$2:$F$300,0))),AND(ISNUMBER(MATCH(D38,'May 29'!$H$2:$H$300,0)),(ISNUMBER(MATCH(E38,'May 29'!$G$2:$G$300,0))))),"Found","Not Found")</f>
        <v>Not Found</v>
      </c>
      <c r="M38" s="45">
        <f t="shared" si="0"/>
        <v>1</v>
      </c>
      <c r="N38" s="45" t="str">
        <f t="shared" si="1"/>
        <v>Yes</v>
      </c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J38" s="43"/>
    </row>
    <row r="39" spans="1:36" s="50" customFormat="1" ht="15.75" hidden="1" customHeight="1" x14ac:dyDescent="0.2">
      <c r="A39" s="43" t="s">
        <v>1557</v>
      </c>
      <c r="B39" s="47" t="s">
        <v>870</v>
      </c>
      <c r="C39" s="45">
        <v>552</v>
      </c>
      <c r="D39" s="49" t="s">
        <v>871</v>
      </c>
      <c r="E39" s="49" t="s">
        <v>872</v>
      </c>
      <c r="F39" s="50" t="str">
        <f>IF(OR(OR(ISNUMBER(MATCH(C39,'May 23'!$E$2:$E$300,0)),ISNUMBER(MATCH(C39,'May 23'!$F$2:$F$300,0))),AND(ISNUMBER(MATCH(D39,'May 23'!$H$2:$H$300,0)),(ISNUMBER(MATCH(E39,'May 23'!$G$2:$G$300,0))))),"Found","Not Found")</f>
        <v>Found</v>
      </c>
      <c r="G39" s="50" t="str">
        <f>IF(OR(OR(ISNUMBER(MATCH(C39,'May 24'!$E$2:$E$300,0)),ISNUMBER(MATCH(C39,'May 24'!$F$2:$F$300,0))),AND(ISNUMBER(MATCH(D39,'May 24'!$H$2:$H$300,0)),(ISNUMBER(MATCH(E39,'May 24'!$G$2:$G$300,0))))),"Found","Not Found")</f>
        <v>Found</v>
      </c>
      <c r="H39" s="43" t="str">
        <f>IF(OR(OR(ISNUMBER(MATCH(C39,'May 25'!$E$2:$E$300,0)),ISNUMBER(MATCH(C39,'May 25'!$F$2:$F$300,0))),AND(ISNUMBER(MATCH(D39,'May 25'!$H$2:$H$300,0)),(ISNUMBER(MATCH(E39,'May 25'!$G$2:$G$300,0))))),"Found","Not Found")</f>
        <v>Found</v>
      </c>
      <c r="I39" s="43" t="str">
        <f>IF(OR(OR(ISNUMBER(MATCH(C39,'May 26'!$E$2:$E$300,0)),ISNUMBER(MATCH(C39,'May 26'!$F$2:$F$300,0))),AND(ISNUMBER(MATCH(D39,'May 26'!$H$2:$H$300,0)),(ISNUMBER(MATCH(E39,'May 26'!$G$2:$G$300,0))))),"Found","Not Found")</f>
        <v>Found</v>
      </c>
      <c r="J39" s="43" t="str">
        <f>IF(OR(OR(ISNUMBER(MATCH(C39,'May 27'!$E$2:$E$300,0)),ISNUMBER(MATCH(C39,'May 27'!$F$2:$F$300,0))),AND(ISNUMBER(MATCH(D39,'May 27'!$H$2:$H$300,0)),(ISNUMBER(MATCH(E39,'May 27'!$G$2:$G$300,0))))),"Found","Not Found")</f>
        <v>Found</v>
      </c>
      <c r="K39" s="43" t="str">
        <f>IF(OR(OR(ISNUMBER(MATCH(C39,'May 28'!$E$2:$E$300,0)),ISNUMBER(MATCH(C39,'May 28'!$F$2:$F$300,0))),AND(ISNUMBER(MATCH(D39,'May 28'!$H$2:$H$300,0)),(ISNUMBER(MATCH(E39,'May 28'!$G$2:$G$300,0))))),"Found","Not Found")</f>
        <v>Not Found</v>
      </c>
      <c r="L39" s="43" t="str">
        <f>IF(OR(OR(ISNUMBER(MATCH(C39,'May 29'!$E$2:$E$300,0)),ISNUMBER(MATCH(C39,'May 29'!$F$2:$F$300,0))),AND(ISNUMBER(MATCH(D39,'May 29'!$H$2:$H$300,0)),(ISNUMBER(MATCH(E39,'May 29'!$G$2:$G$300,0))))),"Found","Not Found")</f>
        <v>Found</v>
      </c>
      <c r="M39" s="45">
        <f t="shared" si="0"/>
        <v>6</v>
      </c>
      <c r="N39" s="45" t="str">
        <f t="shared" si="1"/>
        <v>No</v>
      </c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J39" s="43"/>
    </row>
    <row r="40" spans="1:36" s="50" customFormat="1" ht="15.75" hidden="1" customHeight="1" x14ac:dyDescent="0.2">
      <c r="A40" s="43" t="s">
        <v>1558</v>
      </c>
      <c r="B40" s="47" t="s">
        <v>1458</v>
      </c>
      <c r="C40" s="45">
        <v>554</v>
      </c>
      <c r="D40" s="49" t="s">
        <v>1394</v>
      </c>
      <c r="E40" s="49" t="s">
        <v>1459</v>
      </c>
      <c r="F40" s="50" t="str">
        <f>IF(OR(OR(ISNUMBER(MATCH(C40,'May 23'!$E$2:$E$300,0)),ISNUMBER(MATCH(C40,'May 23'!$F$2:$F$300,0))),AND(ISNUMBER(MATCH(D40,'May 23'!$H$2:$H$300,0)),(ISNUMBER(MATCH(E40,'May 23'!$G$2:$G$300,0))))),"Found","Not Found")</f>
        <v>Not Found</v>
      </c>
      <c r="G40" s="50" t="str">
        <f>IF(OR(OR(ISNUMBER(MATCH(C40,'May 24'!$E$2:$E$300,0)),ISNUMBER(MATCH(C40,'May 24'!$F$2:$F$300,0))),AND(ISNUMBER(MATCH(D40,'May 24'!$H$2:$H$300,0)),(ISNUMBER(MATCH(E40,'May 24'!$G$2:$G$300,0))))),"Found","Not Found")</f>
        <v>Found</v>
      </c>
      <c r="H40" s="43" t="str">
        <f>IF(OR(OR(ISNUMBER(MATCH(C40,'May 25'!$E$2:$E$300,0)),ISNUMBER(MATCH(C40,'May 25'!$F$2:$F$300,0))),AND(ISNUMBER(MATCH(D40,'May 25'!$H$2:$H$300,0)),(ISNUMBER(MATCH(E40,'May 25'!$G$2:$G$300,0))))),"Found","Not Found")</f>
        <v>Found</v>
      </c>
      <c r="I40" s="43" t="str">
        <f>IF(OR(OR(ISNUMBER(MATCH(C40,'May 26'!$E$2:$E$300,0)),ISNUMBER(MATCH(C40,'May 26'!$F$2:$F$300,0))),AND(ISNUMBER(MATCH(D40,'May 26'!$H$2:$H$300,0)),(ISNUMBER(MATCH(E40,'May 26'!$G$2:$G$300,0))))),"Found","Not Found")</f>
        <v>Found</v>
      </c>
      <c r="J40" s="43" t="str">
        <f>IF(OR(OR(ISNUMBER(MATCH(C40,'May 27'!$E$2:$E$300,0)),ISNUMBER(MATCH(C40,'May 27'!$F$2:$F$300,0))),AND(ISNUMBER(MATCH(D40,'May 27'!$H$2:$H$300,0)),(ISNUMBER(MATCH(E40,'May 27'!$G$2:$G$300,0))))),"Found","Not Found")</f>
        <v>Found</v>
      </c>
      <c r="K40" s="43" t="str">
        <f>IF(OR(OR(ISNUMBER(MATCH(C40,'May 28'!$E$2:$E$300,0)),ISNUMBER(MATCH(C40,'May 28'!$F$2:$F$300,0))),AND(ISNUMBER(MATCH(D40,'May 28'!$H$2:$H$300,0)),(ISNUMBER(MATCH(E40,'May 28'!$G$2:$G$300,0))))),"Found","Not Found")</f>
        <v>Not Found</v>
      </c>
      <c r="L40" s="43" t="str">
        <f>IF(OR(OR(ISNUMBER(MATCH(C40,'May 29'!$E$2:$E$300,0)),ISNUMBER(MATCH(C40,'May 29'!$F$2:$F$300,0))),AND(ISNUMBER(MATCH(D40,'May 29'!$H$2:$H$300,0)),(ISNUMBER(MATCH(E40,'May 29'!$G$2:$G$300,0))))),"Found","Not Found")</f>
        <v>Not Found</v>
      </c>
      <c r="M40" s="45">
        <f t="shared" si="0"/>
        <v>4</v>
      </c>
      <c r="N40" s="45" t="str">
        <f t="shared" si="1"/>
        <v>No</v>
      </c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J40" s="43"/>
    </row>
    <row r="41" spans="1:36" s="50" customFormat="1" ht="15.75" hidden="1" customHeight="1" x14ac:dyDescent="0.2">
      <c r="A41" s="43" t="s">
        <v>1559</v>
      </c>
      <c r="B41" s="47" t="s">
        <v>1199</v>
      </c>
      <c r="C41" s="45">
        <v>558</v>
      </c>
      <c r="D41" s="49" t="s">
        <v>1200</v>
      </c>
      <c r="E41" s="49" t="s">
        <v>1201</v>
      </c>
      <c r="F41" s="50" t="str">
        <f>IF(OR(OR(ISNUMBER(MATCH(C41,'May 23'!$E$2:$E$300,0)),ISNUMBER(MATCH(C41,'May 23'!$F$2:$F$300,0))),AND(ISNUMBER(MATCH(D41,'May 23'!$H$2:$H$300,0)),(ISNUMBER(MATCH(E41,'May 23'!$G$2:$G$300,0))))),"Found","Not Found")</f>
        <v>Found</v>
      </c>
      <c r="G41" s="50" t="str">
        <f>IF(OR(OR(ISNUMBER(MATCH(C41,'May 24'!$E$2:$E$300,0)),ISNUMBER(MATCH(C41,'May 24'!$F$2:$F$300,0))),AND(ISNUMBER(MATCH(D41,'May 24'!$H$2:$H$300,0)),(ISNUMBER(MATCH(E41,'May 24'!$G$2:$G$300,0))))),"Found","Not Found")</f>
        <v>Found</v>
      </c>
      <c r="H41" s="43" t="str">
        <f>IF(OR(OR(ISNUMBER(MATCH(C41,'May 25'!$E$2:$E$300,0)),ISNUMBER(MATCH(C41,'May 25'!$F$2:$F$300,0))),AND(ISNUMBER(MATCH(D41,'May 25'!$H$2:$H$300,0)),(ISNUMBER(MATCH(E41,'May 25'!$G$2:$G$300,0))))),"Found","Not Found")</f>
        <v>Found</v>
      </c>
      <c r="I41" s="43" t="str">
        <f>IF(OR(OR(ISNUMBER(MATCH(C41,'May 26'!$E$2:$E$300,0)),ISNUMBER(MATCH(C41,'May 26'!$F$2:$F$300,0))),AND(ISNUMBER(MATCH(D41,'May 26'!$H$2:$H$300,0)),(ISNUMBER(MATCH(E41,'May 26'!$G$2:$G$300,0))))),"Found","Not Found")</f>
        <v>Found</v>
      </c>
      <c r="J41" s="43" t="str">
        <f>IF(OR(OR(ISNUMBER(MATCH(C41,'May 27'!$E$2:$E$300,0)),ISNUMBER(MATCH(C41,'May 27'!$F$2:$F$300,0))),AND(ISNUMBER(MATCH(D41,'May 27'!$H$2:$H$300,0)),(ISNUMBER(MATCH(E41,'May 27'!$G$2:$G$300,0))))),"Found","Not Found")</f>
        <v>Found</v>
      </c>
      <c r="K41" s="43" t="str">
        <f>IF(OR(OR(ISNUMBER(MATCH(C41,'May 28'!$E$2:$E$300,0)),ISNUMBER(MATCH(C41,'May 28'!$F$2:$F$300,0))),AND(ISNUMBER(MATCH(D41,'May 28'!$H$2:$H$300,0)),(ISNUMBER(MATCH(E41,'May 28'!$G$2:$G$300,0))))),"Found","Not Found")</f>
        <v>Not Found</v>
      </c>
      <c r="L41" s="43" t="str">
        <f>IF(OR(OR(ISNUMBER(MATCH(C41,'May 29'!$E$2:$E$300,0)),ISNUMBER(MATCH(C41,'May 29'!$F$2:$F$300,0))),AND(ISNUMBER(MATCH(D41,'May 29'!$H$2:$H$300,0)),(ISNUMBER(MATCH(E41,'May 29'!$G$2:$G$300,0))))),"Found","Not Found")</f>
        <v>Not Found</v>
      </c>
      <c r="M41" s="45">
        <f t="shared" si="0"/>
        <v>5</v>
      </c>
      <c r="N41" s="45" t="str">
        <f t="shared" si="1"/>
        <v>No</v>
      </c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J41" s="43"/>
    </row>
    <row r="42" spans="1:36" s="50" customFormat="1" ht="15.75" hidden="1" customHeight="1" x14ac:dyDescent="0.2">
      <c r="A42" s="43" t="s">
        <v>1560</v>
      </c>
      <c r="B42" s="47" t="s">
        <v>1289</v>
      </c>
      <c r="C42" s="45">
        <v>567</v>
      </c>
      <c r="D42" s="49" t="s">
        <v>1290</v>
      </c>
      <c r="E42" s="49" t="s">
        <v>1291</v>
      </c>
      <c r="F42" s="50" t="str">
        <f>IF(OR(OR(ISNUMBER(MATCH(C42,'May 23'!$E$2:$E$300,0)),ISNUMBER(MATCH(C42,'May 23'!$F$2:$F$300,0))),AND(ISNUMBER(MATCH(D42,'May 23'!$H$2:$H$300,0)),(ISNUMBER(MATCH(E42,'May 23'!$G$2:$G$300,0))))),"Found","Not Found")</f>
        <v>Found</v>
      </c>
      <c r="G42" s="50" t="str">
        <f>IF(OR(OR(ISNUMBER(MATCH(C42,'May 24'!$E$2:$E$300,0)),ISNUMBER(MATCH(C42,'May 24'!$F$2:$F$300,0))),AND(ISNUMBER(MATCH(D42,'May 24'!$H$2:$H$300,0)),(ISNUMBER(MATCH(E42,'May 24'!$G$2:$G$300,0))))),"Found","Not Found")</f>
        <v>Found</v>
      </c>
      <c r="H42" s="43" t="str">
        <f>IF(OR(OR(ISNUMBER(MATCH(C42,'May 25'!$E$2:$E$300,0)),ISNUMBER(MATCH(C42,'May 25'!$F$2:$F$300,0))),AND(ISNUMBER(MATCH(D42,'May 25'!$H$2:$H$300,0)),(ISNUMBER(MATCH(E42,'May 25'!$G$2:$G$300,0))))),"Found","Not Found")</f>
        <v>Found</v>
      </c>
      <c r="I42" s="43" t="str">
        <f>IF(OR(OR(ISNUMBER(MATCH(C42,'May 26'!$E$2:$E$300,0)),ISNUMBER(MATCH(C42,'May 26'!$F$2:$F$300,0))),AND(ISNUMBER(MATCH(D42,'May 26'!$H$2:$H$300,0)),(ISNUMBER(MATCH(E42,'May 26'!$G$2:$G$300,0))))),"Found","Not Found")</f>
        <v>Found</v>
      </c>
      <c r="J42" s="43" t="str">
        <f>IF(OR(OR(ISNUMBER(MATCH(C42,'May 27'!$E$2:$E$300,0)),ISNUMBER(MATCH(C42,'May 27'!$F$2:$F$300,0))),AND(ISNUMBER(MATCH(D42,'May 27'!$H$2:$H$300,0)),(ISNUMBER(MATCH(E42,'May 27'!$G$2:$G$300,0))))),"Found","Not Found")</f>
        <v>Found</v>
      </c>
      <c r="K42" s="43" t="str">
        <f>IF(OR(OR(ISNUMBER(MATCH(C42,'May 28'!$E$2:$E$300,0)),ISNUMBER(MATCH(C42,'May 28'!$F$2:$F$300,0))),AND(ISNUMBER(MATCH(D42,'May 28'!$H$2:$H$300,0)),(ISNUMBER(MATCH(E42,'May 28'!$G$2:$G$300,0))))),"Found","Not Found")</f>
        <v>Found</v>
      </c>
      <c r="L42" s="43" t="str">
        <f>IF(OR(OR(ISNUMBER(MATCH(C42,'May 29'!$E$2:$E$300,0)),ISNUMBER(MATCH(C42,'May 29'!$F$2:$F$300,0))),AND(ISNUMBER(MATCH(D42,'May 29'!$H$2:$H$300,0)),(ISNUMBER(MATCH(E42,'May 29'!$G$2:$G$300,0))))),"Found","Not Found")</f>
        <v>Found</v>
      </c>
      <c r="M42" s="45">
        <f t="shared" si="0"/>
        <v>7</v>
      </c>
      <c r="N42" s="45" t="str">
        <f t="shared" si="1"/>
        <v>No</v>
      </c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J42" s="43"/>
    </row>
    <row r="43" spans="1:36" s="50" customFormat="1" ht="15.75" hidden="1" customHeight="1" x14ac:dyDescent="0.2">
      <c r="A43" s="43" t="s">
        <v>1561</v>
      </c>
      <c r="B43" s="47" t="s">
        <v>1036</v>
      </c>
      <c r="C43" s="45">
        <v>578</v>
      </c>
      <c r="D43" s="49" t="s">
        <v>1037</v>
      </c>
      <c r="E43" s="49" t="s">
        <v>1038</v>
      </c>
      <c r="F43" s="50" t="str">
        <f>IF(OR(OR(ISNUMBER(MATCH(C43,'May 23'!$E$2:$E$300,0)),ISNUMBER(MATCH(C43,'May 23'!$F$2:$F$300,0))),AND(ISNUMBER(MATCH(D43,'May 23'!$H$2:$H$300,0)),(ISNUMBER(MATCH(E43,'May 23'!$G$2:$G$300,0))))),"Found","Not Found")</f>
        <v>Found</v>
      </c>
      <c r="G43" s="50" t="str">
        <f>IF(OR(OR(ISNUMBER(MATCH(C43,'May 24'!$E$2:$E$300,0)),ISNUMBER(MATCH(C43,'May 24'!$F$2:$F$300,0))),AND(ISNUMBER(MATCH(D43,'May 24'!$H$2:$H$300,0)),(ISNUMBER(MATCH(E43,'May 24'!$G$2:$G$300,0))))),"Found","Not Found")</f>
        <v>Found</v>
      </c>
      <c r="H43" s="43" t="str">
        <f>IF(OR(OR(ISNUMBER(MATCH(C43,'May 25'!$E$2:$E$300,0)),ISNUMBER(MATCH(C43,'May 25'!$F$2:$F$300,0))),AND(ISNUMBER(MATCH(D43,'May 25'!$H$2:$H$300,0)),(ISNUMBER(MATCH(E43,'May 25'!$G$2:$G$300,0))))),"Found","Not Found")</f>
        <v>Found</v>
      </c>
      <c r="I43" s="43" t="str">
        <f>IF(OR(OR(ISNUMBER(MATCH(C43,'May 26'!$E$2:$E$300,0)),ISNUMBER(MATCH(C43,'May 26'!$F$2:$F$300,0))),AND(ISNUMBER(MATCH(D43,'May 26'!$H$2:$H$300,0)),(ISNUMBER(MATCH(E43,'May 26'!$G$2:$G$300,0))))),"Found","Not Found")</f>
        <v>Found</v>
      </c>
      <c r="J43" s="43" t="str">
        <f>IF(OR(OR(ISNUMBER(MATCH(C43,'May 27'!$E$2:$E$300,0)),ISNUMBER(MATCH(C43,'May 27'!$F$2:$F$300,0))),AND(ISNUMBER(MATCH(D43,'May 27'!$H$2:$H$300,0)),(ISNUMBER(MATCH(E43,'May 27'!$G$2:$G$300,0))))),"Found","Not Found")</f>
        <v>Found</v>
      </c>
      <c r="K43" s="43" t="str">
        <f>IF(OR(OR(ISNUMBER(MATCH(C43,'May 28'!$E$2:$E$300,0)),ISNUMBER(MATCH(C43,'May 28'!$F$2:$F$300,0))),AND(ISNUMBER(MATCH(D43,'May 28'!$H$2:$H$300,0)),(ISNUMBER(MATCH(E43,'May 28'!$G$2:$G$300,0))))),"Found","Not Found")</f>
        <v>Found</v>
      </c>
      <c r="L43" s="43" t="str">
        <f>IF(OR(OR(ISNUMBER(MATCH(C43,'May 29'!$E$2:$E$300,0)),ISNUMBER(MATCH(C43,'May 29'!$F$2:$F$300,0))),AND(ISNUMBER(MATCH(D43,'May 29'!$H$2:$H$300,0)),(ISNUMBER(MATCH(E43,'May 29'!$G$2:$G$300,0))))),"Found","Not Found")</f>
        <v>Found</v>
      </c>
      <c r="M43" s="45">
        <f t="shared" si="0"/>
        <v>7</v>
      </c>
      <c r="N43" s="45" t="str">
        <f t="shared" si="1"/>
        <v>No</v>
      </c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J43" s="43"/>
    </row>
    <row r="44" spans="1:36" s="50" customFormat="1" ht="15.75" hidden="1" customHeight="1" x14ac:dyDescent="0.2">
      <c r="A44" s="43" t="s">
        <v>1562</v>
      </c>
      <c r="B44" s="47" t="s">
        <v>1217</v>
      </c>
      <c r="C44" s="45">
        <v>580</v>
      </c>
      <c r="D44" s="49" t="s">
        <v>1218</v>
      </c>
      <c r="E44" s="49" t="s">
        <v>1219</v>
      </c>
      <c r="F44" s="50" t="str">
        <f>IF(OR(OR(ISNUMBER(MATCH(C44,'May 23'!$E$2:$E$300,0)),ISNUMBER(MATCH(C44,'May 23'!$F$2:$F$300,0))),AND(ISNUMBER(MATCH(D44,'May 23'!$H$2:$H$300,0)),(ISNUMBER(MATCH(E44,'May 23'!$G$2:$G$300,0))))),"Found","Not Found")</f>
        <v>Found</v>
      </c>
      <c r="G44" s="50" t="str">
        <f>IF(OR(OR(ISNUMBER(MATCH(C44,'May 24'!$E$2:$E$300,0)),ISNUMBER(MATCH(C44,'May 24'!$F$2:$F$300,0))),AND(ISNUMBER(MATCH(D44,'May 24'!$H$2:$H$300,0)),(ISNUMBER(MATCH(E44,'May 24'!$G$2:$G$300,0))))),"Found","Not Found")</f>
        <v>Found</v>
      </c>
      <c r="H44" s="43" t="str">
        <f>IF(OR(OR(ISNUMBER(MATCH(C44,'May 25'!$E$2:$E$300,0)),ISNUMBER(MATCH(C44,'May 25'!$F$2:$F$300,0))),AND(ISNUMBER(MATCH(D44,'May 25'!$H$2:$H$300,0)),(ISNUMBER(MATCH(E44,'May 25'!$G$2:$G$300,0))))),"Found","Not Found")</f>
        <v>Found</v>
      </c>
      <c r="I44" s="43" t="str">
        <f>IF(OR(OR(ISNUMBER(MATCH(C44,'May 26'!$E$2:$E$300,0)),ISNUMBER(MATCH(C44,'May 26'!$F$2:$F$300,0))),AND(ISNUMBER(MATCH(D44,'May 26'!$H$2:$H$300,0)),(ISNUMBER(MATCH(E44,'May 26'!$G$2:$G$300,0))))),"Found","Not Found")</f>
        <v>Found</v>
      </c>
      <c r="J44" s="43" t="str">
        <f>IF(OR(OR(ISNUMBER(MATCH(C44,'May 27'!$E$2:$E$300,0)),ISNUMBER(MATCH(C44,'May 27'!$F$2:$F$300,0))),AND(ISNUMBER(MATCH(D44,'May 27'!$H$2:$H$300,0)),(ISNUMBER(MATCH(E44,'May 27'!$G$2:$G$300,0))))),"Found","Not Found")</f>
        <v>Found</v>
      </c>
      <c r="K44" s="43" t="str">
        <f>IF(OR(OR(ISNUMBER(MATCH(C44,'May 28'!$E$2:$E$300,0)),ISNUMBER(MATCH(C44,'May 28'!$F$2:$F$300,0))),AND(ISNUMBER(MATCH(D44,'May 28'!$H$2:$H$300,0)),(ISNUMBER(MATCH(E44,'May 28'!$G$2:$G$300,0))))),"Found","Not Found")</f>
        <v>Not Found</v>
      </c>
      <c r="L44" s="43" t="str">
        <f>IF(OR(OR(ISNUMBER(MATCH(C44,'May 29'!$E$2:$E$300,0)),ISNUMBER(MATCH(C44,'May 29'!$F$2:$F$300,0))),AND(ISNUMBER(MATCH(D44,'May 29'!$H$2:$H$300,0)),(ISNUMBER(MATCH(E44,'May 29'!$G$2:$G$300,0))))),"Found","Not Found")</f>
        <v>Not Found</v>
      </c>
      <c r="M44" s="45">
        <f t="shared" si="0"/>
        <v>5</v>
      </c>
      <c r="N44" s="45" t="str">
        <f t="shared" si="1"/>
        <v>No</v>
      </c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J44" s="43"/>
    </row>
    <row r="45" spans="1:36" s="50" customFormat="1" ht="15.75" hidden="1" customHeight="1" x14ac:dyDescent="0.2">
      <c r="A45" s="43" t="s">
        <v>1563</v>
      </c>
      <c r="B45" s="47" t="s">
        <v>739</v>
      </c>
      <c r="C45" s="45">
        <v>585</v>
      </c>
      <c r="D45" s="49" t="s">
        <v>737</v>
      </c>
      <c r="E45" s="49" t="s">
        <v>738</v>
      </c>
      <c r="F45" s="50" t="str">
        <f>IF(OR(OR(ISNUMBER(MATCH(C45,'May 23'!$E$2:$E$300,0)),ISNUMBER(MATCH(C45,'May 23'!$F$2:$F$300,0))),AND(ISNUMBER(MATCH(D45,'May 23'!$H$2:$H$300,0)),(ISNUMBER(MATCH(E45,'May 23'!$G$2:$G$300,0))))),"Found","Not Found")</f>
        <v>Found</v>
      </c>
      <c r="G45" s="50" t="str">
        <f>IF(OR(OR(ISNUMBER(MATCH(C45,'May 24'!$E$2:$E$300,0)),ISNUMBER(MATCH(C45,'May 24'!$F$2:$F$300,0))),AND(ISNUMBER(MATCH(D45,'May 24'!$H$2:$H$300,0)),(ISNUMBER(MATCH(E45,'May 24'!$G$2:$G$300,0))))),"Found","Not Found")</f>
        <v>Found</v>
      </c>
      <c r="H45" s="43" t="str">
        <f>IF(OR(OR(ISNUMBER(MATCH(C45,'May 25'!$E$2:$E$300,0)),ISNUMBER(MATCH(C45,'May 25'!$F$2:$F$300,0))),AND(ISNUMBER(MATCH(D45,'May 25'!$H$2:$H$300,0)),(ISNUMBER(MATCH(E45,'May 25'!$G$2:$G$300,0))))),"Found","Not Found")</f>
        <v>Found</v>
      </c>
      <c r="I45" s="43" t="str">
        <f>IF(OR(OR(ISNUMBER(MATCH(C45,'May 26'!$E$2:$E$300,0)),ISNUMBER(MATCH(C45,'May 26'!$F$2:$F$300,0))),AND(ISNUMBER(MATCH(D45,'May 26'!$H$2:$H$300,0)),(ISNUMBER(MATCH(E45,'May 26'!$G$2:$G$300,0))))),"Found","Not Found")</f>
        <v>Found</v>
      </c>
      <c r="J45" s="43" t="str">
        <f>IF(OR(OR(ISNUMBER(MATCH(C45,'May 27'!$E$2:$E$300,0)),ISNUMBER(MATCH(C45,'May 27'!$F$2:$F$300,0))),AND(ISNUMBER(MATCH(D45,'May 27'!$H$2:$H$300,0)),(ISNUMBER(MATCH(E45,'May 27'!$G$2:$G$300,0))))),"Found","Not Found")</f>
        <v>Found</v>
      </c>
      <c r="K45" s="43" t="str">
        <f>IF(OR(OR(ISNUMBER(MATCH(C45,'May 28'!$E$2:$E$300,0)),ISNUMBER(MATCH(C45,'May 28'!$F$2:$F$300,0))),AND(ISNUMBER(MATCH(D45,'May 28'!$H$2:$H$300,0)),(ISNUMBER(MATCH(E45,'May 28'!$G$2:$G$300,0))))),"Found","Not Found")</f>
        <v>Found</v>
      </c>
      <c r="L45" s="43" t="str">
        <f>IF(OR(OR(ISNUMBER(MATCH(C45,'May 29'!$E$2:$E$300,0)),ISNUMBER(MATCH(C45,'May 29'!$F$2:$F$300,0))),AND(ISNUMBER(MATCH(D45,'May 29'!$H$2:$H$300,0)),(ISNUMBER(MATCH(E45,'May 29'!$G$2:$G$300,0))))),"Found","Not Found")</f>
        <v>Not Found</v>
      </c>
      <c r="M45" s="45">
        <f t="shared" si="0"/>
        <v>6</v>
      </c>
      <c r="N45" s="45" t="str">
        <f t="shared" si="1"/>
        <v>No</v>
      </c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J45" s="43"/>
    </row>
    <row r="46" spans="1:36" s="50" customFormat="1" ht="15.75" hidden="1" customHeight="1" x14ac:dyDescent="0.2">
      <c r="A46" s="43" t="s">
        <v>1564</v>
      </c>
      <c r="B46" s="47" t="s">
        <v>538</v>
      </c>
      <c r="C46" s="45">
        <v>591</v>
      </c>
      <c r="D46" s="49" t="s">
        <v>539</v>
      </c>
      <c r="E46" s="49" t="s">
        <v>540</v>
      </c>
      <c r="F46" s="50" t="str">
        <f>IF(OR(OR(ISNUMBER(MATCH(C46,'May 23'!$E$2:$E$300,0)),ISNUMBER(MATCH(C46,'May 23'!$F$2:$F$300,0))),AND(ISNUMBER(MATCH(D46,'May 23'!$H$2:$H$300,0)),(ISNUMBER(MATCH(E46,'May 23'!$G$2:$G$300,0))))),"Found","Not Found")</f>
        <v>Found</v>
      </c>
      <c r="G46" s="50" t="str">
        <f>IF(OR(OR(ISNUMBER(MATCH(C46,'May 24'!$E$2:$E$300,0)),ISNUMBER(MATCH(C46,'May 24'!$F$2:$F$300,0))),AND(ISNUMBER(MATCH(D46,'May 24'!$H$2:$H$300,0)),(ISNUMBER(MATCH(E46,'May 24'!$G$2:$G$300,0))))),"Found","Not Found")</f>
        <v>Found</v>
      </c>
      <c r="H46" s="43" t="str">
        <f>IF(OR(OR(ISNUMBER(MATCH(C46,'May 25'!$E$2:$E$300,0)),ISNUMBER(MATCH(C46,'May 25'!$F$2:$F$300,0))),AND(ISNUMBER(MATCH(D46,'May 25'!$H$2:$H$300,0)),(ISNUMBER(MATCH(E46,'May 25'!$G$2:$G$300,0))))),"Found","Not Found")</f>
        <v>Found</v>
      </c>
      <c r="I46" s="43" t="str">
        <f>IF(OR(OR(ISNUMBER(MATCH(C46,'May 26'!$E$2:$E$300,0)),ISNUMBER(MATCH(C46,'May 26'!$F$2:$F$300,0))),AND(ISNUMBER(MATCH(D46,'May 26'!$H$2:$H$300,0)),(ISNUMBER(MATCH(E46,'May 26'!$G$2:$G$300,0))))),"Found","Not Found")</f>
        <v>Found</v>
      </c>
      <c r="J46" s="43" t="str">
        <f>IF(OR(OR(ISNUMBER(MATCH(C46,'May 27'!$E$2:$E$300,0)),ISNUMBER(MATCH(C46,'May 27'!$F$2:$F$300,0))),AND(ISNUMBER(MATCH(D46,'May 27'!$H$2:$H$300,0)),(ISNUMBER(MATCH(E46,'May 27'!$G$2:$G$300,0))))),"Found","Not Found")</f>
        <v>Found</v>
      </c>
      <c r="K46" s="43" t="str">
        <f>IF(OR(OR(ISNUMBER(MATCH(C46,'May 28'!$E$2:$E$300,0)),ISNUMBER(MATCH(C46,'May 28'!$F$2:$F$300,0))),AND(ISNUMBER(MATCH(D46,'May 28'!$H$2:$H$300,0)),(ISNUMBER(MATCH(E46,'May 28'!$G$2:$G$300,0))))),"Found","Not Found")</f>
        <v>Not Found</v>
      </c>
      <c r="L46" s="43" t="str">
        <f>IF(OR(OR(ISNUMBER(MATCH(C46,'May 29'!$E$2:$E$300,0)),ISNUMBER(MATCH(C46,'May 29'!$F$2:$F$300,0))),AND(ISNUMBER(MATCH(D46,'May 29'!$H$2:$H$300,0)),(ISNUMBER(MATCH(E46,'May 29'!$G$2:$G$300,0))))),"Found","Not Found")</f>
        <v>Not Found</v>
      </c>
      <c r="M46" s="45">
        <f t="shared" si="0"/>
        <v>5</v>
      </c>
      <c r="N46" s="45" t="str">
        <f t="shared" si="1"/>
        <v>No</v>
      </c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J46" s="43"/>
    </row>
    <row r="47" spans="1:36" s="50" customFormat="1" ht="15.75" customHeight="1" x14ac:dyDescent="0.2">
      <c r="A47" s="43" t="s">
        <v>1565</v>
      </c>
      <c r="B47" s="47" t="s">
        <v>1103</v>
      </c>
      <c r="C47" s="45">
        <v>596</v>
      </c>
      <c r="D47" s="49" t="s">
        <v>1104</v>
      </c>
      <c r="E47" s="49" t="s">
        <v>1105</v>
      </c>
      <c r="F47" s="50" t="str">
        <f>IF(OR(OR(ISNUMBER(MATCH(C47,'May 23'!$E$2:$E$300,0)),ISNUMBER(MATCH(C47,'May 23'!$F$2:$F$300,0))),AND(ISNUMBER(MATCH(D47,'May 23'!$H$2:$H$300,0)),(ISNUMBER(MATCH(E47,'May 23'!$G$2:$G$300,0))))),"Found","Not Found")</f>
        <v>Not Found</v>
      </c>
      <c r="G47" s="50" t="str">
        <f>IF(OR(OR(ISNUMBER(MATCH(C47,'May 24'!$E$2:$E$300,0)),ISNUMBER(MATCH(C47,'May 24'!$F$2:$F$300,0))),AND(ISNUMBER(MATCH(D47,'May 24'!$H$2:$H$300,0)),(ISNUMBER(MATCH(E47,'May 24'!$G$2:$G$300,0))))),"Found","Not Found")</f>
        <v>Not Found</v>
      </c>
      <c r="H47" s="43" t="str">
        <f>IF(OR(OR(ISNUMBER(MATCH(C47,'May 25'!$E$2:$E$300,0)),ISNUMBER(MATCH(C47,'May 25'!$F$2:$F$300,0))),AND(ISNUMBER(MATCH(D47,'May 25'!$H$2:$H$300,0)),(ISNUMBER(MATCH(E47,'May 25'!$G$2:$G$300,0))))),"Found","Not Found")</f>
        <v>Not Found</v>
      </c>
      <c r="I47" s="43" t="str">
        <f>IF(OR(OR(ISNUMBER(MATCH(C47,'May 26'!$E$2:$E$300,0)),ISNUMBER(MATCH(C47,'May 26'!$F$2:$F$300,0))),AND(ISNUMBER(MATCH(D47,'May 26'!$H$2:$H$300,0)),(ISNUMBER(MATCH(E47,'May 26'!$G$2:$G$300,0))))),"Found","Not Found")</f>
        <v>Not Found</v>
      </c>
      <c r="J47" s="43" t="str">
        <f>IF(OR(OR(ISNUMBER(MATCH(C47,'May 27'!$E$2:$E$300,0)),ISNUMBER(MATCH(C47,'May 27'!$F$2:$F$300,0))),AND(ISNUMBER(MATCH(D47,'May 27'!$H$2:$H$300,0)),(ISNUMBER(MATCH(E47,'May 27'!$G$2:$G$300,0))))),"Found","Not Found")</f>
        <v>Not Found</v>
      </c>
      <c r="K47" s="43" t="str">
        <f>IF(OR(OR(ISNUMBER(MATCH(C47,'May 28'!$E$2:$E$300,0)),ISNUMBER(MATCH(C47,'May 28'!$F$2:$F$300,0))),AND(ISNUMBER(MATCH(D47,'May 28'!$H$2:$H$300,0)),(ISNUMBER(MATCH(E47,'May 28'!$G$2:$G$300,0))))),"Found","Not Found")</f>
        <v>Not Found</v>
      </c>
      <c r="L47" s="43" t="str">
        <f>IF(OR(OR(ISNUMBER(MATCH(C47,'May 29'!$E$2:$E$300,0)),ISNUMBER(MATCH(C47,'May 29'!$F$2:$F$300,0))),AND(ISNUMBER(MATCH(D47,'May 29'!$H$2:$H$300,0)),(ISNUMBER(MATCH(E47,'May 29'!$G$2:$G$300,0))))),"Found","Not Found")</f>
        <v>Not Found</v>
      </c>
      <c r="M47" s="45">
        <f t="shared" si="0"/>
        <v>0</v>
      </c>
      <c r="N47" s="45" t="str">
        <f t="shared" si="1"/>
        <v>Yes</v>
      </c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J47" s="43"/>
    </row>
    <row r="48" spans="1:36" s="50" customFormat="1" ht="15.75" customHeight="1" x14ac:dyDescent="0.2">
      <c r="A48" s="43" t="s">
        <v>1566</v>
      </c>
      <c r="B48" s="47" t="s">
        <v>1045</v>
      </c>
      <c r="C48" s="45">
        <v>597</v>
      </c>
      <c r="D48" s="49" t="s">
        <v>480</v>
      </c>
      <c r="E48" s="49" t="s">
        <v>484</v>
      </c>
      <c r="F48" s="50" t="str">
        <f>IF(OR(OR(ISNUMBER(MATCH(C48,'May 23'!$E$2:$E$300,0)),ISNUMBER(MATCH(C48,'May 23'!$F$2:$F$300,0))),AND(ISNUMBER(MATCH(D48,'May 23'!$H$2:$H$300,0)),(ISNUMBER(MATCH(E48,'May 23'!$G$2:$G$300,0))))),"Found","Not Found")</f>
        <v>Not Found</v>
      </c>
      <c r="G48" s="50" t="str">
        <f>IF(OR(OR(ISNUMBER(MATCH(C48,'May 24'!$E$2:$E$300,0)),ISNUMBER(MATCH(C48,'May 24'!$F$2:$F$300,0))),AND(ISNUMBER(MATCH(D48,'May 24'!$H$2:$H$300,0)),(ISNUMBER(MATCH(E48,'May 24'!$G$2:$G$300,0))))),"Found","Not Found")</f>
        <v>Not Found</v>
      </c>
      <c r="H48" s="43" t="str">
        <f>IF(OR(OR(ISNUMBER(MATCH(C48,'May 25'!$E$2:$E$300,0)),ISNUMBER(MATCH(C48,'May 25'!$F$2:$F$300,0))),AND(ISNUMBER(MATCH(D48,'May 25'!$H$2:$H$300,0)),(ISNUMBER(MATCH(E48,'May 25'!$G$2:$G$300,0))))),"Found","Not Found")</f>
        <v>Not Found</v>
      </c>
      <c r="I48" s="43" t="str">
        <f>IF(OR(OR(ISNUMBER(MATCH(C48,'May 26'!$E$2:$E$300,0)),ISNUMBER(MATCH(C48,'May 26'!$F$2:$F$300,0))),AND(ISNUMBER(MATCH(D48,'May 26'!$H$2:$H$300,0)),(ISNUMBER(MATCH(E48,'May 26'!$G$2:$G$300,0))))),"Found","Not Found")</f>
        <v>Not Found</v>
      </c>
      <c r="J48" s="43" t="str">
        <f>IF(OR(OR(ISNUMBER(MATCH(C48,'May 27'!$E$2:$E$300,0)),ISNUMBER(MATCH(C48,'May 27'!$F$2:$F$300,0))),AND(ISNUMBER(MATCH(D48,'May 27'!$H$2:$H$300,0)),(ISNUMBER(MATCH(E48,'May 27'!$G$2:$G$300,0))))),"Found","Not Found")</f>
        <v>Found</v>
      </c>
      <c r="K48" s="43" t="str">
        <f>IF(OR(OR(ISNUMBER(MATCH(C48,'May 28'!$E$2:$E$300,0)),ISNUMBER(MATCH(C48,'May 28'!$F$2:$F$300,0))),AND(ISNUMBER(MATCH(D48,'May 28'!$H$2:$H$300,0)),(ISNUMBER(MATCH(E48,'May 28'!$G$2:$G$300,0))))),"Found","Not Found")</f>
        <v>Not Found</v>
      </c>
      <c r="L48" s="43" t="str">
        <f>IF(OR(OR(ISNUMBER(MATCH(C48,'May 29'!$E$2:$E$300,0)),ISNUMBER(MATCH(C48,'May 29'!$F$2:$F$300,0))),AND(ISNUMBER(MATCH(D48,'May 29'!$H$2:$H$300,0)),(ISNUMBER(MATCH(E48,'May 29'!$G$2:$G$300,0))))),"Found","Not Found")</f>
        <v>Not Found</v>
      </c>
      <c r="M48" s="45">
        <f t="shared" si="0"/>
        <v>1</v>
      </c>
      <c r="N48" s="45" t="str">
        <f t="shared" si="1"/>
        <v>Yes</v>
      </c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J48" s="43"/>
    </row>
    <row r="49" spans="1:36" s="50" customFormat="1" ht="15.75" hidden="1" customHeight="1" x14ac:dyDescent="0.2">
      <c r="A49" s="43" t="s">
        <v>1567</v>
      </c>
      <c r="B49" s="47" t="s">
        <v>1058</v>
      </c>
      <c r="C49" s="45">
        <v>612</v>
      </c>
      <c r="D49" s="49" t="s">
        <v>419</v>
      </c>
      <c r="E49" s="49" t="s">
        <v>1059</v>
      </c>
      <c r="F49" s="50" t="str">
        <f>IF(OR(OR(ISNUMBER(MATCH(C49,'May 23'!$E$2:$E$300,0)),ISNUMBER(MATCH(C49,'May 23'!$F$2:$F$300,0))),AND(ISNUMBER(MATCH(D49,'May 23'!$H$2:$H$300,0)),(ISNUMBER(MATCH(E49,'May 23'!$G$2:$G$300,0))))),"Found","Not Found")</f>
        <v>Found</v>
      </c>
      <c r="G49" s="50" t="str">
        <f>IF(OR(OR(ISNUMBER(MATCH(C49,'May 24'!$E$2:$E$300,0)),ISNUMBER(MATCH(C49,'May 24'!$F$2:$F$300,0))),AND(ISNUMBER(MATCH(D49,'May 24'!$H$2:$H$300,0)),(ISNUMBER(MATCH(E49,'May 24'!$G$2:$G$300,0))))),"Found","Not Found")</f>
        <v>Found</v>
      </c>
      <c r="H49" s="43" t="str">
        <f>IF(OR(OR(ISNUMBER(MATCH(C49,'May 25'!$E$2:$E$300,0)),ISNUMBER(MATCH(C49,'May 25'!$F$2:$F$300,0))),AND(ISNUMBER(MATCH(D49,'May 25'!$H$2:$H$300,0)),(ISNUMBER(MATCH(E49,'May 25'!$G$2:$G$300,0))))),"Found","Not Found")</f>
        <v>Found</v>
      </c>
      <c r="I49" s="43" t="str">
        <f>IF(OR(OR(ISNUMBER(MATCH(C49,'May 26'!$E$2:$E$300,0)),ISNUMBER(MATCH(C49,'May 26'!$F$2:$F$300,0))),AND(ISNUMBER(MATCH(D49,'May 26'!$H$2:$H$300,0)),(ISNUMBER(MATCH(E49,'May 26'!$G$2:$G$300,0))))),"Found","Not Found")</f>
        <v>Found</v>
      </c>
      <c r="J49" s="43" t="str">
        <f>IF(OR(OR(ISNUMBER(MATCH(C49,'May 27'!$E$2:$E$300,0)),ISNUMBER(MATCH(C49,'May 27'!$F$2:$F$300,0))),AND(ISNUMBER(MATCH(D49,'May 27'!$H$2:$H$300,0)),(ISNUMBER(MATCH(E49,'May 27'!$G$2:$G$300,0))))),"Found","Not Found")</f>
        <v>Found</v>
      </c>
      <c r="K49" s="43" t="str">
        <f>IF(OR(OR(ISNUMBER(MATCH(C49,'May 28'!$E$2:$E$300,0)),ISNUMBER(MATCH(C49,'May 28'!$F$2:$F$300,0))),AND(ISNUMBER(MATCH(D49,'May 28'!$H$2:$H$300,0)),(ISNUMBER(MATCH(E49,'May 28'!$G$2:$G$300,0))))),"Found","Not Found")</f>
        <v>Not Found</v>
      </c>
      <c r="L49" s="43" t="str">
        <f>IF(OR(OR(ISNUMBER(MATCH(C49,'May 29'!$E$2:$E$300,0)),ISNUMBER(MATCH(C49,'May 29'!$F$2:$F$300,0))),AND(ISNUMBER(MATCH(D49,'May 29'!$H$2:$H$300,0)),(ISNUMBER(MATCH(E49,'May 29'!$G$2:$G$300,0))))),"Found","Not Found")</f>
        <v>Not Found</v>
      </c>
      <c r="M49" s="45">
        <f t="shared" si="0"/>
        <v>5</v>
      </c>
      <c r="N49" s="45" t="str">
        <f t="shared" si="1"/>
        <v>No</v>
      </c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J49" s="43"/>
    </row>
    <row r="50" spans="1:36" s="50" customFormat="1" ht="15.75" hidden="1" customHeight="1" x14ac:dyDescent="0.2">
      <c r="A50" s="43" t="s">
        <v>1568</v>
      </c>
      <c r="B50" s="43"/>
      <c r="C50" s="45">
        <v>612</v>
      </c>
      <c r="D50" s="52" t="s">
        <v>419</v>
      </c>
      <c r="E50" s="52" t="s">
        <v>1061</v>
      </c>
      <c r="F50" s="50" t="str">
        <f>IF(OR(OR(ISNUMBER(MATCH(C50,'May 23'!$E$2:$E$300,0)),ISNUMBER(MATCH(C50,'May 23'!$F$2:$F$300,0))),AND(ISNUMBER(MATCH(D50,'May 23'!$H$2:$H$300,0)),(ISNUMBER(MATCH(E50,'May 23'!$G$2:$G$300,0))))),"Found","Not Found")</f>
        <v>Found</v>
      </c>
      <c r="G50" s="50" t="str">
        <f>IF(OR(OR(ISNUMBER(MATCH(C50,'May 24'!$E$2:$E$300,0)),ISNUMBER(MATCH(C50,'May 24'!$F$2:$F$300,0))),AND(ISNUMBER(MATCH(D50,'May 24'!$H$2:$H$300,0)),(ISNUMBER(MATCH(E50,'May 24'!$G$2:$G$300,0))))),"Found","Not Found")</f>
        <v>Found</v>
      </c>
      <c r="H50" s="43" t="str">
        <f>IF(OR(OR(ISNUMBER(MATCH(C50,'May 25'!$E$2:$E$300,0)),ISNUMBER(MATCH(C50,'May 25'!$F$2:$F$300,0))),AND(ISNUMBER(MATCH(D50,'May 25'!$H$2:$H$300,0)),(ISNUMBER(MATCH(E50,'May 25'!$G$2:$G$300,0))))),"Found","Not Found")</f>
        <v>Found</v>
      </c>
      <c r="I50" s="43" t="str">
        <f>IF(OR(OR(ISNUMBER(MATCH(C50,'May 26'!$E$2:$E$300,0)),ISNUMBER(MATCH(C50,'May 26'!$F$2:$F$300,0))),AND(ISNUMBER(MATCH(D50,'May 26'!$H$2:$H$300,0)),(ISNUMBER(MATCH(E50,'May 26'!$G$2:$G$300,0))))),"Found","Not Found")</f>
        <v>Found</v>
      </c>
      <c r="J50" s="43" t="str">
        <f>IF(OR(OR(ISNUMBER(MATCH(C50,'May 27'!$E$2:$E$300,0)),ISNUMBER(MATCH(C50,'May 27'!$F$2:$F$300,0))),AND(ISNUMBER(MATCH(D50,'May 27'!$H$2:$H$300,0)),(ISNUMBER(MATCH(E50,'May 27'!$G$2:$G$300,0))))),"Found","Not Found")</f>
        <v>Found</v>
      </c>
      <c r="K50" s="43" t="str">
        <f>IF(OR(OR(ISNUMBER(MATCH(C50,'May 28'!$E$2:$E$300,0)),ISNUMBER(MATCH(C50,'May 28'!$F$2:$F$300,0))),AND(ISNUMBER(MATCH(D50,'May 28'!$H$2:$H$300,0)),(ISNUMBER(MATCH(E50,'May 28'!$G$2:$G$300,0))))),"Found","Not Found")</f>
        <v>Not Found</v>
      </c>
      <c r="L50" s="43" t="str">
        <f>IF(OR(OR(ISNUMBER(MATCH(C50,'May 29'!$E$2:$E$300,0)),ISNUMBER(MATCH(C50,'May 29'!$F$2:$F$300,0))),AND(ISNUMBER(MATCH(D50,'May 29'!$H$2:$H$300,0)),(ISNUMBER(MATCH(E50,'May 29'!$G$2:$G$300,0))))),"Found","Not Found")</f>
        <v>Not Found</v>
      </c>
      <c r="M50" s="45">
        <f t="shared" si="0"/>
        <v>5</v>
      </c>
      <c r="N50" s="45" t="str">
        <f t="shared" si="1"/>
        <v>No</v>
      </c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J50" s="43"/>
    </row>
    <row r="51" spans="1:36" s="50" customFormat="1" ht="15.75" hidden="1" customHeight="1" x14ac:dyDescent="0.2">
      <c r="A51" s="43" t="s">
        <v>1569</v>
      </c>
      <c r="B51" s="47" t="s">
        <v>702</v>
      </c>
      <c r="C51" s="45">
        <v>616</v>
      </c>
      <c r="D51" s="49" t="s">
        <v>703</v>
      </c>
      <c r="E51" s="49" t="s">
        <v>704</v>
      </c>
      <c r="F51" s="50" t="str">
        <f>IF(OR(OR(ISNUMBER(MATCH(C51,'May 23'!$E$2:$E$300,0)),ISNUMBER(MATCH(C51,'May 23'!$F$2:$F$300,0))),AND(ISNUMBER(MATCH(D51,'May 23'!$H$2:$H$300,0)),(ISNUMBER(MATCH(E51,'May 23'!$G$2:$G$300,0))))),"Found","Not Found")</f>
        <v>Found</v>
      </c>
      <c r="G51" s="50" t="str">
        <f>IF(OR(OR(ISNUMBER(MATCH(C51,'May 24'!$E$2:$E$300,0)),ISNUMBER(MATCH(C51,'May 24'!$F$2:$F$300,0))),AND(ISNUMBER(MATCH(D51,'May 24'!$H$2:$H$300,0)),(ISNUMBER(MATCH(E51,'May 24'!$G$2:$G$300,0))))),"Found","Not Found")</f>
        <v>Found</v>
      </c>
      <c r="H51" s="43" t="str">
        <f>IF(OR(OR(ISNUMBER(MATCH(C51,'May 25'!$E$2:$E$300,0)),ISNUMBER(MATCH(C51,'May 25'!$F$2:$F$300,0))),AND(ISNUMBER(MATCH(D51,'May 25'!$H$2:$H$300,0)),(ISNUMBER(MATCH(E51,'May 25'!$G$2:$G$300,0))))),"Found","Not Found")</f>
        <v>Found</v>
      </c>
      <c r="I51" s="43" t="str">
        <f>IF(OR(OR(ISNUMBER(MATCH(C51,'May 26'!$E$2:$E$300,0)),ISNUMBER(MATCH(C51,'May 26'!$F$2:$F$300,0))),AND(ISNUMBER(MATCH(D51,'May 26'!$H$2:$H$300,0)),(ISNUMBER(MATCH(E51,'May 26'!$G$2:$G$300,0))))),"Found","Not Found")</f>
        <v>Found</v>
      </c>
      <c r="J51" s="43" t="str">
        <f>IF(OR(OR(ISNUMBER(MATCH(C51,'May 27'!$E$2:$E$300,0)),ISNUMBER(MATCH(C51,'May 27'!$F$2:$F$300,0))),AND(ISNUMBER(MATCH(D51,'May 27'!$H$2:$H$300,0)),(ISNUMBER(MATCH(E51,'May 27'!$G$2:$G$300,0))))),"Found","Not Found")</f>
        <v>Not Found</v>
      </c>
      <c r="K51" s="43" t="str">
        <f>IF(OR(OR(ISNUMBER(MATCH(C51,'May 28'!$E$2:$E$300,0)),ISNUMBER(MATCH(C51,'May 28'!$F$2:$F$300,0))),AND(ISNUMBER(MATCH(D51,'May 28'!$H$2:$H$300,0)),(ISNUMBER(MATCH(E51,'May 28'!$G$2:$G$300,0))))),"Found","Not Found")</f>
        <v>Not Found</v>
      </c>
      <c r="L51" s="43" t="str">
        <f>IF(OR(OR(ISNUMBER(MATCH(C51,'May 29'!$E$2:$E$300,0)),ISNUMBER(MATCH(C51,'May 29'!$F$2:$F$300,0))),AND(ISNUMBER(MATCH(D51,'May 29'!$H$2:$H$300,0)),(ISNUMBER(MATCH(E51,'May 29'!$G$2:$G$300,0))))),"Found","Not Found")</f>
        <v>Found</v>
      </c>
      <c r="M51" s="45">
        <f t="shared" si="0"/>
        <v>5</v>
      </c>
      <c r="N51" s="45" t="str">
        <f t="shared" si="1"/>
        <v>No</v>
      </c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J51" s="43"/>
    </row>
    <row r="52" spans="1:36" s="50" customFormat="1" ht="15.75" hidden="1" customHeight="1" x14ac:dyDescent="0.2">
      <c r="A52" s="43" t="s">
        <v>1570</v>
      </c>
      <c r="B52" s="47" t="s">
        <v>1571</v>
      </c>
      <c r="C52" s="45">
        <v>627</v>
      </c>
      <c r="D52" s="49" t="s">
        <v>1273</v>
      </c>
      <c r="E52" s="49" t="s">
        <v>1274</v>
      </c>
      <c r="F52" s="50" t="str">
        <f>IF(OR(OR(ISNUMBER(MATCH(C52,'May 23'!$E$2:$E$300,0)),ISNUMBER(MATCH(C52,'May 23'!$F$2:$F$300,0))),AND(ISNUMBER(MATCH(D52,'May 23'!$H$2:$H$300,0)),(ISNUMBER(MATCH(E52,'May 23'!$G$2:$G$300,0))))),"Found","Not Found")</f>
        <v>Found</v>
      </c>
      <c r="G52" s="50" t="str">
        <f>IF(OR(OR(ISNUMBER(MATCH(C52,'May 24'!$E$2:$E$300,0)),ISNUMBER(MATCH(C52,'May 24'!$F$2:$F$300,0))),AND(ISNUMBER(MATCH(D52,'May 24'!$H$2:$H$300,0)),(ISNUMBER(MATCH(E52,'May 24'!$G$2:$G$300,0))))),"Found","Not Found")</f>
        <v>Not Found</v>
      </c>
      <c r="H52" s="43" t="str">
        <f>IF(OR(OR(ISNUMBER(MATCH(C52,'May 25'!$E$2:$E$300,0)),ISNUMBER(MATCH(C52,'May 25'!$F$2:$F$300,0))),AND(ISNUMBER(MATCH(D52,'May 25'!$H$2:$H$300,0)),(ISNUMBER(MATCH(E52,'May 25'!$G$2:$G$300,0))))),"Found","Not Found")</f>
        <v>Found</v>
      </c>
      <c r="I52" s="43" t="str">
        <f>IF(OR(OR(ISNUMBER(MATCH(C52,'May 26'!$E$2:$E$300,0)),ISNUMBER(MATCH(C52,'May 26'!$F$2:$F$300,0))),AND(ISNUMBER(MATCH(D52,'May 26'!$H$2:$H$300,0)),(ISNUMBER(MATCH(E52,'May 26'!$G$2:$G$300,0))))),"Found","Not Found")</f>
        <v>Found</v>
      </c>
      <c r="J52" s="43" t="str">
        <f>IF(OR(OR(ISNUMBER(MATCH(C52,'May 27'!$E$2:$E$300,0)),ISNUMBER(MATCH(C52,'May 27'!$F$2:$F$300,0))),AND(ISNUMBER(MATCH(D52,'May 27'!$H$2:$H$300,0)),(ISNUMBER(MATCH(E52,'May 27'!$G$2:$G$300,0))))),"Found","Not Found")</f>
        <v>Found</v>
      </c>
      <c r="K52" s="43" t="str">
        <f>IF(OR(OR(ISNUMBER(MATCH(C52,'May 28'!$E$2:$E$300,0)),ISNUMBER(MATCH(C52,'May 28'!$F$2:$F$300,0))),AND(ISNUMBER(MATCH(D52,'May 28'!$H$2:$H$300,0)),(ISNUMBER(MATCH(E52,'May 28'!$G$2:$G$300,0))))),"Found","Not Found")</f>
        <v>Not Found</v>
      </c>
      <c r="L52" s="43" t="str">
        <f>IF(OR(OR(ISNUMBER(MATCH(C52,'May 29'!$E$2:$E$300,0)),ISNUMBER(MATCH(C52,'May 29'!$F$2:$F$300,0))),AND(ISNUMBER(MATCH(D52,'May 29'!$H$2:$H$300,0)),(ISNUMBER(MATCH(E52,'May 29'!$G$2:$G$300,0))))),"Found","Not Found")</f>
        <v>Not Found</v>
      </c>
      <c r="M52" s="45">
        <f t="shared" si="0"/>
        <v>4</v>
      </c>
      <c r="N52" s="45" t="str">
        <f t="shared" si="1"/>
        <v>No</v>
      </c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J52" s="43"/>
    </row>
    <row r="53" spans="1:36" s="50" customFormat="1" ht="15.75" customHeight="1" x14ac:dyDescent="0.2">
      <c r="A53" s="43" t="s">
        <v>1572</v>
      </c>
      <c r="B53" s="47" t="s">
        <v>1140</v>
      </c>
      <c r="C53" s="45">
        <v>505</v>
      </c>
      <c r="D53" s="49" t="s">
        <v>1141</v>
      </c>
      <c r="E53" s="49" t="s">
        <v>1142</v>
      </c>
      <c r="F53" s="50" t="str">
        <f>IF(OR(OR(ISNUMBER(MATCH(C53,'May 23'!$E$2:$E$300,0)),ISNUMBER(MATCH(C53,'May 23'!$F$2:$F$300,0))),AND(ISNUMBER(MATCH(D53,'May 23'!$H$2:$H$300,0)),(ISNUMBER(MATCH(E53,'May 23'!$G$2:$G$300,0))))),"Found","Not Found")</f>
        <v>Not Found</v>
      </c>
      <c r="G53" s="50" t="str">
        <f>IF(OR(OR(ISNUMBER(MATCH(C53,'May 24'!$E$2:$E$300,0)),ISNUMBER(MATCH(C53,'May 24'!$F$2:$F$300,0))),AND(ISNUMBER(MATCH(D53,'May 24'!$H$2:$H$300,0)),(ISNUMBER(MATCH(E53,'May 24'!$G$2:$G$300,0))))),"Found","Not Found")</f>
        <v>Not Found</v>
      </c>
      <c r="H53" s="43" t="str">
        <f>IF(OR(OR(ISNUMBER(MATCH(C53,'May 25'!$E$2:$E$300,0)),ISNUMBER(MATCH(C53,'May 25'!$F$2:$F$300,0))),AND(ISNUMBER(MATCH(D53,'May 25'!$H$2:$H$300,0)),(ISNUMBER(MATCH(E53,'May 25'!$G$2:$G$300,0))))),"Found","Not Found")</f>
        <v>Not Found</v>
      </c>
      <c r="I53" s="43" t="str">
        <f>IF(OR(OR(ISNUMBER(MATCH(C53,'May 26'!$E$2:$E$300,0)),ISNUMBER(MATCH(C53,'May 26'!$F$2:$F$300,0))),AND(ISNUMBER(MATCH(D53,'May 26'!$H$2:$H$300,0)),(ISNUMBER(MATCH(E53,'May 26'!$G$2:$G$300,0))))),"Found","Not Found")</f>
        <v>Not Found</v>
      </c>
      <c r="J53" s="43" t="str">
        <f>IF(OR(OR(ISNUMBER(MATCH(C53,'May 27'!$E$2:$E$300,0)),ISNUMBER(MATCH(C53,'May 27'!$F$2:$F$300,0))),AND(ISNUMBER(MATCH(D53,'May 27'!$H$2:$H$300,0)),(ISNUMBER(MATCH(E53,'May 27'!$G$2:$G$300,0))))),"Found","Not Found")</f>
        <v>Not Found</v>
      </c>
      <c r="K53" s="43" t="str">
        <f>IF(OR(OR(ISNUMBER(MATCH(C53,'May 28'!$E$2:$E$300,0)),ISNUMBER(MATCH(C53,'May 28'!$F$2:$F$300,0))),AND(ISNUMBER(MATCH(D53,'May 28'!$H$2:$H$300,0)),(ISNUMBER(MATCH(E53,'May 28'!$G$2:$G$300,0))))),"Found","Not Found")</f>
        <v>Not Found</v>
      </c>
      <c r="L53" s="43" t="str">
        <f>IF(OR(OR(ISNUMBER(MATCH(C53,'May 29'!$E$2:$E$300,0)),ISNUMBER(MATCH(C53,'May 29'!$F$2:$F$300,0))),AND(ISNUMBER(MATCH(D53,'May 29'!$H$2:$H$300,0)),(ISNUMBER(MATCH(E53,'May 29'!$G$2:$G$300,0))))),"Found","Not Found")</f>
        <v>Not Found</v>
      </c>
      <c r="M53" s="45">
        <f t="shared" si="0"/>
        <v>0</v>
      </c>
      <c r="N53" s="45" t="str">
        <f t="shared" si="1"/>
        <v>Yes</v>
      </c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J53" s="43"/>
    </row>
    <row r="54" spans="1:36" s="50" customFormat="1" ht="15.75" customHeight="1" x14ac:dyDescent="0.2">
      <c r="A54" s="43" t="s">
        <v>1573</v>
      </c>
      <c r="B54" s="47" t="s">
        <v>1431</v>
      </c>
      <c r="C54" s="45">
        <v>635</v>
      </c>
      <c r="D54" s="49" t="s">
        <v>1432</v>
      </c>
      <c r="E54" s="49" t="s">
        <v>1433</v>
      </c>
      <c r="F54" s="50" t="str">
        <f>IF(OR(OR(ISNUMBER(MATCH(C54,'May 23'!$E$2:$E$300,0)),ISNUMBER(MATCH(C54,'May 23'!$F$2:$F$300,0))),AND(ISNUMBER(MATCH(D54,'May 23'!$H$2:$H$300,0)),(ISNUMBER(MATCH(E54,'May 23'!$G$2:$G$300,0))))),"Found","Not Found")</f>
        <v>Found</v>
      </c>
      <c r="G54" s="50" t="str">
        <f>IF(OR(OR(ISNUMBER(MATCH(C54,'May 24'!$E$2:$E$300,0)),ISNUMBER(MATCH(C54,'May 24'!$F$2:$F$300,0))),AND(ISNUMBER(MATCH(D54,'May 24'!$H$2:$H$300,0)),(ISNUMBER(MATCH(E54,'May 24'!$G$2:$G$300,0))))),"Found","Not Found")</f>
        <v>Found</v>
      </c>
      <c r="H54" s="43" t="str">
        <f>IF(OR(OR(ISNUMBER(MATCH(C54,'May 25'!$E$2:$E$300,0)),ISNUMBER(MATCH(C54,'May 25'!$F$2:$F$300,0))),AND(ISNUMBER(MATCH(D54,'May 25'!$H$2:$H$300,0)),(ISNUMBER(MATCH(E54,'May 25'!$G$2:$G$300,0))))),"Found","Not Found")</f>
        <v>Not Found</v>
      </c>
      <c r="I54" s="43" t="str">
        <f>IF(OR(OR(ISNUMBER(MATCH(C54,'May 26'!$E$2:$E$300,0)),ISNUMBER(MATCH(C54,'May 26'!$F$2:$F$300,0))),AND(ISNUMBER(MATCH(D54,'May 26'!$H$2:$H$300,0)),(ISNUMBER(MATCH(E54,'May 26'!$G$2:$G$300,0))))),"Found","Not Found")</f>
        <v>Found</v>
      </c>
      <c r="J54" s="43" t="str">
        <f>IF(OR(OR(ISNUMBER(MATCH(C54,'May 27'!$E$2:$E$300,0)),ISNUMBER(MATCH(C54,'May 27'!$F$2:$F$300,0))),AND(ISNUMBER(MATCH(D54,'May 27'!$H$2:$H$300,0)),(ISNUMBER(MATCH(E54,'May 27'!$G$2:$G$300,0))))),"Found","Not Found")</f>
        <v>Not Found</v>
      </c>
      <c r="K54" s="43" t="str">
        <f>IF(OR(OR(ISNUMBER(MATCH(C54,'May 28'!$E$2:$E$300,0)),ISNUMBER(MATCH(C54,'May 28'!$F$2:$F$300,0))),AND(ISNUMBER(MATCH(D54,'May 28'!$H$2:$H$300,0)),(ISNUMBER(MATCH(E54,'May 28'!$G$2:$G$300,0))))),"Found","Not Found")</f>
        <v>Not Found</v>
      </c>
      <c r="L54" s="43" t="str">
        <f>IF(OR(OR(ISNUMBER(MATCH(C54,'May 29'!$E$2:$E$300,0)),ISNUMBER(MATCH(C54,'May 29'!$F$2:$F$300,0))),AND(ISNUMBER(MATCH(D54,'May 29'!$H$2:$H$300,0)),(ISNUMBER(MATCH(E54,'May 29'!$G$2:$G$300,0))))),"Found","Not Found")</f>
        <v>Not Found</v>
      </c>
      <c r="M54" s="45">
        <f t="shared" si="0"/>
        <v>3</v>
      </c>
      <c r="N54" s="45" t="str">
        <f t="shared" si="1"/>
        <v>Yes</v>
      </c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J54" s="43"/>
    </row>
    <row r="55" spans="1:36" s="50" customFormat="1" ht="15.75" hidden="1" customHeight="1" x14ac:dyDescent="0.2">
      <c r="A55" s="43" t="s">
        <v>1574</v>
      </c>
      <c r="B55" s="47" t="s">
        <v>1345</v>
      </c>
      <c r="C55" s="45">
        <v>636</v>
      </c>
      <c r="D55" s="49" t="s">
        <v>1344</v>
      </c>
      <c r="E55" s="49" t="s">
        <v>1090</v>
      </c>
      <c r="F55" s="50" t="str">
        <f>IF(OR(OR(ISNUMBER(MATCH(C55,'May 23'!$E$2:$E$300,0)),ISNUMBER(MATCH(C55,'May 23'!$F$2:$F$300,0))),AND(ISNUMBER(MATCH(D55,'May 23'!$H$2:$H$300,0)),(ISNUMBER(MATCH(E55,'May 23'!$G$2:$G$300,0))))),"Found","Not Found")</f>
        <v>Found</v>
      </c>
      <c r="G55" s="50" t="str">
        <f>IF(OR(OR(ISNUMBER(MATCH(C55,'May 24'!$E$2:$E$300,0)),ISNUMBER(MATCH(C55,'May 24'!$F$2:$F$300,0))),AND(ISNUMBER(MATCH(D55,'May 24'!$H$2:$H$300,0)),(ISNUMBER(MATCH(E55,'May 24'!$G$2:$G$300,0))))),"Found","Not Found")</f>
        <v>Found</v>
      </c>
      <c r="H55" s="43" t="str">
        <f>IF(OR(OR(ISNUMBER(MATCH(C55,'May 25'!$E$2:$E$300,0)),ISNUMBER(MATCH(C55,'May 25'!$F$2:$F$300,0))),AND(ISNUMBER(MATCH(D55,'May 25'!$H$2:$H$300,0)),(ISNUMBER(MATCH(E55,'May 25'!$G$2:$G$300,0))))),"Found","Not Found")</f>
        <v>Found</v>
      </c>
      <c r="I55" s="43" t="str">
        <f>IF(OR(OR(ISNUMBER(MATCH(C55,'May 26'!$E$2:$E$300,0)),ISNUMBER(MATCH(C55,'May 26'!$F$2:$F$300,0))),AND(ISNUMBER(MATCH(D55,'May 26'!$H$2:$H$300,0)),(ISNUMBER(MATCH(E55,'May 26'!$G$2:$G$300,0))))),"Found","Not Found")</f>
        <v>Found</v>
      </c>
      <c r="J55" s="43" t="str">
        <f>IF(OR(OR(ISNUMBER(MATCH(C55,'May 27'!$E$2:$E$300,0)),ISNUMBER(MATCH(C55,'May 27'!$F$2:$F$300,0))),AND(ISNUMBER(MATCH(D55,'May 27'!$H$2:$H$300,0)),(ISNUMBER(MATCH(E55,'May 27'!$G$2:$G$300,0))))),"Found","Not Found")</f>
        <v>Found</v>
      </c>
      <c r="K55" s="43" t="str">
        <f>IF(OR(OR(ISNUMBER(MATCH(C55,'May 28'!$E$2:$E$300,0)),ISNUMBER(MATCH(C55,'May 28'!$F$2:$F$300,0))),AND(ISNUMBER(MATCH(D55,'May 28'!$H$2:$H$300,0)),(ISNUMBER(MATCH(E55,'May 28'!$G$2:$G$300,0))))),"Found","Not Found")</f>
        <v>Found</v>
      </c>
      <c r="L55" s="43" t="str">
        <f>IF(OR(OR(ISNUMBER(MATCH(C55,'May 29'!$E$2:$E$300,0)),ISNUMBER(MATCH(C55,'May 29'!$F$2:$F$300,0))),AND(ISNUMBER(MATCH(D55,'May 29'!$H$2:$H$300,0)),(ISNUMBER(MATCH(E55,'May 29'!$G$2:$G$300,0))))),"Found","Not Found")</f>
        <v>Found</v>
      </c>
      <c r="M55" s="45">
        <f t="shared" si="0"/>
        <v>7</v>
      </c>
      <c r="N55" s="45" t="str">
        <f t="shared" si="1"/>
        <v>No</v>
      </c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J55" s="43"/>
    </row>
    <row r="56" spans="1:36" s="50" customFormat="1" ht="15.75" customHeight="1" x14ac:dyDescent="0.2">
      <c r="A56" s="43" t="s">
        <v>1575</v>
      </c>
      <c r="B56" s="47" t="s">
        <v>756</v>
      </c>
      <c r="C56" s="45">
        <v>638</v>
      </c>
      <c r="D56" s="49" t="s">
        <v>753</v>
      </c>
      <c r="E56" s="49" t="s">
        <v>757</v>
      </c>
      <c r="F56" s="50" t="str">
        <f>IF(OR(OR(ISNUMBER(MATCH(C56,'May 23'!$E$2:$E$300,0)),ISNUMBER(MATCH(C56,'May 23'!$F$2:$F$300,0))),AND(ISNUMBER(MATCH(D56,'May 23'!$H$2:$H$300,0)),(ISNUMBER(MATCH(E56,'May 23'!$G$2:$G$300,0))))),"Found","Not Found")</f>
        <v>Not Found</v>
      </c>
      <c r="G56" s="50" t="str">
        <f>IF(OR(OR(ISNUMBER(MATCH(C56,'May 24'!$E$2:$E$300,0)),ISNUMBER(MATCH(C56,'May 24'!$F$2:$F$300,0))),AND(ISNUMBER(MATCH(D56,'May 24'!$H$2:$H$300,0)),(ISNUMBER(MATCH(E56,'May 24'!$G$2:$G$300,0))))),"Found","Not Found")</f>
        <v>Not Found</v>
      </c>
      <c r="H56" s="43" t="str">
        <f>IF(OR(OR(ISNUMBER(MATCH(C56,'May 25'!$E$2:$E$300,0)),ISNUMBER(MATCH(C56,'May 25'!$F$2:$F$300,0))),AND(ISNUMBER(MATCH(D56,'May 25'!$H$2:$H$300,0)),(ISNUMBER(MATCH(E56,'May 25'!$G$2:$G$300,0))))),"Found","Not Found")</f>
        <v>Not Found</v>
      </c>
      <c r="I56" s="43" t="str">
        <f>IF(OR(OR(ISNUMBER(MATCH(C56,'May 26'!$E$2:$E$300,0)),ISNUMBER(MATCH(C56,'May 26'!$F$2:$F$300,0))),AND(ISNUMBER(MATCH(D56,'May 26'!$H$2:$H$300,0)),(ISNUMBER(MATCH(E56,'May 26'!$G$2:$G$300,0))))),"Found","Not Found")</f>
        <v>Not Found</v>
      </c>
      <c r="J56" s="43" t="str">
        <f>IF(OR(OR(ISNUMBER(MATCH(C56,'May 27'!$E$2:$E$300,0)),ISNUMBER(MATCH(C56,'May 27'!$F$2:$F$300,0))),AND(ISNUMBER(MATCH(D56,'May 27'!$H$2:$H$300,0)),(ISNUMBER(MATCH(E56,'May 27'!$G$2:$G$300,0))))),"Found","Not Found")</f>
        <v>Found</v>
      </c>
      <c r="K56" s="43" t="str">
        <f>IF(OR(OR(ISNUMBER(MATCH(C56,'May 28'!$E$2:$E$300,0)),ISNUMBER(MATCH(C56,'May 28'!$F$2:$F$300,0))),AND(ISNUMBER(MATCH(D56,'May 28'!$H$2:$H$300,0)),(ISNUMBER(MATCH(E56,'May 28'!$G$2:$G$300,0))))),"Found","Not Found")</f>
        <v>Not Found</v>
      </c>
      <c r="L56" s="43" t="str">
        <f>IF(OR(OR(ISNUMBER(MATCH(C56,'May 29'!$E$2:$E$300,0)),ISNUMBER(MATCH(C56,'May 29'!$F$2:$F$300,0))),AND(ISNUMBER(MATCH(D56,'May 29'!$H$2:$H$300,0)),(ISNUMBER(MATCH(E56,'May 29'!$G$2:$G$300,0))))),"Found","Not Found")</f>
        <v>Not Found</v>
      </c>
      <c r="M56" s="45">
        <f t="shared" si="0"/>
        <v>1</v>
      </c>
      <c r="N56" s="45" t="str">
        <f t="shared" si="1"/>
        <v>Yes</v>
      </c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J56" s="43"/>
    </row>
    <row r="57" spans="1:36" s="50" customFormat="1" ht="15.75" hidden="1" customHeight="1" x14ac:dyDescent="0.2">
      <c r="A57" s="43" t="s">
        <v>1576</v>
      </c>
      <c r="B57" s="47" t="s">
        <v>1175</v>
      </c>
      <c r="C57" s="45">
        <v>640</v>
      </c>
      <c r="D57" s="49" t="s">
        <v>1176</v>
      </c>
      <c r="E57" s="49" t="s">
        <v>1177</v>
      </c>
      <c r="F57" s="50" t="str">
        <f>IF(OR(OR(ISNUMBER(MATCH(C57,'May 23'!$E$2:$E$300,0)),ISNUMBER(MATCH(C57,'May 23'!$F$2:$F$300,0))),AND(ISNUMBER(MATCH(D57,'May 23'!$H$2:$H$300,0)),(ISNUMBER(MATCH(E57,'May 23'!$G$2:$G$300,0))))),"Found","Not Found")</f>
        <v>Found</v>
      </c>
      <c r="G57" s="50" t="str">
        <f>IF(OR(OR(ISNUMBER(MATCH(C57,'May 24'!$E$2:$E$300,0)),ISNUMBER(MATCH(C57,'May 24'!$F$2:$F$300,0))),AND(ISNUMBER(MATCH(D57,'May 24'!$H$2:$H$300,0)),(ISNUMBER(MATCH(E57,'May 24'!$G$2:$G$300,0))))),"Found","Not Found")</f>
        <v>Found</v>
      </c>
      <c r="H57" s="43" t="str">
        <f>IF(OR(OR(ISNUMBER(MATCH(C57,'May 25'!$E$2:$E$300,0)),ISNUMBER(MATCH(C57,'May 25'!$F$2:$F$300,0))),AND(ISNUMBER(MATCH(D57,'May 25'!$H$2:$H$300,0)),(ISNUMBER(MATCH(E57,'May 25'!$G$2:$G$300,0))))),"Found","Not Found")</f>
        <v>Found</v>
      </c>
      <c r="I57" s="43" t="str">
        <f>IF(OR(OR(ISNUMBER(MATCH(C57,'May 26'!$E$2:$E$300,0)),ISNUMBER(MATCH(C57,'May 26'!$F$2:$F$300,0))),AND(ISNUMBER(MATCH(D57,'May 26'!$H$2:$H$300,0)),(ISNUMBER(MATCH(E57,'May 26'!$G$2:$G$300,0))))),"Found","Not Found")</f>
        <v>Found</v>
      </c>
      <c r="J57" s="43" t="str">
        <f>IF(OR(OR(ISNUMBER(MATCH(C57,'May 27'!$E$2:$E$300,0)),ISNUMBER(MATCH(C57,'May 27'!$F$2:$F$300,0))),AND(ISNUMBER(MATCH(D57,'May 27'!$H$2:$H$300,0)),(ISNUMBER(MATCH(E57,'May 27'!$G$2:$G$300,0))))),"Found","Not Found")</f>
        <v>Found</v>
      </c>
      <c r="K57" s="43" t="str">
        <f>IF(OR(OR(ISNUMBER(MATCH(C57,'May 28'!$E$2:$E$300,0)),ISNUMBER(MATCH(C57,'May 28'!$F$2:$F$300,0))),AND(ISNUMBER(MATCH(D57,'May 28'!$H$2:$H$300,0)),(ISNUMBER(MATCH(E57,'May 28'!$G$2:$G$300,0))))),"Found","Not Found")</f>
        <v>Found</v>
      </c>
      <c r="L57" s="43" t="str">
        <f>IF(OR(OR(ISNUMBER(MATCH(C57,'May 29'!$E$2:$E$300,0)),ISNUMBER(MATCH(C57,'May 29'!$F$2:$F$300,0))),AND(ISNUMBER(MATCH(D57,'May 29'!$H$2:$H$300,0)),(ISNUMBER(MATCH(E57,'May 29'!$G$2:$G$300,0))))),"Found","Not Found")</f>
        <v>Found</v>
      </c>
      <c r="M57" s="45">
        <f t="shared" si="0"/>
        <v>7</v>
      </c>
      <c r="N57" s="45" t="str">
        <f t="shared" si="1"/>
        <v>No</v>
      </c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J57" s="43"/>
    </row>
    <row r="58" spans="1:36" s="50" customFormat="1" ht="15.75" hidden="1" customHeight="1" x14ac:dyDescent="0.2">
      <c r="A58" s="43" t="s">
        <v>1577</v>
      </c>
      <c r="B58" s="47" t="s">
        <v>1400</v>
      </c>
      <c r="C58" s="45">
        <v>647</v>
      </c>
      <c r="D58" s="49" t="s">
        <v>1401</v>
      </c>
      <c r="E58" s="49" t="s">
        <v>1402</v>
      </c>
      <c r="F58" s="50" t="str">
        <f>IF(OR(OR(ISNUMBER(MATCH(C58,'May 23'!$E$2:$E$300,0)),ISNUMBER(MATCH(C58,'May 23'!$F$2:$F$300,0))),AND(ISNUMBER(MATCH(D58,'May 23'!$H$2:$H$300,0)),(ISNUMBER(MATCH(E58,'May 23'!$G$2:$G$300,0))))),"Found","Not Found")</f>
        <v>Found</v>
      </c>
      <c r="G58" s="50" t="str">
        <f>IF(OR(OR(ISNUMBER(MATCH(C58,'May 24'!$E$2:$E$300,0)),ISNUMBER(MATCH(C58,'May 24'!$F$2:$F$300,0))),AND(ISNUMBER(MATCH(D58,'May 24'!$H$2:$H$300,0)),(ISNUMBER(MATCH(E58,'May 24'!$G$2:$G$300,0))))),"Found","Not Found")</f>
        <v>Found</v>
      </c>
      <c r="H58" s="43" t="str">
        <f>IF(OR(OR(ISNUMBER(MATCH(C58,'May 25'!$E$2:$E$300,0)),ISNUMBER(MATCH(C58,'May 25'!$F$2:$F$300,0))),AND(ISNUMBER(MATCH(D58,'May 25'!$H$2:$H$300,0)),(ISNUMBER(MATCH(E58,'May 25'!$G$2:$G$300,0))))),"Found","Not Found")</f>
        <v>Found</v>
      </c>
      <c r="I58" s="43" t="str">
        <f>IF(OR(OR(ISNUMBER(MATCH(C58,'May 26'!$E$2:$E$300,0)),ISNUMBER(MATCH(C58,'May 26'!$F$2:$F$300,0))),AND(ISNUMBER(MATCH(D58,'May 26'!$H$2:$H$300,0)),(ISNUMBER(MATCH(E58,'May 26'!$G$2:$G$300,0))))),"Found","Not Found")</f>
        <v>Found</v>
      </c>
      <c r="J58" s="43" t="str">
        <f>IF(OR(OR(ISNUMBER(MATCH(C58,'May 27'!$E$2:$E$300,0)),ISNUMBER(MATCH(C58,'May 27'!$F$2:$F$300,0))),AND(ISNUMBER(MATCH(D58,'May 27'!$H$2:$H$300,0)),(ISNUMBER(MATCH(E58,'May 27'!$G$2:$G$300,0))))),"Found","Not Found")</f>
        <v>Found</v>
      </c>
      <c r="K58" s="43" t="str">
        <f>IF(OR(OR(ISNUMBER(MATCH(C58,'May 28'!$E$2:$E$300,0)),ISNUMBER(MATCH(C58,'May 28'!$F$2:$F$300,0))),AND(ISNUMBER(MATCH(D58,'May 28'!$H$2:$H$300,0)),(ISNUMBER(MATCH(E58,'May 28'!$G$2:$G$300,0))))),"Found","Not Found")</f>
        <v>Not Found</v>
      </c>
      <c r="L58" s="43" t="str">
        <f>IF(OR(OR(ISNUMBER(MATCH(C58,'May 29'!$E$2:$E$300,0)),ISNUMBER(MATCH(C58,'May 29'!$F$2:$F$300,0))),AND(ISNUMBER(MATCH(D58,'May 29'!$H$2:$H$300,0)),(ISNUMBER(MATCH(E58,'May 29'!$G$2:$G$300,0))))),"Found","Not Found")</f>
        <v>Not Found</v>
      </c>
      <c r="M58" s="45">
        <f t="shared" si="0"/>
        <v>5</v>
      </c>
      <c r="N58" s="45" t="str">
        <f t="shared" si="1"/>
        <v>No</v>
      </c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J58" s="43"/>
    </row>
    <row r="59" spans="1:36" s="50" customFormat="1" ht="15.75" hidden="1" customHeight="1" x14ac:dyDescent="0.2">
      <c r="A59" s="43" t="s">
        <v>1578</v>
      </c>
      <c r="B59" s="47" t="s">
        <v>882</v>
      </c>
      <c r="C59" s="45">
        <v>649</v>
      </c>
      <c r="D59" s="49" t="s">
        <v>883</v>
      </c>
      <c r="E59" s="49" t="s">
        <v>884</v>
      </c>
      <c r="F59" s="50" t="str">
        <f>IF(OR(OR(ISNUMBER(MATCH(C59,'May 23'!$E$2:$E$300,0)),ISNUMBER(MATCH(C59,'May 23'!$F$2:$F$300,0))),AND(ISNUMBER(MATCH(D59,'May 23'!$H$2:$H$300,0)),(ISNUMBER(MATCH(E59,'May 23'!$G$2:$G$300,0))))),"Found","Not Found")</f>
        <v>Found</v>
      </c>
      <c r="G59" s="50" t="str">
        <f>IF(OR(OR(ISNUMBER(MATCH(C59,'May 24'!$E$2:$E$300,0)),ISNUMBER(MATCH(C59,'May 24'!$F$2:$F$300,0))),AND(ISNUMBER(MATCH(D59,'May 24'!$H$2:$H$300,0)),(ISNUMBER(MATCH(E59,'May 24'!$G$2:$G$300,0))))),"Found","Not Found")</f>
        <v>Found</v>
      </c>
      <c r="H59" s="43" t="str">
        <f>IF(OR(OR(ISNUMBER(MATCH(C59,'May 25'!$E$2:$E$300,0)),ISNUMBER(MATCH(C59,'May 25'!$F$2:$F$300,0))),AND(ISNUMBER(MATCH(D59,'May 25'!$H$2:$H$300,0)),(ISNUMBER(MATCH(E59,'May 25'!$G$2:$G$300,0))))),"Found","Not Found")</f>
        <v>Found</v>
      </c>
      <c r="I59" s="43" t="str">
        <f>IF(OR(OR(ISNUMBER(MATCH(C59,'May 26'!$E$2:$E$300,0)),ISNUMBER(MATCH(C59,'May 26'!$F$2:$F$300,0))),AND(ISNUMBER(MATCH(D59,'May 26'!$H$2:$H$300,0)),(ISNUMBER(MATCH(E59,'May 26'!$G$2:$G$300,0))))),"Found","Not Found")</f>
        <v>Found</v>
      </c>
      <c r="J59" s="43" t="str">
        <f>IF(OR(OR(ISNUMBER(MATCH(C59,'May 27'!$E$2:$E$300,0)),ISNUMBER(MATCH(C59,'May 27'!$F$2:$F$300,0))),AND(ISNUMBER(MATCH(D59,'May 27'!$H$2:$H$300,0)),(ISNUMBER(MATCH(E59,'May 27'!$G$2:$G$300,0))))),"Found","Not Found")</f>
        <v>Found</v>
      </c>
      <c r="K59" s="43" t="str">
        <f>IF(OR(OR(ISNUMBER(MATCH(C59,'May 28'!$E$2:$E$300,0)),ISNUMBER(MATCH(C59,'May 28'!$F$2:$F$300,0))),AND(ISNUMBER(MATCH(D59,'May 28'!$H$2:$H$300,0)),(ISNUMBER(MATCH(E59,'May 28'!$G$2:$G$300,0))))),"Found","Not Found")</f>
        <v>Found</v>
      </c>
      <c r="L59" s="43" t="str">
        <f>IF(OR(OR(ISNUMBER(MATCH(C59,'May 29'!$E$2:$E$300,0)),ISNUMBER(MATCH(C59,'May 29'!$F$2:$F$300,0))),AND(ISNUMBER(MATCH(D59,'May 29'!$H$2:$H$300,0)),(ISNUMBER(MATCH(E59,'May 29'!$G$2:$G$300,0))))),"Found","Not Found")</f>
        <v>Found</v>
      </c>
      <c r="M59" s="45">
        <f t="shared" si="0"/>
        <v>7</v>
      </c>
      <c r="N59" s="45" t="str">
        <f t="shared" si="1"/>
        <v>No</v>
      </c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J59" s="43"/>
    </row>
    <row r="60" spans="1:36" s="50" customFormat="1" ht="15.75" hidden="1" customHeight="1" x14ac:dyDescent="0.2">
      <c r="A60" s="43" t="s">
        <v>1579</v>
      </c>
      <c r="B60" s="47" t="s">
        <v>552</v>
      </c>
      <c r="C60" s="45">
        <v>650</v>
      </c>
      <c r="D60" s="49" t="s">
        <v>553</v>
      </c>
      <c r="E60" s="49" t="s">
        <v>554</v>
      </c>
      <c r="F60" s="50" t="str">
        <f>IF(OR(OR(ISNUMBER(MATCH(C60,'May 23'!$E$2:$E$300,0)),ISNUMBER(MATCH(C60,'May 23'!$F$2:$F$300,0))),AND(ISNUMBER(MATCH(D60,'May 23'!$H$2:$H$300,0)),(ISNUMBER(MATCH(E60,'May 23'!$G$2:$G$300,0))))),"Found","Not Found")</f>
        <v>Found</v>
      </c>
      <c r="G60" s="50" t="str">
        <f>IF(OR(OR(ISNUMBER(MATCH(C60,'May 24'!$E$2:$E$300,0)),ISNUMBER(MATCH(C60,'May 24'!$F$2:$F$300,0))),AND(ISNUMBER(MATCH(D60,'May 24'!$H$2:$H$300,0)),(ISNUMBER(MATCH(E60,'May 24'!$G$2:$G$300,0))))),"Found","Not Found")</f>
        <v>Not Found</v>
      </c>
      <c r="H60" s="43" t="str">
        <f>IF(OR(OR(ISNUMBER(MATCH(C60,'May 25'!$E$2:$E$300,0)),ISNUMBER(MATCH(C60,'May 25'!$F$2:$F$300,0))),AND(ISNUMBER(MATCH(D60,'May 25'!$H$2:$H$300,0)),(ISNUMBER(MATCH(E60,'May 25'!$G$2:$G$300,0))))),"Found","Not Found")</f>
        <v>Not Found</v>
      </c>
      <c r="I60" s="43" t="str">
        <f>IF(OR(OR(ISNUMBER(MATCH(C60,'May 26'!$E$2:$E$300,0)),ISNUMBER(MATCH(C60,'May 26'!$F$2:$F$300,0))),AND(ISNUMBER(MATCH(D60,'May 26'!$H$2:$H$300,0)),(ISNUMBER(MATCH(E60,'May 26'!$G$2:$G$300,0))))),"Found","Not Found")</f>
        <v>Found</v>
      </c>
      <c r="J60" s="43" t="str">
        <f>IF(OR(OR(ISNUMBER(MATCH(C60,'May 27'!$E$2:$E$300,0)),ISNUMBER(MATCH(C60,'May 27'!$F$2:$F$300,0))),AND(ISNUMBER(MATCH(D60,'May 27'!$H$2:$H$300,0)),(ISNUMBER(MATCH(E60,'May 27'!$G$2:$G$300,0))))),"Found","Not Found")</f>
        <v>Found</v>
      </c>
      <c r="K60" s="43" t="str">
        <f>IF(OR(OR(ISNUMBER(MATCH(C60,'May 28'!$E$2:$E$300,0)),ISNUMBER(MATCH(C60,'May 28'!$F$2:$F$300,0))),AND(ISNUMBER(MATCH(D60,'May 28'!$H$2:$H$300,0)),(ISNUMBER(MATCH(E60,'May 28'!$G$2:$G$300,0))))),"Found","Not Found")</f>
        <v>Not Found</v>
      </c>
      <c r="L60" s="43" t="str">
        <f>IF(OR(OR(ISNUMBER(MATCH(C60,'May 29'!$E$2:$E$300,0)),ISNUMBER(MATCH(C60,'May 29'!$F$2:$F$300,0))),AND(ISNUMBER(MATCH(D60,'May 29'!$H$2:$H$300,0)),(ISNUMBER(MATCH(E60,'May 29'!$G$2:$G$300,0))))),"Found","Not Found")</f>
        <v>Not Found</v>
      </c>
      <c r="M60" s="45">
        <f t="shared" si="0"/>
        <v>3</v>
      </c>
      <c r="N60" s="45" t="str">
        <f t="shared" si="1"/>
        <v>No</v>
      </c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J60" s="43"/>
    </row>
    <row r="61" spans="1:36" s="50" customFormat="1" ht="15.75" hidden="1" customHeight="1" x14ac:dyDescent="0.2">
      <c r="A61" s="43" t="s">
        <v>1580</v>
      </c>
      <c r="B61" s="47" t="s">
        <v>1478</v>
      </c>
      <c r="C61" s="45">
        <v>651</v>
      </c>
      <c r="D61" s="49" t="s">
        <v>1479</v>
      </c>
      <c r="E61" s="49" t="s">
        <v>1480</v>
      </c>
      <c r="F61" s="50" t="str">
        <f>IF(OR(OR(ISNUMBER(MATCH(C61,'May 23'!$E$2:$E$300,0)),ISNUMBER(MATCH(C61,'May 23'!$F$2:$F$300,0))),AND(ISNUMBER(MATCH(D61,'May 23'!$H$2:$H$300,0)),(ISNUMBER(MATCH(E61,'May 23'!$G$2:$G$300,0))))),"Found","Not Found")</f>
        <v>Found</v>
      </c>
      <c r="G61" s="50" t="str">
        <f>IF(OR(OR(ISNUMBER(MATCH(C61,'May 24'!$E$2:$E$300,0)),ISNUMBER(MATCH(C61,'May 24'!$F$2:$F$300,0))),AND(ISNUMBER(MATCH(D61,'May 24'!$H$2:$H$300,0)),(ISNUMBER(MATCH(E61,'May 24'!$G$2:$G$300,0))))),"Found","Not Found")</f>
        <v>Not Found</v>
      </c>
      <c r="H61" s="43" t="str">
        <f>IF(OR(OR(ISNUMBER(MATCH(C61,'May 25'!$E$2:$E$300,0)),ISNUMBER(MATCH(C61,'May 25'!$F$2:$F$300,0))),AND(ISNUMBER(MATCH(D61,'May 25'!$H$2:$H$300,0)),(ISNUMBER(MATCH(E61,'May 25'!$G$2:$G$300,0))))),"Found","Not Found")</f>
        <v>Found</v>
      </c>
      <c r="I61" s="43" t="str">
        <f>IF(OR(OR(ISNUMBER(MATCH(C61,'May 26'!$E$2:$E$300,0)),ISNUMBER(MATCH(C61,'May 26'!$F$2:$F$300,0))),AND(ISNUMBER(MATCH(D61,'May 26'!$H$2:$H$300,0)),(ISNUMBER(MATCH(E61,'May 26'!$G$2:$G$300,0))))),"Found","Not Found")</f>
        <v>Not Found</v>
      </c>
      <c r="J61" s="43" t="str">
        <f>IF(OR(OR(ISNUMBER(MATCH(C61,'May 27'!$E$2:$E$300,0)),ISNUMBER(MATCH(C61,'May 27'!$F$2:$F$300,0))),AND(ISNUMBER(MATCH(D61,'May 27'!$H$2:$H$300,0)),(ISNUMBER(MATCH(E61,'May 27'!$G$2:$G$300,0))))),"Found","Not Found")</f>
        <v>Found</v>
      </c>
      <c r="K61" s="43" t="str">
        <f>IF(OR(OR(ISNUMBER(MATCH(C61,'May 28'!$E$2:$E$300,0)),ISNUMBER(MATCH(C61,'May 28'!$F$2:$F$300,0))),AND(ISNUMBER(MATCH(D61,'May 28'!$H$2:$H$300,0)),(ISNUMBER(MATCH(E61,'May 28'!$G$2:$G$300,0))))),"Found","Not Found")</f>
        <v>Not Found</v>
      </c>
      <c r="L61" s="43" t="str">
        <f>IF(OR(OR(ISNUMBER(MATCH(C61,'May 29'!$E$2:$E$300,0)),ISNUMBER(MATCH(C61,'May 29'!$F$2:$F$300,0))),AND(ISNUMBER(MATCH(D61,'May 29'!$H$2:$H$300,0)),(ISNUMBER(MATCH(E61,'May 29'!$G$2:$G$300,0))))),"Found","Not Found")</f>
        <v>Not Found</v>
      </c>
      <c r="M61" s="45">
        <f t="shared" si="0"/>
        <v>3</v>
      </c>
      <c r="N61" s="45" t="str">
        <f t="shared" si="1"/>
        <v>No</v>
      </c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J61" s="43"/>
    </row>
    <row r="62" spans="1:36" s="50" customFormat="1" ht="15.75" customHeight="1" x14ac:dyDescent="0.2">
      <c r="A62" s="43" t="s">
        <v>1581</v>
      </c>
      <c r="B62" s="47" t="s">
        <v>1382</v>
      </c>
      <c r="C62" s="45">
        <v>652</v>
      </c>
      <c r="D62" s="49" t="s">
        <v>1380</v>
      </c>
      <c r="E62" s="49" t="s">
        <v>1381</v>
      </c>
      <c r="F62" s="50" t="str">
        <f>IF(OR(OR(ISNUMBER(MATCH(C62,'May 23'!$E$2:$E$300,0)),ISNUMBER(MATCH(C62,'May 23'!$F$2:$F$300,0))),AND(ISNUMBER(MATCH(D62,'May 23'!$H$2:$H$300,0)),(ISNUMBER(MATCH(E62,'May 23'!$G$2:$G$300,0))))),"Found","Not Found")</f>
        <v>Not Found</v>
      </c>
      <c r="G62" s="50" t="str">
        <f>IF(OR(OR(ISNUMBER(MATCH(C62,'May 24'!$E$2:$E$300,0)),ISNUMBER(MATCH(C62,'May 24'!$F$2:$F$300,0))),AND(ISNUMBER(MATCH(D62,'May 24'!$H$2:$H$300,0)),(ISNUMBER(MATCH(E62,'May 24'!$G$2:$G$300,0))))),"Found","Not Found")</f>
        <v>Not Found</v>
      </c>
      <c r="H62" s="43" t="str">
        <f>IF(OR(OR(ISNUMBER(MATCH(C62,'May 25'!$E$2:$E$300,0)),ISNUMBER(MATCH(C62,'May 25'!$F$2:$F$300,0))),AND(ISNUMBER(MATCH(D62,'May 25'!$H$2:$H$300,0)),(ISNUMBER(MATCH(E62,'May 25'!$G$2:$G$300,0))))),"Found","Not Found")</f>
        <v>Not Found</v>
      </c>
      <c r="I62" s="43" t="str">
        <f>IF(OR(OR(ISNUMBER(MATCH(C62,'May 26'!$E$2:$E$300,0)),ISNUMBER(MATCH(C62,'May 26'!$F$2:$F$300,0))),AND(ISNUMBER(MATCH(D62,'May 26'!$H$2:$H$300,0)),(ISNUMBER(MATCH(E62,'May 26'!$G$2:$G$300,0))))),"Found","Not Found")</f>
        <v>Not Found</v>
      </c>
      <c r="J62" s="43" t="str">
        <f>IF(OR(OR(ISNUMBER(MATCH(C62,'May 27'!$E$2:$E$300,0)),ISNUMBER(MATCH(C62,'May 27'!$F$2:$F$300,0))),AND(ISNUMBER(MATCH(D62,'May 27'!$H$2:$H$300,0)),(ISNUMBER(MATCH(E62,'May 27'!$G$2:$G$300,0))))),"Found","Not Found")</f>
        <v>Not Found</v>
      </c>
      <c r="K62" s="43" t="str">
        <f>IF(OR(OR(ISNUMBER(MATCH(C62,'May 28'!$E$2:$E$300,0)),ISNUMBER(MATCH(C62,'May 28'!$F$2:$F$300,0))),AND(ISNUMBER(MATCH(D62,'May 28'!$H$2:$H$300,0)),(ISNUMBER(MATCH(E62,'May 28'!$G$2:$G$300,0))))),"Found","Not Found")</f>
        <v>Not Found</v>
      </c>
      <c r="L62" s="43" t="str">
        <f>IF(OR(OR(ISNUMBER(MATCH(C62,'May 29'!$E$2:$E$300,0)),ISNUMBER(MATCH(C62,'May 29'!$F$2:$F$300,0))),AND(ISNUMBER(MATCH(D62,'May 29'!$H$2:$H$300,0)),(ISNUMBER(MATCH(E62,'May 29'!$G$2:$G$300,0))))),"Found","Not Found")</f>
        <v>Not Found</v>
      </c>
      <c r="M62" s="45">
        <f t="shared" si="0"/>
        <v>0</v>
      </c>
      <c r="N62" s="45" t="str">
        <f t="shared" si="1"/>
        <v>Yes</v>
      </c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J62" s="43"/>
    </row>
    <row r="63" spans="1:36" s="50" customFormat="1" ht="15.75" hidden="1" customHeight="1" x14ac:dyDescent="0.2">
      <c r="A63" s="43" t="s">
        <v>1582</v>
      </c>
      <c r="B63" s="47" t="s">
        <v>1028</v>
      </c>
      <c r="C63" s="45">
        <v>657</v>
      </c>
      <c r="D63" s="49" t="s">
        <v>1029</v>
      </c>
      <c r="E63" s="49" t="s">
        <v>1030</v>
      </c>
      <c r="F63" s="50" t="str">
        <f>IF(OR(OR(ISNUMBER(MATCH(C63,'May 23'!$E$2:$E$300,0)),ISNUMBER(MATCH(C63,'May 23'!$F$2:$F$300,0))),AND(ISNUMBER(MATCH(D63,'May 23'!$H$2:$H$300,0)),(ISNUMBER(MATCH(E63,'May 23'!$G$2:$G$300,0))))),"Found","Not Found")</f>
        <v>Found</v>
      </c>
      <c r="G63" s="50" t="str">
        <f>IF(OR(OR(ISNUMBER(MATCH(C63,'May 24'!$E$2:$E$300,0)),ISNUMBER(MATCH(C63,'May 24'!$F$2:$F$300,0))),AND(ISNUMBER(MATCH(D63,'May 24'!$H$2:$H$300,0)),(ISNUMBER(MATCH(E63,'May 24'!$G$2:$G$300,0))))),"Found","Not Found")</f>
        <v>Found</v>
      </c>
      <c r="H63" s="43" t="str">
        <f>IF(OR(OR(ISNUMBER(MATCH(C63,'May 25'!$E$2:$E$300,0)),ISNUMBER(MATCH(C63,'May 25'!$F$2:$F$300,0))),AND(ISNUMBER(MATCH(D63,'May 25'!$H$2:$H$300,0)),(ISNUMBER(MATCH(E63,'May 25'!$G$2:$G$300,0))))),"Found","Not Found")</f>
        <v>Found</v>
      </c>
      <c r="I63" s="43" t="str">
        <f>IF(OR(OR(ISNUMBER(MATCH(C63,'May 26'!$E$2:$E$300,0)),ISNUMBER(MATCH(C63,'May 26'!$F$2:$F$300,0))),AND(ISNUMBER(MATCH(D63,'May 26'!$H$2:$H$300,0)),(ISNUMBER(MATCH(E63,'May 26'!$G$2:$G$300,0))))),"Found","Not Found")</f>
        <v>Found</v>
      </c>
      <c r="J63" s="43" t="str">
        <f>IF(OR(OR(ISNUMBER(MATCH(C63,'May 27'!$E$2:$E$300,0)),ISNUMBER(MATCH(C63,'May 27'!$F$2:$F$300,0))),AND(ISNUMBER(MATCH(D63,'May 27'!$H$2:$H$300,0)),(ISNUMBER(MATCH(E63,'May 27'!$G$2:$G$300,0))))),"Found","Not Found")</f>
        <v>Found</v>
      </c>
      <c r="K63" s="43" t="str">
        <f>IF(OR(OR(ISNUMBER(MATCH(C63,'May 28'!$E$2:$E$300,0)),ISNUMBER(MATCH(C63,'May 28'!$F$2:$F$300,0))),AND(ISNUMBER(MATCH(D63,'May 28'!$H$2:$H$300,0)),(ISNUMBER(MATCH(E63,'May 28'!$G$2:$G$300,0))))),"Found","Not Found")</f>
        <v>Not Found</v>
      </c>
      <c r="L63" s="43" t="str">
        <f>IF(OR(OR(ISNUMBER(MATCH(C63,'May 29'!$E$2:$E$300,0)),ISNUMBER(MATCH(C63,'May 29'!$F$2:$F$300,0))),AND(ISNUMBER(MATCH(D63,'May 29'!$H$2:$H$300,0)),(ISNUMBER(MATCH(E63,'May 29'!$G$2:$G$300,0))))),"Found","Not Found")</f>
        <v>Not Found</v>
      </c>
      <c r="M63" s="45">
        <f t="shared" si="0"/>
        <v>5</v>
      </c>
      <c r="N63" s="45" t="str">
        <f t="shared" si="1"/>
        <v>No</v>
      </c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J63" s="43"/>
    </row>
    <row r="64" spans="1:36" s="50" customFormat="1" ht="15.75" hidden="1" customHeight="1" x14ac:dyDescent="0.2">
      <c r="A64" s="43" t="s">
        <v>1583</v>
      </c>
      <c r="B64" s="47" t="s">
        <v>654</v>
      </c>
      <c r="C64" s="45">
        <v>660</v>
      </c>
      <c r="D64" s="49" t="s">
        <v>655</v>
      </c>
      <c r="E64" s="49" t="s">
        <v>656</v>
      </c>
      <c r="F64" s="50" t="str">
        <f>IF(OR(OR(ISNUMBER(MATCH(C64,'May 23'!$E$2:$E$300,0)),ISNUMBER(MATCH(C64,'May 23'!$F$2:$F$300,0))),AND(ISNUMBER(MATCH(D64,'May 23'!$H$2:$H$300,0)),(ISNUMBER(MATCH(E64,'May 23'!$G$2:$G$300,0))))),"Found","Not Found")</f>
        <v>Found</v>
      </c>
      <c r="G64" s="50" t="str">
        <f>IF(OR(OR(ISNUMBER(MATCH(C64,'May 24'!$E$2:$E$300,0)),ISNUMBER(MATCH(C64,'May 24'!$F$2:$F$300,0))),AND(ISNUMBER(MATCH(D64,'May 24'!$H$2:$H$300,0)),(ISNUMBER(MATCH(E64,'May 24'!$G$2:$G$300,0))))),"Found","Not Found")</f>
        <v>Found</v>
      </c>
      <c r="H64" s="43" t="str">
        <f>IF(OR(OR(ISNUMBER(MATCH(C64,'May 25'!$E$2:$E$300,0)),ISNUMBER(MATCH(C64,'May 25'!$F$2:$F$300,0))),AND(ISNUMBER(MATCH(D64,'May 25'!$H$2:$H$300,0)),(ISNUMBER(MATCH(E64,'May 25'!$G$2:$G$300,0))))),"Found","Not Found")</f>
        <v>Found</v>
      </c>
      <c r="I64" s="43" t="str">
        <f>IF(OR(OR(ISNUMBER(MATCH(C64,'May 26'!$E$2:$E$300,0)),ISNUMBER(MATCH(C64,'May 26'!$F$2:$F$300,0))),AND(ISNUMBER(MATCH(D64,'May 26'!$H$2:$H$300,0)),(ISNUMBER(MATCH(E64,'May 26'!$G$2:$G$300,0))))),"Found","Not Found")</f>
        <v>Found</v>
      </c>
      <c r="J64" s="43" t="str">
        <f>IF(OR(OR(ISNUMBER(MATCH(C64,'May 27'!$E$2:$E$300,0)),ISNUMBER(MATCH(C64,'May 27'!$F$2:$F$300,0))),AND(ISNUMBER(MATCH(D64,'May 27'!$H$2:$H$300,0)),(ISNUMBER(MATCH(E64,'May 27'!$G$2:$G$300,0))))),"Found","Not Found")</f>
        <v>Found</v>
      </c>
      <c r="K64" s="43" t="str">
        <f>IF(OR(OR(ISNUMBER(MATCH(C64,'May 28'!$E$2:$E$300,0)),ISNUMBER(MATCH(C64,'May 28'!$F$2:$F$300,0))),AND(ISNUMBER(MATCH(D64,'May 28'!$H$2:$H$300,0)),(ISNUMBER(MATCH(E64,'May 28'!$G$2:$G$300,0))))),"Found","Not Found")</f>
        <v>Not Found</v>
      </c>
      <c r="L64" s="43" t="str">
        <f>IF(OR(OR(ISNUMBER(MATCH(C64,'May 29'!$E$2:$E$300,0)),ISNUMBER(MATCH(C64,'May 29'!$F$2:$F$300,0))),AND(ISNUMBER(MATCH(D64,'May 29'!$H$2:$H$300,0)),(ISNUMBER(MATCH(E64,'May 29'!$G$2:$G$300,0))))),"Found","Not Found")</f>
        <v>Not Found</v>
      </c>
      <c r="M64" s="45">
        <f t="shared" si="0"/>
        <v>5</v>
      </c>
      <c r="N64" s="45" t="str">
        <f t="shared" si="1"/>
        <v>No</v>
      </c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J64" s="43"/>
    </row>
    <row r="65" spans="1:36" s="50" customFormat="1" ht="15.75" customHeight="1" x14ac:dyDescent="0.2">
      <c r="A65" s="43" t="s">
        <v>1584</v>
      </c>
      <c r="B65" s="47" t="s">
        <v>1183</v>
      </c>
      <c r="C65" s="45">
        <v>661</v>
      </c>
      <c r="D65" s="49" t="s">
        <v>1184</v>
      </c>
      <c r="E65" s="49" t="s">
        <v>1185</v>
      </c>
      <c r="F65" s="50" t="str">
        <f>IF(OR(OR(ISNUMBER(MATCH(C65,'May 23'!$E$2:$E$300,0)),ISNUMBER(MATCH(C65,'May 23'!$F$2:$F$300,0))),AND(ISNUMBER(MATCH(D65,'May 23'!$H$2:$H$300,0)),(ISNUMBER(MATCH(E65,'May 23'!$G$2:$G$300,0))))),"Found","Not Found")</f>
        <v>Not Found</v>
      </c>
      <c r="G65" s="50" t="str">
        <f>IF(OR(OR(ISNUMBER(MATCH(C65,'May 24'!$E$2:$E$300,0)),ISNUMBER(MATCH(C65,'May 24'!$F$2:$F$300,0))),AND(ISNUMBER(MATCH(D65,'May 24'!$H$2:$H$300,0)),(ISNUMBER(MATCH(E65,'May 24'!$G$2:$G$300,0))))),"Found","Not Found")</f>
        <v>Not Found</v>
      </c>
      <c r="H65" s="43" t="str">
        <f>IF(OR(OR(ISNUMBER(MATCH(C65,'May 25'!$E$2:$E$300,0)),ISNUMBER(MATCH(C65,'May 25'!$F$2:$F$300,0))),AND(ISNUMBER(MATCH(D65,'May 25'!$H$2:$H$300,0)),(ISNUMBER(MATCH(E65,'May 25'!$G$2:$G$300,0))))),"Found","Not Found")</f>
        <v>Not Found</v>
      </c>
      <c r="I65" s="43" t="str">
        <f>IF(OR(OR(ISNUMBER(MATCH(C65,'May 26'!$E$2:$E$300,0)),ISNUMBER(MATCH(C65,'May 26'!$F$2:$F$300,0))),AND(ISNUMBER(MATCH(D65,'May 26'!$H$2:$H$300,0)),(ISNUMBER(MATCH(E65,'May 26'!$G$2:$G$300,0))))),"Found","Not Found")</f>
        <v>Not Found</v>
      </c>
      <c r="J65" s="43" t="str">
        <f>IF(OR(OR(ISNUMBER(MATCH(C65,'May 27'!$E$2:$E$300,0)),ISNUMBER(MATCH(C65,'May 27'!$F$2:$F$300,0))),AND(ISNUMBER(MATCH(D65,'May 27'!$H$2:$H$300,0)),(ISNUMBER(MATCH(E65,'May 27'!$G$2:$G$300,0))))),"Found","Not Found")</f>
        <v>Not Found</v>
      </c>
      <c r="K65" s="43" t="str">
        <f>IF(OR(OR(ISNUMBER(MATCH(C65,'May 28'!$E$2:$E$300,0)),ISNUMBER(MATCH(C65,'May 28'!$F$2:$F$300,0))),AND(ISNUMBER(MATCH(D65,'May 28'!$H$2:$H$300,0)),(ISNUMBER(MATCH(E65,'May 28'!$G$2:$G$300,0))))),"Found","Not Found")</f>
        <v>Not Found</v>
      </c>
      <c r="L65" s="43" t="str">
        <f>IF(OR(OR(ISNUMBER(MATCH(C65,'May 29'!$E$2:$E$300,0)),ISNUMBER(MATCH(C65,'May 29'!$F$2:$F$300,0))),AND(ISNUMBER(MATCH(D65,'May 29'!$H$2:$H$300,0)),(ISNUMBER(MATCH(E65,'May 29'!$G$2:$G$300,0))))),"Found","Not Found")</f>
        <v>Not Found</v>
      </c>
      <c r="M65" s="45">
        <f t="shared" si="0"/>
        <v>0</v>
      </c>
      <c r="N65" s="45" t="str">
        <f t="shared" si="1"/>
        <v>Yes</v>
      </c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J65" s="43"/>
    </row>
    <row r="66" spans="1:36" s="50" customFormat="1" ht="15.75" customHeight="1" x14ac:dyDescent="0.2">
      <c r="A66" s="43" t="s">
        <v>1585</v>
      </c>
      <c r="B66" s="47" t="s">
        <v>1493</v>
      </c>
      <c r="C66" s="45">
        <v>662</v>
      </c>
      <c r="D66" s="49" t="s">
        <v>1494</v>
      </c>
      <c r="E66" s="49" t="s">
        <v>1495</v>
      </c>
      <c r="F66" s="50" t="str">
        <f>IF(OR(OR(ISNUMBER(MATCH(C66,'May 23'!$E$2:$E$300,0)),ISNUMBER(MATCH(C66,'May 23'!$F$2:$F$300,0))),AND(ISNUMBER(MATCH(D66,'May 23'!$H$2:$H$300,0)),(ISNUMBER(MATCH(E66,'May 23'!$G$2:$G$300,0))))),"Found","Not Found")</f>
        <v>Not Found</v>
      </c>
      <c r="G66" s="50" t="str">
        <f>IF(OR(OR(ISNUMBER(MATCH(C66,'May 24'!$E$2:$E$300,0)),ISNUMBER(MATCH(C66,'May 24'!$F$2:$F$300,0))),AND(ISNUMBER(MATCH(D66,'May 24'!$H$2:$H$300,0)),(ISNUMBER(MATCH(E66,'May 24'!$G$2:$G$300,0))))),"Found","Not Found")</f>
        <v>Found</v>
      </c>
      <c r="H66" s="43" t="str">
        <f>IF(OR(OR(ISNUMBER(MATCH(C66,'May 25'!$E$2:$E$300,0)),ISNUMBER(MATCH(C66,'May 25'!$F$2:$F$300,0))),AND(ISNUMBER(MATCH(D66,'May 25'!$H$2:$H$300,0)),(ISNUMBER(MATCH(E66,'May 25'!$G$2:$G$300,0))))),"Found","Not Found")</f>
        <v>Not Found</v>
      </c>
      <c r="I66" s="43" t="str">
        <f>IF(OR(OR(ISNUMBER(MATCH(C66,'May 26'!$E$2:$E$300,0)),ISNUMBER(MATCH(C66,'May 26'!$F$2:$F$300,0))),AND(ISNUMBER(MATCH(D66,'May 26'!$H$2:$H$300,0)),(ISNUMBER(MATCH(E66,'May 26'!$G$2:$G$300,0))))),"Found","Not Found")</f>
        <v>Found</v>
      </c>
      <c r="J66" s="43" t="str">
        <f>IF(OR(OR(ISNUMBER(MATCH(C66,'May 27'!$E$2:$E$300,0)),ISNUMBER(MATCH(C66,'May 27'!$F$2:$F$300,0))),AND(ISNUMBER(MATCH(D66,'May 27'!$H$2:$H$300,0)),(ISNUMBER(MATCH(E66,'May 27'!$G$2:$G$300,0))))),"Found","Not Found")</f>
        <v>Not Found</v>
      </c>
      <c r="K66" s="43" t="str">
        <f>IF(OR(OR(ISNUMBER(MATCH(C66,'May 28'!$E$2:$E$300,0)),ISNUMBER(MATCH(C66,'May 28'!$F$2:$F$300,0))),AND(ISNUMBER(MATCH(D66,'May 28'!$H$2:$H$300,0)),(ISNUMBER(MATCH(E66,'May 28'!$G$2:$G$300,0))))),"Found","Not Found")</f>
        <v>Not Found</v>
      </c>
      <c r="L66" s="43" t="str">
        <f>IF(OR(OR(ISNUMBER(MATCH(C66,'May 29'!$E$2:$E$300,0)),ISNUMBER(MATCH(C66,'May 29'!$F$2:$F$300,0))),AND(ISNUMBER(MATCH(D66,'May 29'!$H$2:$H$300,0)),(ISNUMBER(MATCH(E66,'May 29'!$G$2:$G$300,0))))),"Found","Not Found")</f>
        <v>Not Found</v>
      </c>
      <c r="M66" s="45">
        <f t="shared" ref="M66:M129" si="2">COUNTIF(F66:L66,"Found")</f>
        <v>2</v>
      </c>
      <c r="N66" s="45" t="str">
        <f t="shared" si="1"/>
        <v>Yes</v>
      </c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J66" s="43"/>
    </row>
    <row r="67" spans="1:36" s="50" customFormat="1" ht="15.75" hidden="1" customHeight="1" x14ac:dyDescent="0.2">
      <c r="A67" s="43" t="s">
        <v>1586</v>
      </c>
      <c r="B67" s="47" t="s">
        <v>745</v>
      </c>
      <c r="C67" s="45">
        <v>663</v>
      </c>
      <c r="D67" s="49" t="s">
        <v>746</v>
      </c>
      <c r="E67" s="49" t="s">
        <v>747</v>
      </c>
      <c r="F67" s="50" t="str">
        <f>IF(OR(OR(ISNUMBER(MATCH(C67,'May 23'!$E$2:$E$300,0)),ISNUMBER(MATCH(C67,'May 23'!$F$2:$F$300,0))),AND(ISNUMBER(MATCH(D67,'May 23'!$H$2:$H$300,0)),(ISNUMBER(MATCH(E67,'May 23'!$G$2:$G$300,0))))),"Found","Not Found")</f>
        <v>Found</v>
      </c>
      <c r="G67" s="50" t="str">
        <f>IF(OR(OR(ISNUMBER(MATCH(C67,'May 24'!$E$2:$E$300,0)),ISNUMBER(MATCH(C67,'May 24'!$F$2:$F$300,0))),AND(ISNUMBER(MATCH(D67,'May 24'!$H$2:$H$300,0)),(ISNUMBER(MATCH(E67,'May 24'!$G$2:$G$300,0))))),"Found","Not Found")</f>
        <v>Not Found</v>
      </c>
      <c r="H67" s="43" t="str">
        <f>IF(OR(OR(ISNUMBER(MATCH(C67,'May 25'!$E$2:$E$300,0)),ISNUMBER(MATCH(C67,'May 25'!$F$2:$F$300,0))),AND(ISNUMBER(MATCH(D67,'May 25'!$H$2:$H$300,0)),(ISNUMBER(MATCH(E67,'May 25'!$G$2:$G$300,0))))),"Found","Not Found")</f>
        <v>Found</v>
      </c>
      <c r="I67" s="43" t="str">
        <f>IF(OR(OR(ISNUMBER(MATCH(C67,'May 26'!$E$2:$E$300,0)),ISNUMBER(MATCH(C67,'May 26'!$F$2:$F$300,0))),AND(ISNUMBER(MATCH(D67,'May 26'!$H$2:$H$300,0)),(ISNUMBER(MATCH(E67,'May 26'!$G$2:$G$300,0))))),"Found","Not Found")</f>
        <v>Not Found</v>
      </c>
      <c r="J67" s="43" t="str">
        <f>IF(OR(OR(ISNUMBER(MATCH(C67,'May 27'!$E$2:$E$300,0)),ISNUMBER(MATCH(C67,'May 27'!$F$2:$F$300,0))),AND(ISNUMBER(MATCH(D67,'May 27'!$H$2:$H$300,0)),(ISNUMBER(MATCH(E67,'May 27'!$G$2:$G$300,0))))),"Found","Not Found")</f>
        <v>Found</v>
      </c>
      <c r="K67" s="43" t="str">
        <f>IF(OR(OR(ISNUMBER(MATCH(C67,'May 28'!$E$2:$E$300,0)),ISNUMBER(MATCH(C67,'May 28'!$F$2:$F$300,0))),AND(ISNUMBER(MATCH(D67,'May 28'!$H$2:$H$300,0)),(ISNUMBER(MATCH(E67,'May 28'!$G$2:$G$300,0))))),"Found","Not Found")</f>
        <v>Not Found</v>
      </c>
      <c r="L67" s="43" t="str">
        <f>IF(OR(OR(ISNUMBER(MATCH(C67,'May 29'!$E$2:$E$300,0)),ISNUMBER(MATCH(C67,'May 29'!$F$2:$F$300,0))),AND(ISNUMBER(MATCH(D67,'May 29'!$H$2:$H$300,0)),(ISNUMBER(MATCH(E67,'May 29'!$G$2:$G$300,0))))),"Found","Not Found")</f>
        <v>Not Found</v>
      </c>
      <c r="M67" s="45">
        <f t="shared" si="2"/>
        <v>3</v>
      </c>
      <c r="N67" s="45" t="str">
        <f t="shared" ref="N67:N130" si="3">IF(OR(AND(F67="Not Found",G67="Not Found",H67="Not Found"),AND(G67="Not Found",H67="Not Found",I67="Not Found"),AND(H67="Not Found",I67="Not Found",J67="Not Found"),AND(I67="Not Found",J67="Not Found",K67="Not Found"),AND(J67="Not Found",K67="Not Found",L67="Not Found")),"Yes","No")</f>
        <v>No</v>
      </c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J67" s="43"/>
    </row>
    <row r="68" spans="1:36" s="50" customFormat="1" ht="15.75" hidden="1" customHeight="1" x14ac:dyDescent="0.2">
      <c r="A68" s="43" t="s">
        <v>1587</v>
      </c>
      <c r="B68" s="47" t="s">
        <v>1236</v>
      </c>
      <c r="C68" s="45">
        <v>667</v>
      </c>
      <c r="D68" s="49" t="s">
        <v>1237</v>
      </c>
      <c r="E68" s="49" t="s">
        <v>1238</v>
      </c>
      <c r="F68" s="50" t="str">
        <f>IF(OR(OR(ISNUMBER(MATCH(C68,'May 23'!$E$2:$E$300,0)),ISNUMBER(MATCH(C68,'May 23'!$F$2:$F$300,0))),AND(ISNUMBER(MATCH(D68,'May 23'!$H$2:$H$300,0)),(ISNUMBER(MATCH(E68,'May 23'!$G$2:$G$300,0))))),"Found","Not Found")</f>
        <v>Found</v>
      </c>
      <c r="G68" s="50" t="str">
        <f>IF(OR(OR(ISNUMBER(MATCH(C68,'May 24'!$E$2:$E$300,0)),ISNUMBER(MATCH(C68,'May 24'!$F$2:$F$300,0))),AND(ISNUMBER(MATCH(D68,'May 24'!$H$2:$H$300,0)),(ISNUMBER(MATCH(E68,'May 24'!$G$2:$G$300,0))))),"Found","Not Found")</f>
        <v>Found</v>
      </c>
      <c r="H68" s="43" t="str">
        <f>IF(OR(OR(ISNUMBER(MATCH(C68,'May 25'!$E$2:$E$300,0)),ISNUMBER(MATCH(C68,'May 25'!$F$2:$F$300,0))),AND(ISNUMBER(MATCH(D68,'May 25'!$H$2:$H$300,0)),(ISNUMBER(MATCH(E68,'May 25'!$G$2:$G$300,0))))),"Found","Not Found")</f>
        <v>Found</v>
      </c>
      <c r="I68" s="43" t="str">
        <f>IF(OR(OR(ISNUMBER(MATCH(C68,'May 26'!$E$2:$E$300,0)),ISNUMBER(MATCH(C68,'May 26'!$F$2:$F$300,0))),AND(ISNUMBER(MATCH(D68,'May 26'!$H$2:$H$300,0)),(ISNUMBER(MATCH(E68,'May 26'!$G$2:$G$300,0))))),"Found","Not Found")</f>
        <v>Found</v>
      </c>
      <c r="J68" s="43" t="str">
        <f>IF(OR(OR(ISNUMBER(MATCH(C68,'May 27'!$E$2:$E$300,0)),ISNUMBER(MATCH(C68,'May 27'!$F$2:$F$300,0))),AND(ISNUMBER(MATCH(D68,'May 27'!$H$2:$H$300,0)),(ISNUMBER(MATCH(E68,'May 27'!$G$2:$G$300,0))))),"Found","Not Found")</f>
        <v>Found</v>
      </c>
      <c r="K68" s="43" t="str">
        <f>IF(OR(OR(ISNUMBER(MATCH(C68,'May 28'!$E$2:$E$300,0)),ISNUMBER(MATCH(C68,'May 28'!$F$2:$F$300,0))),AND(ISNUMBER(MATCH(D68,'May 28'!$H$2:$H$300,0)),(ISNUMBER(MATCH(E68,'May 28'!$G$2:$G$300,0))))),"Found","Not Found")</f>
        <v>Found</v>
      </c>
      <c r="L68" s="43" t="str">
        <f>IF(OR(OR(ISNUMBER(MATCH(C68,'May 29'!$E$2:$E$300,0)),ISNUMBER(MATCH(C68,'May 29'!$F$2:$F$300,0))),AND(ISNUMBER(MATCH(D68,'May 29'!$H$2:$H$300,0)),(ISNUMBER(MATCH(E68,'May 29'!$G$2:$G$300,0))))),"Found","Not Found")</f>
        <v>Found</v>
      </c>
      <c r="M68" s="45">
        <f t="shared" si="2"/>
        <v>7</v>
      </c>
      <c r="N68" s="45" t="str">
        <f t="shared" si="3"/>
        <v>No</v>
      </c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J68" s="43"/>
    </row>
    <row r="69" spans="1:36" s="50" customFormat="1" ht="15.75" hidden="1" customHeight="1" x14ac:dyDescent="0.2">
      <c r="A69" s="43" t="s">
        <v>1588</v>
      </c>
      <c r="B69" s="47" t="s">
        <v>895</v>
      </c>
      <c r="C69" s="45">
        <v>668</v>
      </c>
      <c r="D69" s="49" t="s">
        <v>896</v>
      </c>
      <c r="E69" s="49" t="s">
        <v>897</v>
      </c>
      <c r="F69" s="50" t="str">
        <f>IF(OR(OR(ISNUMBER(MATCH(C69,'May 23'!$E$2:$E$300,0)),ISNUMBER(MATCH(C69,'May 23'!$F$2:$F$300,0))),AND(ISNUMBER(MATCH(D69,'May 23'!$H$2:$H$300,0)),(ISNUMBER(MATCH(E69,'May 23'!$G$2:$G$300,0))))),"Found","Not Found")</f>
        <v>Found</v>
      </c>
      <c r="G69" s="50" t="str">
        <f>IF(OR(OR(ISNUMBER(MATCH(C69,'May 24'!$E$2:$E$300,0)),ISNUMBER(MATCH(C69,'May 24'!$F$2:$F$300,0))),AND(ISNUMBER(MATCH(D69,'May 24'!$H$2:$H$300,0)),(ISNUMBER(MATCH(E69,'May 24'!$G$2:$G$300,0))))),"Found","Not Found")</f>
        <v>Found</v>
      </c>
      <c r="H69" s="43" t="str">
        <f>IF(OR(OR(ISNUMBER(MATCH(C69,'May 25'!$E$2:$E$300,0)),ISNUMBER(MATCH(C69,'May 25'!$F$2:$F$300,0))),AND(ISNUMBER(MATCH(D69,'May 25'!$H$2:$H$300,0)),(ISNUMBER(MATCH(E69,'May 25'!$G$2:$G$300,0))))),"Found","Not Found")</f>
        <v>Not Found</v>
      </c>
      <c r="I69" s="43" t="str">
        <f>IF(OR(OR(ISNUMBER(MATCH(C69,'May 26'!$E$2:$E$300,0)),ISNUMBER(MATCH(C69,'May 26'!$F$2:$F$300,0))),AND(ISNUMBER(MATCH(D69,'May 26'!$H$2:$H$300,0)),(ISNUMBER(MATCH(E69,'May 26'!$G$2:$G$300,0))))),"Found","Not Found")</f>
        <v>Found</v>
      </c>
      <c r="J69" s="43" t="str">
        <f>IF(OR(OR(ISNUMBER(MATCH(C69,'May 27'!$E$2:$E$300,0)),ISNUMBER(MATCH(C69,'May 27'!$F$2:$F$300,0))),AND(ISNUMBER(MATCH(D69,'May 27'!$H$2:$H$300,0)),(ISNUMBER(MATCH(E69,'May 27'!$G$2:$G$300,0))))),"Found","Not Found")</f>
        <v>Found</v>
      </c>
      <c r="K69" s="43" t="str">
        <f>IF(OR(OR(ISNUMBER(MATCH(C69,'May 28'!$E$2:$E$300,0)),ISNUMBER(MATCH(C69,'May 28'!$F$2:$F$300,0))),AND(ISNUMBER(MATCH(D69,'May 28'!$H$2:$H$300,0)),(ISNUMBER(MATCH(E69,'May 28'!$G$2:$G$300,0))))),"Found","Not Found")</f>
        <v>Found</v>
      </c>
      <c r="L69" s="43" t="str">
        <f>IF(OR(OR(ISNUMBER(MATCH(C69,'May 29'!$E$2:$E$300,0)),ISNUMBER(MATCH(C69,'May 29'!$F$2:$F$300,0))),AND(ISNUMBER(MATCH(D69,'May 29'!$H$2:$H$300,0)),(ISNUMBER(MATCH(E69,'May 29'!$G$2:$G$300,0))))),"Found","Not Found")</f>
        <v>Found</v>
      </c>
      <c r="M69" s="45">
        <f t="shared" si="2"/>
        <v>6</v>
      </c>
      <c r="N69" s="45" t="str">
        <f t="shared" si="3"/>
        <v>No</v>
      </c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J69" s="43"/>
    </row>
    <row r="70" spans="1:36" s="50" customFormat="1" ht="14.25" hidden="1" x14ac:dyDescent="0.2">
      <c r="A70" s="43" t="s">
        <v>1589</v>
      </c>
      <c r="B70" s="47" t="s">
        <v>1465</v>
      </c>
      <c r="C70" s="45">
        <v>669</v>
      </c>
      <c r="D70" s="49" t="s">
        <v>1466</v>
      </c>
      <c r="E70" s="49" t="s">
        <v>872</v>
      </c>
      <c r="F70" s="50" t="str">
        <f>IF(OR(OR(ISNUMBER(MATCH(C70,'May 23'!$E$2:$E$300,0)),ISNUMBER(MATCH(C70,'May 23'!$F$2:$F$300,0))),AND(ISNUMBER(MATCH(D70,'May 23'!$H$2:$H$300,0)),(ISNUMBER(MATCH(E70,'May 23'!$G$2:$G$300,0))))),"Found","Not Found")</f>
        <v>Found</v>
      </c>
      <c r="G70" s="50" t="str">
        <f>IF(OR(OR(ISNUMBER(MATCH(C70,'May 24'!$E$2:$E$300,0)),ISNUMBER(MATCH(C70,'May 24'!$F$2:$F$300,0))),AND(ISNUMBER(MATCH(D70,'May 24'!$H$2:$H$300,0)),(ISNUMBER(MATCH(E70,'May 24'!$G$2:$G$300,0))))),"Found","Not Found")</f>
        <v>Found</v>
      </c>
      <c r="H70" s="43" t="str">
        <f>IF(OR(OR(ISNUMBER(MATCH(C70,'May 25'!$E$2:$E$300,0)),ISNUMBER(MATCH(C70,'May 25'!$F$2:$F$300,0))),AND(ISNUMBER(MATCH(D70,'May 25'!$H$2:$H$300,0)),(ISNUMBER(MATCH(E70,'May 25'!$G$2:$G$300,0))))),"Found","Not Found")</f>
        <v>Found</v>
      </c>
      <c r="I70" s="43" t="str">
        <f>IF(OR(OR(ISNUMBER(MATCH(C70,'May 26'!$E$2:$E$300,0)),ISNUMBER(MATCH(C70,'May 26'!$F$2:$F$300,0))),AND(ISNUMBER(MATCH(D70,'May 26'!$H$2:$H$300,0)),(ISNUMBER(MATCH(E70,'May 26'!$G$2:$G$300,0))))),"Found","Not Found")</f>
        <v>Found</v>
      </c>
      <c r="J70" s="43" t="str">
        <f>IF(OR(OR(ISNUMBER(MATCH(C70,'May 27'!$E$2:$E$300,0)),ISNUMBER(MATCH(C70,'May 27'!$F$2:$F$300,0))),AND(ISNUMBER(MATCH(D70,'May 27'!$H$2:$H$300,0)),(ISNUMBER(MATCH(E70,'May 27'!$G$2:$G$300,0))))),"Found","Not Found")</f>
        <v>Found</v>
      </c>
      <c r="K70" s="43" t="str">
        <f>IF(OR(OR(ISNUMBER(MATCH(C70,'May 28'!$E$2:$E$300,0)),ISNUMBER(MATCH(C70,'May 28'!$F$2:$F$300,0))),AND(ISNUMBER(MATCH(D70,'May 28'!$H$2:$H$300,0)),(ISNUMBER(MATCH(E70,'May 28'!$G$2:$G$300,0))))),"Found","Not Found")</f>
        <v>Not Found</v>
      </c>
      <c r="L70" s="43" t="str">
        <f>IF(OR(OR(ISNUMBER(MATCH(C70,'May 29'!$E$2:$E$300,0)),ISNUMBER(MATCH(C70,'May 29'!$F$2:$F$300,0))),AND(ISNUMBER(MATCH(D70,'May 29'!$H$2:$H$300,0)),(ISNUMBER(MATCH(E70,'May 29'!$G$2:$G$300,0))))),"Found","Not Found")</f>
        <v>Found</v>
      </c>
      <c r="M70" s="45">
        <f t="shared" si="2"/>
        <v>6</v>
      </c>
      <c r="N70" s="45" t="str">
        <f t="shared" si="3"/>
        <v>No</v>
      </c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J70" s="43"/>
    </row>
    <row r="71" spans="1:36" s="50" customFormat="1" ht="15.75" customHeight="1" x14ac:dyDescent="0.2">
      <c r="A71" s="43" t="s">
        <v>1590</v>
      </c>
      <c r="B71" s="47" t="s">
        <v>1591</v>
      </c>
      <c r="C71" s="45">
        <v>670</v>
      </c>
      <c r="D71" s="49" t="s">
        <v>1368</v>
      </c>
      <c r="E71" s="49" t="s">
        <v>1369</v>
      </c>
      <c r="F71" s="50" t="str">
        <f>IF(OR(OR(ISNUMBER(MATCH(C71,'May 23'!$E$2:$E$300,0)),ISNUMBER(MATCH(C71,'May 23'!$F$2:$F$300,0))),AND(ISNUMBER(MATCH(D71,'May 23'!$H$2:$H$300,0)),(ISNUMBER(MATCH(E71,'May 23'!$G$2:$G$300,0))))),"Found","Not Found")</f>
        <v>Not Found</v>
      </c>
      <c r="G71" s="50" t="str">
        <f>IF(OR(OR(ISNUMBER(MATCH(C71,'May 24'!$E$2:$E$300,0)),ISNUMBER(MATCH(C71,'May 24'!$F$2:$F$300,0))),AND(ISNUMBER(MATCH(D71,'May 24'!$H$2:$H$300,0)),(ISNUMBER(MATCH(E71,'May 24'!$G$2:$G$300,0))))),"Found","Not Found")</f>
        <v>Not Found</v>
      </c>
      <c r="H71" s="43" t="str">
        <f>IF(OR(OR(ISNUMBER(MATCH(C71,'May 25'!$E$2:$E$300,0)),ISNUMBER(MATCH(C71,'May 25'!$F$2:$F$300,0))),AND(ISNUMBER(MATCH(D71,'May 25'!$H$2:$H$300,0)),(ISNUMBER(MATCH(E71,'May 25'!$G$2:$G$300,0))))),"Found","Not Found")</f>
        <v>Not Found</v>
      </c>
      <c r="I71" s="43" t="str">
        <f>IF(OR(OR(ISNUMBER(MATCH(C71,'May 26'!$E$2:$E$300,0)),ISNUMBER(MATCH(C71,'May 26'!$F$2:$F$300,0))),AND(ISNUMBER(MATCH(D71,'May 26'!$H$2:$H$300,0)),(ISNUMBER(MATCH(E71,'May 26'!$G$2:$G$300,0))))),"Found","Not Found")</f>
        <v>Not Found</v>
      </c>
      <c r="J71" s="43" t="str">
        <f>IF(OR(OR(ISNUMBER(MATCH(C71,'May 27'!$E$2:$E$300,0)),ISNUMBER(MATCH(C71,'May 27'!$F$2:$F$300,0))),AND(ISNUMBER(MATCH(D71,'May 27'!$H$2:$H$300,0)),(ISNUMBER(MATCH(E71,'May 27'!$G$2:$G$300,0))))),"Found","Not Found")</f>
        <v>Not Found</v>
      </c>
      <c r="K71" s="43" t="str">
        <f>IF(OR(OR(ISNUMBER(MATCH(C71,'May 28'!$E$2:$E$300,0)),ISNUMBER(MATCH(C71,'May 28'!$F$2:$F$300,0))),AND(ISNUMBER(MATCH(D71,'May 28'!$H$2:$H$300,0)),(ISNUMBER(MATCH(E71,'May 28'!$G$2:$G$300,0))))),"Found","Not Found")</f>
        <v>Not Found</v>
      </c>
      <c r="L71" s="43" t="str">
        <f>IF(OR(OR(ISNUMBER(MATCH(C71,'May 29'!$E$2:$E$300,0)),ISNUMBER(MATCH(C71,'May 29'!$F$2:$F$300,0))),AND(ISNUMBER(MATCH(D71,'May 29'!$H$2:$H$300,0)),(ISNUMBER(MATCH(E71,'May 29'!$G$2:$G$300,0))))),"Found","Not Found")</f>
        <v>Not Found</v>
      </c>
      <c r="M71" s="45">
        <f t="shared" si="2"/>
        <v>0</v>
      </c>
      <c r="N71" s="45" t="str">
        <f t="shared" si="3"/>
        <v>Yes</v>
      </c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J71" s="43"/>
    </row>
    <row r="72" spans="1:36" s="50" customFormat="1" ht="15.75" hidden="1" customHeight="1" x14ac:dyDescent="0.2">
      <c r="A72" s="43" t="s">
        <v>1592</v>
      </c>
      <c r="B72" s="47" t="s">
        <v>1593</v>
      </c>
      <c r="C72" s="45">
        <v>671</v>
      </c>
      <c r="D72" s="49" t="s">
        <v>1108</v>
      </c>
      <c r="E72" s="49" t="s">
        <v>1109</v>
      </c>
      <c r="F72" s="50" t="str">
        <f>IF(OR(OR(ISNUMBER(MATCH(C72,'May 23'!$E$2:$E$300,0)),ISNUMBER(MATCH(C72,'May 23'!$F$2:$F$300,0))),AND(ISNUMBER(MATCH(D72,'May 23'!$H$2:$H$300,0)),(ISNUMBER(MATCH(E72,'May 23'!$G$2:$G$300,0))))),"Found","Not Found")</f>
        <v>Found</v>
      </c>
      <c r="G72" s="50" t="str">
        <f>IF(OR(OR(ISNUMBER(MATCH(C72,'May 24'!$E$2:$E$300,0)),ISNUMBER(MATCH(C72,'May 24'!$F$2:$F$300,0))),AND(ISNUMBER(MATCH(D72,'May 24'!$H$2:$H$300,0)),(ISNUMBER(MATCH(E72,'May 24'!$G$2:$G$300,0))))),"Found","Not Found")</f>
        <v>Found</v>
      </c>
      <c r="H72" s="43" t="str">
        <f>IF(OR(OR(ISNUMBER(MATCH(C72,'May 25'!$E$2:$E$300,0)),ISNUMBER(MATCH(C72,'May 25'!$F$2:$F$300,0))),AND(ISNUMBER(MATCH(D72,'May 25'!$H$2:$H$300,0)),(ISNUMBER(MATCH(E72,'May 25'!$G$2:$G$300,0))))),"Found","Not Found")</f>
        <v>Found</v>
      </c>
      <c r="I72" s="43" t="str">
        <f>IF(OR(OR(ISNUMBER(MATCH(C72,'May 26'!$E$2:$E$300,0)),ISNUMBER(MATCH(C72,'May 26'!$F$2:$F$300,0))),AND(ISNUMBER(MATCH(D72,'May 26'!$H$2:$H$300,0)),(ISNUMBER(MATCH(E72,'May 26'!$G$2:$G$300,0))))),"Found","Not Found")</f>
        <v>Found</v>
      </c>
      <c r="J72" s="43" t="str">
        <f>IF(OR(OR(ISNUMBER(MATCH(C72,'May 27'!$E$2:$E$300,0)),ISNUMBER(MATCH(C72,'May 27'!$F$2:$F$300,0))),AND(ISNUMBER(MATCH(D72,'May 27'!$H$2:$H$300,0)),(ISNUMBER(MATCH(E72,'May 27'!$G$2:$G$300,0))))),"Found","Not Found")</f>
        <v>Found</v>
      </c>
      <c r="K72" s="43" t="str">
        <f>IF(OR(OR(ISNUMBER(MATCH(C72,'May 28'!$E$2:$E$300,0)),ISNUMBER(MATCH(C72,'May 28'!$F$2:$F$300,0))),AND(ISNUMBER(MATCH(D72,'May 28'!$H$2:$H$300,0)),(ISNUMBER(MATCH(E72,'May 28'!$G$2:$G$300,0))))),"Found","Not Found")</f>
        <v>Found</v>
      </c>
      <c r="L72" s="43" t="str">
        <f>IF(OR(OR(ISNUMBER(MATCH(C72,'May 29'!$E$2:$E$300,0)),ISNUMBER(MATCH(C72,'May 29'!$F$2:$F$300,0))),AND(ISNUMBER(MATCH(D72,'May 29'!$H$2:$H$300,0)),(ISNUMBER(MATCH(E72,'May 29'!$G$2:$G$300,0))))),"Found","Not Found")</f>
        <v>Not Found</v>
      </c>
      <c r="M72" s="45">
        <f t="shared" si="2"/>
        <v>6</v>
      </c>
      <c r="N72" s="45" t="str">
        <f t="shared" si="3"/>
        <v>No</v>
      </c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J72" s="43"/>
    </row>
    <row r="73" spans="1:36" s="50" customFormat="1" ht="15.75" hidden="1" customHeight="1" x14ac:dyDescent="0.2">
      <c r="A73" s="43" t="s">
        <v>1594</v>
      </c>
      <c r="B73" s="47" t="s">
        <v>699</v>
      </c>
      <c r="C73" s="45">
        <v>673</v>
      </c>
      <c r="D73" s="49" t="s">
        <v>700</v>
      </c>
      <c r="E73" s="49" t="s">
        <v>701</v>
      </c>
      <c r="F73" s="50" t="str">
        <f>IF(OR(OR(ISNUMBER(MATCH(C73,'May 23'!$E$2:$E$300,0)),ISNUMBER(MATCH(C73,'May 23'!$F$2:$F$300,0))),AND(ISNUMBER(MATCH(D73,'May 23'!$H$2:$H$300,0)),(ISNUMBER(MATCH(E73,'May 23'!$G$2:$G$300,0))))),"Found","Not Found")</f>
        <v>Found</v>
      </c>
      <c r="G73" s="50" t="str">
        <f>IF(OR(OR(ISNUMBER(MATCH(C73,'May 24'!$E$2:$E$300,0)),ISNUMBER(MATCH(C73,'May 24'!$F$2:$F$300,0))),AND(ISNUMBER(MATCH(D73,'May 24'!$H$2:$H$300,0)),(ISNUMBER(MATCH(E73,'May 24'!$G$2:$G$300,0))))),"Found","Not Found")</f>
        <v>Found</v>
      </c>
      <c r="H73" s="43" t="str">
        <f>IF(OR(OR(ISNUMBER(MATCH(C73,'May 25'!$E$2:$E$300,0)),ISNUMBER(MATCH(C73,'May 25'!$F$2:$F$300,0))),AND(ISNUMBER(MATCH(D73,'May 25'!$H$2:$H$300,0)),(ISNUMBER(MATCH(E73,'May 25'!$G$2:$G$300,0))))),"Found","Not Found")</f>
        <v>Found</v>
      </c>
      <c r="I73" s="43" t="str">
        <f>IF(OR(OR(ISNUMBER(MATCH(C73,'May 26'!$E$2:$E$300,0)),ISNUMBER(MATCH(C73,'May 26'!$F$2:$F$300,0))),AND(ISNUMBER(MATCH(D73,'May 26'!$H$2:$H$300,0)),(ISNUMBER(MATCH(E73,'May 26'!$G$2:$G$300,0))))),"Found","Not Found")</f>
        <v>Found</v>
      </c>
      <c r="J73" s="43" t="str">
        <f>IF(OR(OR(ISNUMBER(MATCH(C73,'May 27'!$E$2:$E$300,0)),ISNUMBER(MATCH(C73,'May 27'!$F$2:$F$300,0))),AND(ISNUMBER(MATCH(D73,'May 27'!$H$2:$H$300,0)),(ISNUMBER(MATCH(E73,'May 27'!$G$2:$G$300,0))))),"Found","Not Found")</f>
        <v>Found</v>
      </c>
      <c r="K73" s="43" t="str">
        <f>IF(OR(OR(ISNUMBER(MATCH(C73,'May 28'!$E$2:$E$300,0)),ISNUMBER(MATCH(C73,'May 28'!$F$2:$F$300,0))),AND(ISNUMBER(MATCH(D73,'May 28'!$H$2:$H$300,0)),(ISNUMBER(MATCH(E73,'May 28'!$G$2:$G$300,0))))),"Found","Not Found")</f>
        <v>Found</v>
      </c>
      <c r="L73" s="43" t="str">
        <f>IF(OR(OR(ISNUMBER(MATCH(C73,'May 29'!$E$2:$E$300,0)),ISNUMBER(MATCH(C73,'May 29'!$F$2:$F$300,0))),AND(ISNUMBER(MATCH(D73,'May 29'!$H$2:$H$300,0)),(ISNUMBER(MATCH(E73,'May 29'!$G$2:$G$300,0))))),"Found","Not Found")</f>
        <v>Found</v>
      </c>
      <c r="M73" s="45">
        <f t="shared" si="2"/>
        <v>7</v>
      </c>
      <c r="N73" s="45" t="str">
        <f t="shared" si="3"/>
        <v>No</v>
      </c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J73" s="43"/>
    </row>
    <row r="74" spans="1:36" s="50" customFormat="1" ht="15.75" hidden="1" customHeight="1" x14ac:dyDescent="0.2">
      <c r="A74" s="43" t="s">
        <v>1595</v>
      </c>
      <c r="B74" s="47" t="s">
        <v>1503</v>
      </c>
      <c r="C74" s="45">
        <v>674</v>
      </c>
      <c r="D74" s="49" t="s">
        <v>1504</v>
      </c>
      <c r="E74" s="49" t="s">
        <v>1505</v>
      </c>
      <c r="F74" s="50" t="str">
        <f>IF(OR(OR(ISNUMBER(MATCH(C74,'May 23'!$E$2:$E$300,0)),ISNUMBER(MATCH(C74,'May 23'!$F$2:$F$300,0))),AND(ISNUMBER(MATCH(D74,'May 23'!$H$2:$H$300,0)),(ISNUMBER(MATCH(E74,'May 23'!$G$2:$G$300,0))))),"Found","Not Found")</f>
        <v>Not Found</v>
      </c>
      <c r="G74" s="50" t="str">
        <f>IF(OR(OR(ISNUMBER(MATCH(C74,'May 24'!$E$2:$E$300,0)),ISNUMBER(MATCH(C74,'May 24'!$F$2:$F$300,0))),AND(ISNUMBER(MATCH(D74,'May 24'!$H$2:$H$300,0)),(ISNUMBER(MATCH(E74,'May 24'!$G$2:$G$300,0))))),"Found","Not Found")</f>
        <v>Not Found</v>
      </c>
      <c r="H74" s="43" t="str">
        <f>IF(OR(OR(ISNUMBER(MATCH(C74,'May 25'!$E$2:$E$300,0)),ISNUMBER(MATCH(C74,'May 25'!$F$2:$F$300,0))),AND(ISNUMBER(MATCH(D74,'May 25'!$H$2:$H$300,0)),(ISNUMBER(MATCH(E74,'May 25'!$G$2:$G$300,0))))),"Found","Not Found")</f>
        <v>Found</v>
      </c>
      <c r="I74" s="43" t="str">
        <f>IF(OR(OR(ISNUMBER(MATCH(C74,'May 26'!$E$2:$E$300,0)),ISNUMBER(MATCH(C74,'May 26'!$F$2:$F$300,0))),AND(ISNUMBER(MATCH(D74,'May 26'!$H$2:$H$300,0)),(ISNUMBER(MATCH(E74,'May 26'!$G$2:$G$300,0))))),"Found","Not Found")</f>
        <v>Not Found</v>
      </c>
      <c r="J74" s="43" t="str">
        <f>IF(OR(OR(ISNUMBER(MATCH(C74,'May 27'!$E$2:$E$300,0)),ISNUMBER(MATCH(C74,'May 27'!$F$2:$F$300,0))),AND(ISNUMBER(MATCH(D74,'May 27'!$H$2:$H$300,0)),(ISNUMBER(MATCH(E74,'May 27'!$G$2:$G$300,0))))),"Found","Not Found")</f>
        <v>Found</v>
      </c>
      <c r="K74" s="43" t="str">
        <f>IF(OR(OR(ISNUMBER(MATCH(C74,'May 28'!$E$2:$E$300,0)),ISNUMBER(MATCH(C74,'May 28'!$F$2:$F$300,0))),AND(ISNUMBER(MATCH(D74,'May 28'!$H$2:$H$300,0)),(ISNUMBER(MATCH(E74,'May 28'!$G$2:$G$300,0))))),"Found","Not Found")</f>
        <v>Not Found</v>
      </c>
      <c r="L74" s="43" t="str">
        <f>IF(OR(OR(ISNUMBER(MATCH(C74,'May 29'!$E$2:$E$300,0)),ISNUMBER(MATCH(C74,'May 29'!$F$2:$F$300,0))),AND(ISNUMBER(MATCH(D74,'May 29'!$H$2:$H$300,0)),(ISNUMBER(MATCH(E74,'May 29'!$G$2:$G$300,0))))),"Found","Not Found")</f>
        <v>Not Found</v>
      </c>
      <c r="M74" s="45">
        <f t="shared" si="2"/>
        <v>2</v>
      </c>
      <c r="N74" s="45" t="str">
        <f t="shared" si="3"/>
        <v>No</v>
      </c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J74" s="43"/>
    </row>
    <row r="75" spans="1:36" s="50" customFormat="1" ht="15.75" hidden="1" customHeight="1" x14ac:dyDescent="0.2">
      <c r="A75" s="43" t="s">
        <v>1596</v>
      </c>
      <c r="B75" s="47" t="s">
        <v>1136</v>
      </c>
      <c r="C75" s="45">
        <v>675</v>
      </c>
      <c r="D75" s="49" t="s">
        <v>1137</v>
      </c>
      <c r="E75" s="49" t="s">
        <v>1138</v>
      </c>
      <c r="F75" s="50" t="str">
        <f>IF(OR(OR(ISNUMBER(MATCH(C75,'May 23'!$E$2:$E$300,0)),ISNUMBER(MATCH(C75,'May 23'!$F$2:$F$300,0))),AND(ISNUMBER(MATCH(D75,'May 23'!$H$2:$H$300,0)),(ISNUMBER(MATCH(E75,'May 23'!$G$2:$G$300,0))))),"Found","Not Found")</f>
        <v>Found</v>
      </c>
      <c r="G75" s="50" t="str">
        <f>IF(OR(OR(ISNUMBER(MATCH(C75,'May 24'!$E$2:$E$300,0)),ISNUMBER(MATCH(C75,'May 24'!$F$2:$F$300,0))),AND(ISNUMBER(MATCH(D75,'May 24'!$H$2:$H$300,0)),(ISNUMBER(MATCH(E75,'May 24'!$G$2:$G$300,0))))),"Found","Not Found")</f>
        <v>Found</v>
      </c>
      <c r="H75" s="43" t="str">
        <f>IF(OR(OR(ISNUMBER(MATCH(C75,'May 25'!$E$2:$E$300,0)),ISNUMBER(MATCH(C75,'May 25'!$F$2:$F$300,0))),AND(ISNUMBER(MATCH(D75,'May 25'!$H$2:$H$300,0)),(ISNUMBER(MATCH(E75,'May 25'!$G$2:$G$300,0))))),"Found","Not Found")</f>
        <v>Found</v>
      </c>
      <c r="I75" s="43" t="str">
        <f>IF(OR(OR(ISNUMBER(MATCH(C75,'May 26'!$E$2:$E$300,0)),ISNUMBER(MATCH(C75,'May 26'!$F$2:$F$300,0))),AND(ISNUMBER(MATCH(D75,'May 26'!$H$2:$H$300,0)),(ISNUMBER(MATCH(E75,'May 26'!$G$2:$G$300,0))))),"Found","Not Found")</f>
        <v>Found</v>
      </c>
      <c r="J75" s="43" t="str">
        <f>IF(OR(OR(ISNUMBER(MATCH(C75,'May 27'!$E$2:$E$300,0)),ISNUMBER(MATCH(C75,'May 27'!$F$2:$F$300,0))),AND(ISNUMBER(MATCH(D75,'May 27'!$H$2:$H$300,0)),(ISNUMBER(MATCH(E75,'May 27'!$G$2:$G$300,0))))),"Found","Not Found")</f>
        <v>Found</v>
      </c>
      <c r="K75" s="43" t="str">
        <f>IF(OR(OR(ISNUMBER(MATCH(C75,'May 28'!$E$2:$E$300,0)),ISNUMBER(MATCH(C75,'May 28'!$F$2:$F$300,0))),AND(ISNUMBER(MATCH(D75,'May 28'!$H$2:$H$300,0)),(ISNUMBER(MATCH(E75,'May 28'!$G$2:$G$300,0))))),"Found","Not Found")</f>
        <v>Found</v>
      </c>
      <c r="L75" s="43" t="str">
        <f>IF(OR(OR(ISNUMBER(MATCH(C75,'May 29'!$E$2:$E$300,0)),ISNUMBER(MATCH(C75,'May 29'!$F$2:$F$300,0))),AND(ISNUMBER(MATCH(D75,'May 29'!$H$2:$H$300,0)),(ISNUMBER(MATCH(E75,'May 29'!$G$2:$G$300,0))))),"Found","Not Found")</f>
        <v>Found</v>
      </c>
      <c r="M75" s="45">
        <f t="shared" si="2"/>
        <v>7</v>
      </c>
      <c r="N75" s="45" t="str">
        <f t="shared" si="3"/>
        <v>No</v>
      </c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J75" s="43"/>
    </row>
    <row r="76" spans="1:36" s="50" customFormat="1" ht="15.75" hidden="1" customHeight="1" x14ac:dyDescent="0.2">
      <c r="A76" s="43" t="s">
        <v>1597</v>
      </c>
      <c r="B76" s="47" t="s">
        <v>967</v>
      </c>
      <c r="C76" s="45">
        <v>676</v>
      </c>
      <c r="D76" s="49" t="s">
        <v>968</v>
      </c>
      <c r="E76" s="49" t="s">
        <v>969</v>
      </c>
      <c r="F76" s="50" t="str">
        <f>IF(OR(OR(ISNUMBER(MATCH(C76,'May 23'!$E$2:$E$300,0)),ISNUMBER(MATCH(C76,'May 23'!$F$2:$F$300,0))),AND(ISNUMBER(MATCH(D76,'May 23'!$H$2:$H$300,0)),(ISNUMBER(MATCH(E76,'May 23'!$G$2:$G$300,0))))),"Found","Not Found")</f>
        <v>Found</v>
      </c>
      <c r="G76" s="50" t="str">
        <f>IF(OR(OR(ISNUMBER(MATCH(C76,'May 24'!$E$2:$E$300,0)),ISNUMBER(MATCH(C76,'May 24'!$F$2:$F$300,0))),AND(ISNUMBER(MATCH(D76,'May 24'!$H$2:$H$300,0)),(ISNUMBER(MATCH(E76,'May 24'!$G$2:$G$300,0))))),"Found","Not Found")</f>
        <v>Not Found</v>
      </c>
      <c r="H76" s="43" t="str">
        <f>IF(OR(OR(ISNUMBER(MATCH(C76,'May 25'!$E$2:$E$300,0)),ISNUMBER(MATCH(C76,'May 25'!$F$2:$F$300,0))),AND(ISNUMBER(MATCH(D76,'May 25'!$H$2:$H$300,0)),(ISNUMBER(MATCH(E76,'May 25'!$G$2:$G$300,0))))),"Found","Not Found")</f>
        <v>Found</v>
      </c>
      <c r="I76" s="43" t="str">
        <f>IF(OR(OR(ISNUMBER(MATCH(C76,'May 26'!$E$2:$E$300,0)),ISNUMBER(MATCH(C76,'May 26'!$F$2:$F$300,0))),AND(ISNUMBER(MATCH(D76,'May 26'!$H$2:$H$300,0)),(ISNUMBER(MATCH(E76,'May 26'!$G$2:$G$300,0))))),"Found","Not Found")</f>
        <v>Found</v>
      </c>
      <c r="J76" s="43" t="str">
        <f>IF(OR(OR(ISNUMBER(MATCH(C76,'May 27'!$E$2:$E$300,0)),ISNUMBER(MATCH(C76,'May 27'!$F$2:$F$300,0))),AND(ISNUMBER(MATCH(D76,'May 27'!$H$2:$H$300,0)),(ISNUMBER(MATCH(E76,'May 27'!$G$2:$G$300,0))))),"Found","Not Found")</f>
        <v>Found</v>
      </c>
      <c r="K76" s="43" t="str">
        <f>IF(OR(OR(ISNUMBER(MATCH(C76,'May 28'!$E$2:$E$300,0)),ISNUMBER(MATCH(C76,'May 28'!$F$2:$F$300,0))),AND(ISNUMBER(MATCH(D76,'May 28'!$H$2:$H$300,0)),(ISNUMBER(MATCH(E76,'May 28'!$G$2:$G$300,0))))),"Found","Not Found")</f>
        <v>Found</v>
      </c>
      <c r="L76" s="43" t="str">
        <f>IF(OR(OR(ISNUMBER(MATCH(C76,'May 29'!$E$2:$E$300,0)),ISNUMBER(MATCH(C76,'May 29'!$F$2:$F$300,0))),AND(ISNUMBER(MATCH(D76,'May 29'!$H$2:$H$300,0)),(ISNUMBER(MATCH(E76,'May 29'!$G$2:$G$300,0))))),"Found","Not Found")</f>
        <v>Found</v>
      </c>
      <c r="M76" s="45">
        <f t="shared" si="2"/>
        <v>6</v>
      </c>
      <c r="N76" s="45" t="str">
        <f t="shared" si="3"/>
        <v>No</v>
      </c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J76" s="43"/>
    </row>
    <row r="77" spans="1:36" s="50" customFormat="1" ht="15.75" hidden="1" customHeight="1" x14ac:dyDescent="0.2">
      <c r="A77" s="43" t="s">
        <v>1598</v>
      </c>
      <c r="B77" s="47" t="s">
        <v>890</v>
      </c>
      <c r="C77" s="45">
        <v>678</v>
      </c>
      <c r="D77" s="49" t="s">
        <v>888</v>
      </c>
      <c r="E77" s="49" t="s">
        <v>889</v>
      </c>
      <c r="F77" s="50" t="str">
        <f>IF(OR(OR(ISNUMBER(MATCH(C77,'May 23'!$E$2:$E$300,0)),ISNUMBER(MATCH(C77,'May 23'!$F$2:$F$300,0))),AND(ISNUMBER(MATCH(D77,'May 23'!$H$2:$H$300,0)),(ISNUMBER(MATCH(E77,'May 23'!$G$2:$G$300,0))))),"Found","Not Found")</f>
        <v>Found</v>
      </c>
      <c r="G77" s="50" t="str">
        <f>IF(OR(OR(ISNUMBER(MATCH(C77,'May 24'!$E$2:$E$300,0)),ISNUMBER(MATCH(C77,'May 24'!$F$2:$F$300,0))),AND(ISNUMBER(MATCH(D77,'May 24'!$H$2:$H$300,0)),(ISNUMBER(MATCH(E77,'May 24'!$G$2:$G$300,0))))),"Found","Not Found")</f>
        <v>Found</v>
      </c>
      <c r="H77" s="43" t="str">
        <f>IF(OR(OR(ISNUMBER(MATCH(C77,'May 25'!$E$2:$E$300,0)),ISNUMBER(MATCH(C77,'May 25'!$F$2:$F$300,0))),AND(ISNUMBER(MATCH(D77,'May 25'!$H$2:$H$300,0)),(ISNUMBER(MATCH(E77,'May 25'!$G$2:$G$300,0))))),"Found","Not Found")</f>
        <v>Found</v>
      </c>
      <c r="I77" s="43" t="str">
        <f>IF(OR(OR(ISNUMBER(MATCH(C77,'May 26'!$E$2:$E$300,0)),ISNUMBER(MATCH(C77,'May 26'!$F$2:$F$300,0))),AND(ISNUMBER(MATCH(D77,'May 26'!$H$2:$H$300,0)),(ISNUMBER(MATCH(E77,'May 26'!$G$2:$G$300,0))))),"Found","Not Found")</f>
        <v>Found</v>
      </c>
      <c r="J77" s="43" t="str">
        <f>IF(OR(OR(ISNUMBER(MATCH(C77,'May 27'!$E$2:$E$300,0)),ISNUMBER(MATCH(C77,'May 27'!$F$2:$F$300,0))),AND(ISNUMBER(MATCH(D77,'May 27'!$H$2:$H$300,0)),(ISNUMBER(MATCH(E77,'May 27'!$G$2:$G$300,0))))),"Found","Not Found")</f>
        <v>Found</v>
      </c>
      <c r="K77" s="43" t="str">
        <f>IF(OR(OR(ISNUMBER(MATCH(C77,'May 28'!$E$2:$E$300,0)),ISNUMBER(MATCH(C77,'May 28'!$F$2:$F$300,0))),AND(ISNUMBER(MATCH(D77,'May 28'!$H$2:$H$300,0)),(ISNUMBER(MATCH(E77,'May 28'!$G$2:$G$300,0))))),"Found","Not Found")</f>
        <v>Found</v>
      </c>
      <c r="L77" s="43" t="str">
        <f>IF(OR(OR(ISNUMBER(MATCH(C77,'May 29'!$E$2:$E$300,0)),ISNUMBER(MATCH(C77,'May 29'!$F$2:$F$300,0))),AND(ISNUMBER(MATCH(D77,'May 29'!$H$2:$H$300,0)),(ISNUMBER(MATCH(E77,'May 29'!$G$2:$G$300,0))))),"Found","Not Found")</f>
        <v>Found</v>
      </c>
      <c r="M77" s="45">
        <f t="shared" si="2"/>
        <v>7</v>
      </c>
      <c r="N77" s="45" t="str">
        <f t="shared" si="3"/>
        <v>No</v>
      </c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J77" s="43"/>
    </row>
    <row r="78" spans="1:36" s="50" customFormat="1" ht="15.75" customHeight="1" x14ac:dyDescent="0.2">
      <c r="A78" s="43" t="s">
        <v>1599</v>
      </c>
      <c r="B78" s="47" t="s">
        <v>1600</v>
      </c>
      <c r="C78" s="45">
        <v>679</v>
      </c>
      <c r="D78" s="49" t="s">
        <v>1601</v>
      </c>
      <c r="E78" s="49" t="s">
        <v>1602</v>
      </c>
      <c r="F78" s="50" t="str">
        <f>IF(OR(OR(ISNUMBER(MATCH(C78,'May 23'!$E$2:$E$300,0)),ISNUMBER(MATCH(C78,'May 23'!$F$2:$F$300,0))),AND(ISNUMBER(MATCH(D78,'May 23'!$H$2:$H$300,0)),(ISNUMBER(MATCH(E78,'May 23'!$G$2:$G$300,0))))),"Found","Not Found")</f>
        <v>Not Found</v>
      </c>
      <c r="G78" s="50" t="str">
        <f>IF(OR(OR(ISNUMBER(MATCH(C78,'May 24'!$E$2:$E$300,0)),ISNUMBER(MATCH(C78,'May 24'!$F$2:$F$300,0))),AND(ISNUMBER(MATCH(D78,'May 24'!$H$2:$H$300,0)),(ISNUMBER(MATCH(E78,'May 24'!$G$2:$G$300,0))))),"Found","Not Found")</f>
        <v>Not Found</v>
      </c>
      <c r="H78" s="43" t="str">
        <f>IF(OR(OR(ISNUMBER(MATCH(C78,'May 25'!$E$2:$E$300,0)),ISNUMBER(MATCH(C78,'May 25'!$F$2:$F$300,0))),AND(ISNUMBER(MATCH(D78,'May 25'!$H$2:$H$300,0)),(ISNUMBER(MATCH(E78,'May 25'!$G$2:$G$300,0))))),"Found","Not Found")</f>
        <v>Not Found</v>
      </c>
      <c r="I78" s="43" t="str">
        <f>IF(OR(OR(ISNUMBER(MATCH(C78,'May 26'!$E$2:$E$300,0)),ISNUMBER(MATCH(C78,'May 26'!$F$2:$F$300,0))),AND(ISNUMBER(MATCH(D78,'May 26'!$H$2:$H$300,0)),(ISNUMBER(MATCH(E78,'May 26'!$G$2:$G$300,0))))),"Found","Not Found")</f>
        <v>Not Found</v>
      </c>
      <c r="J78" s="43" t="str">
        <f>IF(OR(OR(ISNUMBER(MATCH(C78,'May 27'!$E$2:$E$300,0)),ISNUMBER(MATCH(C78,'May 27'!$F$2:$F$300,0))),AND(ISNUMBER(MATCH(D78,'May 27'!$H$2:$H$300,0)),(ISNUMBER(MATCH(E78,'May 27'!$G$2:$G$300,0))))),"Found","Not Found")</f>
        <v>Not Found</v>
      </c>
      <c r="K78" s="43" t="str">
        <f>IF(OR(OR(ISNUMBER(MATCH(C78,'May 28'!$E$2:$E$300,0)),ISNUMBER(MATCH(C78,'May 28'!$F$2:$F$300,0))),AND(ISNUMBER(MATCH(D78,'May 28'!$H$2:$H$300,0)),(ISNUMBER(MATCH(E78,'May 28'!$G$2:$G$300,0))))),"Found","Not Found")</f>
        <v>Not Found</v>
      </c>
      <c r="L78" s="43" t="str">
        <f>IF(OR(OR(ISNUMBER(MATCH(C78,'May 29'!$E$2:$E$300,0)),ISNUMBER(MATCH(C78,'May 29'!$F$2:$F$300,0))),AND(ISNUMBER(MATCH(D78,'May 29'!$H$2:$H$300,0)),(ISNUMBER(MATCH(E78,'May 29'!$G$2:$G$300,0))))),"Found","Not Found")</f>
        <v>Not Found</v>
      </c>
      <c r="M78" s="45">
        <f t="shared" si="2"/>
        <v>0</v>
      </c>
      <c r="N78" s="45" t="str">
        <f t="shared" si="3"/>
        <v>Yes</v>
      </c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J78" s="43"/>
    </row>
    <row r="79" spans="1:36" s="50" customFormat="1" ht="15.75" hidden="1" customHeight="1" x14ac:dyDescent="0.2">
      <c r="A79" s="43" t="s">
        <v>1603</v>
      </c>
      <c r="B79" s="47" t="s">
        <v>648</v>
      </c>
      <c r="C79" s="45">
        <v>681</v>
      </c>
      <c r="D79" s="49" t="s">
        <v>649</v>
      </c>
      <c r="E79" s="49" t="s">
        <v>650</v>
      </c>
      <c r="F79" s="50" t="str">
        <f>IF(OR(OR(ISNUMBER(MATCH(C79,'May 23'!$E$2:$E$300,0)),ISNUMBER(MATCH(C79,'May 23'!$F$2:$F$300,0))),AND(ISNUMBER(MATCH(D79,'May 23'!$H$2:$H$300,0)),(ISNUMBER(MATCH(E79,'May 23'!$G$2:$G$300,0))))),"Found","Not Found")</f>
        <v>Found</v>
      </c>
      <c r="G79" s="50" t="str">
        <f>IF(OR(OR(ISNUMBER(MATCH(C79,'May 24'!$E$2:$E$300,0)),ISNUMBER(MATCH(C79,'May 24'!$F$2:$F$300,0))),AND(ISNUMBER(MATCH(D79,'May 24'!$H$2:$H$300,0)),(ISNUMBER(MATCH(E79,'May 24'!$G$2:$G$300,0))))),"Found","Not Found")</f>
        <v>Found</v>
      </c>
      <c r="H79" s="43" t="str">
        <f>IF(OR(OR(ISNUMBER(MATCH(C79,'May 25'!$E$2:$E$300,0)),ISNUMBER(MATCH(C79,'May 25'!$F$2:$F$300,0))),AND(ISNUMBER(MATCH(D79,'May 25'!$H$2:$H$300,0)),(ISNUMBER(MATCH(E79,'May 25'!$G$2:$G$300,0))))),"Found","Not Found")</f>
        <v>Found</v>
      </c>
      <c r="I79" s="43" t="str">
        <f>IF(OR(OR(ISNUMBER(MATCH(C79,'May 26'!$E$2:$E$300,0)),ISNUMBER(MATCH(C79,'May 26'!$F$2:$F$300,0))),AND(ISNUMBER(MATCH(D79,'May 26'!$H$2:$H$300,0)),(ISNUMBER(MATCH(E79,'May 26'!$G$2:$G$300,0))))),"Found","Not Found")</f>
        <v>Found</v>
      </c>
      <c r="J79" s="43" t="str">
        <f>IF(OR(OR(ISNUMBER(MATCH(C79,'May 27'!$E$2:$E$300,0)),ISNUMBER(MATCH(C79,'May 27'!$F$2:$F$300,0))),AND(ISNUMBER(MATCH(D79,'May 27'!$H$2:$H$300,0)),(ISNUMBER(MATCH(E79,'May 27'!$G$2:$G$300,0))))),"Found","Not Found")</f>
        <v>Found</v>
      </c>
      <c r="K79" s="43" t="str">
        <f>IF(OR(OR(ISNUMBER(MATCH(C79,'May 28'!$E$2:$E$300,0)),ISNUMBER(MATCH(C79,'May 28'!$F$2:$F$300,0))),AND(ISNUMBER(MATCH(D79,'May 28'!$H$2:$H$300,0)),(ISNUMBER(MATCH(E79,'May 28'!$G$2:$G$300,0))))),"Found","Not Found")</f>
        <v>Found</v>
      </c>
      <c r="L79" s="43" t="str">
        <f>IF(OR(OR(ISNUMBER(MATCH(C79,'May 29'!$E$2:$E$300,0)),ISNUMBER(MATCH(C79,'May 29'!$F$2:$F$300,0))),AND(ISNUMBER(MATCH(D79,'May 29'!$H$2:$H$300,0)),(ISNUMBER(MATCH(E79,'May 29'!$G$2:$G$300,0))))),"Found","Not Found")</f>
        <v>Found</v>
      </c>
      <c r="M79" s="45">
        <f t="shared" si="2"/>
        <v>7</v>
      </c>
      <c r="N79" s="45" t="str">
        <f t="shared" si="3"/>
        <v>No</v>
      </c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J79" s="43"/>
    </row>
    <row r="80" spans="1:36" s="50" customFormat="1" ht="15.75" hidden="1" customHeight="1" x14ac:dyDescent="0.2">
      <c r="A80" s="43" t="s">
        <v>1604</v>
      </c>
      <c r="B80" s="47" t="s">
        <v>1322</v>
      </c>
      <c r="C80" s="45">
        <v>685</v>
      </c>
      <c r="D80" s="49" t="s">
        <v>1323</v>
      </c>
      <c r="E80" s="49" t="s">
        <v>1324</v>
      </c>
      <c r="F80" s="50" t="str">
        <f>IF(OR(OR(ISNUMBER(MATCH(C80,'May 23'!$E$2:$E$300,0)),ISNUMBER(MATCH(C80,'May 23'!$F$2:$F$300,0))),AND(ISNUMBER(MATCH(D80,'May 23'!$H$2:$H$300,0)),(ISNUMBER(MATCH(E80,'May 23'!$G$2:$G$300,0))))),"Found","Not Found")</f>
        <v>Not Found</v>
      </c>
      <c r="G80" s="50" t="str">
        <f>IF(OR(OR(ISNUMBER(MATCH(C80,'May 24'!$E$2:$E$300,0)),ISNUMBER(MATCH(C80,'May 24'!$F$2:$F$300,0))),AND(ISNUMBER(MATCH(D80,'May 24'!$H$2:$H$300,0)),(ISNUMBER(MATCH(E80,'May 24'!$G$2:$G$300,0))))),"Found","Not Found")</f>
        <v>Found</v>
      </c>
      <c r="H80" s="43" t="str">
        <f>IF(OR(OR(ISNUMBER(MATCH(C80,'May 25'!$E$2:$E$300,0)),ISNUMBER(MATCH(C80,'May 25'!$F$2:$F$300,0))),AND(ISNUMBER(MATCH(D80,'May 25'!$H$2:$H$300,0)),(ISNUMBER(MATCH(E80,'May 25'!$G$2:$G$300,0))))),"Found","Not Found")</f>
        <v>Not Found</v>
      </c>
      <c r="I80" s="43" t="str">
        <f>IF(OR(OR(ISNUMBER(MATCH(C80,'May 26'!$E$2:$E$300,0)),ISNUMBER(MATCH(C80,'May 26'!$F$2:$F$300,0))),AND(ISNUMBER(MATCH(D80,'May 26'!$H$2:$H$300,0)),(ISNUMBER(MATCH(E80,'May 26'!$G$2:$G$300,0))))),"Found","Not Found")</f>
        <v>Found</v>
      </c>
      <c r="J80" s="43" t="str">
        <f>IF(OR(OR(ISNUMBER(MATCH(C80,'May 27'!$E$2:$E$300,0)),ISNUMBER(MATCH(C80,'May 27'!$F$2:$F$300,0))),AND(ISNUMBER(MATCH(D80,'May 27'!$H$2:$H$300,0)),(ISNUMBER(MATCH(E80,'May 27'!$G$2:$G$300,0))))),"Found","Not Found")</f>
        <v>Found</v>
      </c>
      <c r="K80" s="43" t="str">
        <f>IF(OR(OR(ISNUMBER(MATCH(C80,'May 28'!$E$2:$E$300,0)),ISNUMBER(MATCH(C80,'May 28'!$F$2:$F$300,0))),AND(ISNUMBER(MATCH(D80,'May 28'!$H$2:$H$300,0)),(ISNUMBER(MATCH(E80,'May 28'!$G$2:$G$300,0))))),"Found","Not Found")</f>
        <v>Not Found</v>
      </c>
      <c r="L80" s="43" t="str">
        <f>IF(OR(OR(ISNUMBER(MATCH(C80,'May 29'!$E$2:$E$300,0)),ISNUMBER(MATCH(C80,'May 29'!$F$2:$F$300,0))),AND(ISNUMBER(MATCH(D80,'May 29'!$H$2:$H$300,0)),(ISNUMBER(MATCH(E80,'May 29'!$G$2:$G$300,0))))),"Found","Not Found")</f>
        <v>Not Found</v>
      </c>
      <c r="M80" s="45">
        <f t="shared" si="2"/>
        <v>3</v>
      </c>
      <c r="N80" s="45" t="str">
        <f t="shared" si="3"/>
        <v>No</v>
      </c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J80" s="43"/>
    </row>
    <row r="81" spans="1:36" s="50" customFormat="1" ht="15.75" hidden="1" customHeight="1" x14ac:dyDescent="0.2">
      <c r="A81" s="43" t="s">
        <v>1605</v>
      </c>
      <c r="B81" s="47" t="s">
        <v>771</v>
      </c>
      <c r="C81" s="45">
        <v>696</v>
      </c>
      <c r="D81" s="49" t="s">
        <v>772</v>
      </c>
      <c r="E81" s="49" t="s">
        <v>754</v>
      </c>
      <c r="F81" s="50" t="str">
        <f>IF(OR(OR(ISNUMBER(MATCH(C81,'May 23'!$E$2:$E$300,0)),ISNUMBER(MATCH(C81,'May 23'!$F$2:$F$300,0))),AND(ISNUMBER(MATCH(D81,'May 23'!$H$2:$H$300,0)),(ISNUMBER(MATCH(E81,'May 23'!$G$2:$G$300,0))))),"Found","Not Found")</f>
        <v>Found</v>
      </c>
      <c r="G81" s="50" t="str">
        <f>IF(OR(OR(ISNUMBER(MATCH(C81,'May 24'!$E$2:$E$300,0)),ISNUMBER(MATCH(C81,'May 24'!$F$2:$F$300,0))),AND(ISNUMBER(MATCH(D81,'May 24'!$H$2:$H$300,0)),(ISNUMBER(MATCH(E81,'May 24'!$G$2:$G$300,0))))),"Found","Not Found")</f>
        <v>Found</v>
      </c>
      <c r="H81" s="43" t="str">
        <f>IF(OR(OR(ISNUMBER(MATCH(C81,'May 25'!$E$2:$E$300,0)),ISNUMBER(MATCH(C81,'May 25'!$F$2:$F$300,0))),AND(ISNUMBER(MATCH(D81,'May 25'!$H$2:$H$300,0)),(ISNUMBER(MATCH(E81,'May 25'!$G$2:$G$300,0))))),"Found","Not Found")</f>
        <v>Found</v>
      </c>
      <c r="I81" s="43" t="str">
        <f>IF(OR(OR(ISNUMBER(MATCH(C81,'May 26'!$E$2:$E$300,0)),ISNUMBER(MATCH(C81,'May 26'!$F$2:$F$300,0))),AND(ISNUMBER(MATCH(D81,'May 26'!$H$2:$H$300,0)),(ISNUMBER(MATCH(E81,'May 26'!$G$2:$G$300,0))))),"Found","Not Found")</f>
        <v>Found</v>
      </c>
      <c r="J81" s="43" t="str">
        <f>IF(OR(OR(ISNUMBER(MATCH(C81,'May 27'!$E$2:$E$300,0)),ISNUMBER(MATCH(C81,'May 27'!$F$2:$F$300,0))),AND(ISNUMBER(MATCH(D81,'May 27'!$H$2:$H$300,0)),(ISNUMBER(MATCH(E81,'May 27'!$G$2:$G$300,0))))),"Found","Not Found")</f>
        <v>Found</v>
      </c>
      <c r="K81" s="43" t="str">
        <f>IF(OR(OR(ISNUMBER(MATCH(C81,'May 28'!$E$2:$E$300,0)),ISNUMBER(MATCH(C81,'May 28'!$F$2:$F$300,0))),AND(ISNUMBER(MATCH(D81,'May 28'!$H$2:$H$300,0)),(ISNUMBER(MATCH(E81,'May 28'!$G$2:$G$300,0))))),"Found","Not Found")</f>
        <v>Found</v>
      </c>
      <c r="L81" s="43" t="str">
        <f>IF(OR(OR(ISNUMBER(MATCH(C81,'May 29'!$E$2:$E$300,0)),ISNUMBER(MATCH(C81,'May 29'!$F$2:$F$300,0))),AND(ISNUMBER(MATCH(D81,'May 29'!$H$2:$H$300,0)),(ISNUMBER(MATCH(E81,'May 29'!$G$2:$G$300,0))))),"Found","Not Found")</f>
        <v>Found</v>
      </c>
      <c r="M81" s="45">
        <f t="shared" si="2"/>
        <v>7</v>
      </c>
      <c r="N81" s="45" t="str">
        <f t="shared" si="3"/>
        <v>No</v>
      </c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J81" s="43"/>
    </row>
    <row r="82" spans="1:36" s="50" customFormat="1" ht="15.75" hidden="1" customHeight="1" x14ac:dyDescent="0.2">
      <c r="A82" s="43" t="s">
        <v>1606</v>
      </c>
      <c r="B82" s="47" t="s">
        <v>1607</v>
      </c>
      <c r="C82" s="45">
        <v>698</v>
      </c>
      <c r="D82" s="49" t="s">
        <v>665</v>
      </c>
      <c r="E82" s="49" t="s">
        <v>666</v>
      </c>
      <c r="F82" s="50" t="str">
        <f>IF(OR(OR(ISNUMBER(MATCH(C82,'May 23'!$E$2:$E$300,0)),ISNUMBER(MATCH(C82,'May 23'!$F$2:$F$300,0))),AND(ISNUMBER(MATCH(D82,'May 23'!$H$2:$H$300,0)),(ISNUMBER(MATCH(E82,'May 23'!$G$2:$G$300,0))))),"Found","Not Found")</f>
        <v>Found</v>
      </c>
      <c r="G82" s="50" t="str">
        <f>IF(OR(OR(ISNUMBER(MATCH(C82,'May 24'!$E$2:$E$300,0)),ISNUMBER(MATCH(C82,'May 24'!$F$2:$F$300,0))),AND(ISNUMBER(MATCH(D82,'May 24'!$H$2:$H$300,0)),(ISNUMBER(MATCH(E82,'May 24'!$G$2:$G$300,0))))),"Found","Not Found")</f>
        <v>Found</v>
      </c>
      <c r="H82" s="43" t="str">
        <f>IF(OR(OR(ISNUMBER(MATCH(C82,'May 25'!$E$2:$E$300,0)),ISNUMBER(MATCH(C82,'May 25'!$F$2:$F$300,0))),AND(ISNUMBER(MATCH(D82,'May 25'!$H$2:$H$300,0)),(ISNUMBER(MATCH(E82,'May 25'!$G$2:$G$300,0))))),"Found","Not Found")</f>
        <v>Found</v>
      </c>
      <c r="I82" s="43" t="str">
        <f>IF(OR(OR(ISNUMBER(MATCH(C82,'May 26'!$E$2:$E$300,0)),ISNUMBER(MATCH(C82,'May 26'!$F$2:$F$300,0))),AND(ISNUMBER(MATCH(D82,'May 26'!$H$2:$H$300,0)),(ISNUMBER(MATCH(E82,'May 26'!$G$2:$G$300,0))))),"Found","Not Found")</f>
        <v>Found</v>
      </c>
      <c r="J82" s="43" t="str">
        <f>IF(OR(OR(ISNUMBER(MATCH(C82,'May 27'!$E$2:$E$300,0)),ISNUMBER(MATCH(C82,'May 27'!$F$2:$F$300,0))),AND(ISNUMBER(MATCH(D82,'May 27'!$H$2:$H$300,0)),(ISNUMBER(MATCH(E82,'May 27'!$G$2:$G$300,0))))),"Found","Not Found")</f>
        <v>Found</v>
      </c>
      <c r="K82" s="43" t="str">
        <f>IF(OR(OR(ISNUMBER(MATCH(C82,'May 28'!$E$2:$E$300,0)),ISNUMBER(MATCH(C82,'May 28'!$F$2:$F$300,0))),AND(ISNUMBER(MATCH(D82,'May 28'!$H$2:$H$300,0)),(ISNUMBER(MATCH(E82,'May 28'!$G$2:$G$300,0))))),"Found","Not Found")</f>
        <v>Not Found</v>
      </c>
      <c r="L82" s="43" t="str">
        <f>IF(OR(OR(ISNUMBER(MATCH(C82,'May 29'!$E$2:$E$300,0)),ISNUMBER(MATCH(C82,'May 29'!$F$2:$F$300,0))),AND(ISNUMBER(MATCH(D82,'May 29'!$H$2:$H$300,0)),(ISNUMBER(MATCH(E82,'May 29'!$G$2:$G$300,0))))),"Found","Not Found")</f>
        <v>Not Found</v>
      </c>
      <c r="M82" s="45">
        <f t="shared" si="2"/>
        <v>5</v>
      </c>
      <c r="N82" s="45" t="str">
        <f t="shared" si="3"/>
        <v>No</v>
      </c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J82" s="43"/>
    </row>
    <row r="83" spans="1:36" s="50" customFormat="1" ht="15.75" hidden="1" customHeight="1" x14ac:dyDescent="0.2">
      <c r="A83" s="43" t="s">
        <v>1608</v>
      </c>
      <c r="B83" s="47" t="s">
        <v>1261</v>
      </c>
      <c r="C83" s="45">
        <v>700</v>
      </c>
      <c r="D83" s="49" t="s">
        <v>1262</v>
      </c>
      <c r="E83" s="49" t="s">
        <v>1263</v>
      </c>
      <c r="F83" s="50" t="str">
        <f>IF(OR(OR(ISNUMBER(MATCH(C83,'May 23'!$E$2:$E$300,0)),ISNUMBER(MATCH(C83,'May 23'!$F$2:$F$300,0))),AND(ISNUMBER(MATCH(D83,'May 23'!$H$2:$H$300,0)),(ISNUMBER(MATCH(E83,'May 23'!$G$2:$G$300,0))))),"Found","Not Found")</f>
        <v>Found</v>
      </c>
      <c r="G83" s="50" t="str">
        <f>IF(OR(OR(ISNUMBER(MATCH(C83,'May 24'!$E$2:$E$300,0)),ISNUMBER(MATCH(C83,'May 24'!$F$2:$F$300,0))),AND(ISNUMBER(MATCH(D83,'May 24'!$H$2:$H$300,0)),(ISNUMBER(MATCH(E83,'May 24'!$G$2:$G$300,0))))),"Found","Not Found")</f>
        <v>Found</v>
      </c>
      <c r="H83" s="43" t="str">
        <f>IF(OR(OR(ISNUMBER(MATCH(C83,'May 25'!$E$2:$E$300,0)),ISNUMBER(MATCH(C83,'May 25'!$F$2:$F$300,0))),AND(ISNUMBER(MATCH(D83,'May 25'!$H$2:$H$300,0)),(ISNUMBER(MATCH(E83,'May 25'!$G$2:$G$300,0))))),"Found","Not Found")</f>
        <v>Found</v>
      </c>
      <c r="I83" s="43" t="str">
        <f>IF(OR(OR(ISNUMBER(MATCH(C83,'May 26'!$E$2:$E$300,0)),ISNUMBER(MATCH(C83,'May 26'!$F$2:$F$300,0))),AND(ISNUMBER(MATCH(D83,'May 26'!$H$2:$H$300,0)),(ISNUMBER(MATCH(E83,'May 26'!$G$2:$G$300,0))))),"Found","Not Found")</f>
        <v>Not Found</v>
      </c>
      <c r="J83" s="43" t="str">
        <f>IF(OR(OR(ISNUMBER(MATCH(C83,'May 27'!$E$2:$E$300,0)),ISNUMBER(MATCH(C83,'May 27'!$F$2:$F$300,0))),AND(ISNUMBER(MATCH(D83,'May 27'!$H$2:$H$300,0)),(ISNUMBER(MATCH(E83,'May 27'!$G$2:$G$300,0))))),"Found","Not Found")</f>
        <v>Found</v>
      </c>
      <c r="K83" s="43" t="str">
        <f>IF(OR(OR(ISNUMBER(MATCH(C83,'May 28'!$E$2:$E$300,0)),ISNUMBER(MATCH(C83,'May 28'!$F$2:$F$300,0))),AND(ISNUMBER(MATCH(D83,'May 28'!$H$2:$H$300,0)),(ISNUMBER(MATCH(E83,'May 28'!$G$2:$G$300,0))))),"Found","Not Found")</f>
        <v>Not Found</v>
      </c>
      <c r="L83" s="43" t="str">
        <f>IF(OR(OR(ISNUMBER(MATCH(C83,'May 29'!$E$2:$E$300,0)),ISNUMBER(MATCH(C83,'May 29'!$F$2:$F$300,0))),AND(ISNUMBER(MATCH(D83,'May 29'!$H$2:$H$300,0)),(ISNUMBER(MATCH(E83,'May 29'!$G$2:$G$300,0))))),"Found","Not Found")</f>
        <v>Found</v>
      </c>
      <c r="M83" s="45">
        <f t="shared" si="2"/>
        <v>5</v>
      </c>
      <c r="N83" s="45" t="str">
        <f t="shared" si="3"/>
        <v>No</v>
      </c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J83" s="43"/>
    </row>
    <row r="84" spans="1:36" s="50" customFormat="1" ht="15.75" hidden="1" customHeight="1" x14ac:dyDescent="0.2">
      <c r="A84" s="43" t="s">
        <v>1609</v>
      </c>
      <c r="B84" s="47" t="s">
        <v>580</v>
      </c>
      <c r="C84" s="45">
        <v>701</v>
      </c>
      <c r="D84" s="49" t="s">
        <v>349</v>
      </c>
      <c r="E84" s="49" t="s">
        <v>581</v>
      </c>
      <c r="F84" s="50" t="str">
        <f>IF(OR(OR(ISNUMBER(MATCH(C84,'May 23'!$E$2:$E$300,0)),ISNUMBER(MATCH(C84,'May 23'!$F$2:$F$300,0))),AND(ISNUMBER(MATCH(D84,'May 23'!$H$2:$H$300,0)),(ISNUMBER(MATCH(E84,'May 23'!$G$2:$G$300,0))))),"Found","Not Found")</f>
        <v>Found</v>
      </c>
      <c r="G84" s="50" t="str">
        <f>IF(OR(OR(ISNUMBER(MATCH(C84,'May 24'!$E$2:$E$300,0)),ISNUMBER(MATCH(C84,'May 24'!$F$2:$F$300,0))),AND(ISNUMBER(MATCH(D84,'May 24'!$H$2:$H$300,0)),(ISNUMBER(MATCH(E84,'May 24'!$G$2:$G$300,0))))),"Found","Not Found")</f>
        <v>Found</v>
      </c>
      <c r="H84" s="43" t="str">
        <f>IF(OR(OR(ISNUMBER(MATCH(C84,'May 25'!$E$2:$E$300,0)),ISNUMBER(MATCH(C84,'May 25'!$F$2:$F$300,0))),AND(ISNUMBER(MATCH(D84,'May 25'!$H$2:$H$300,0)),(ISNUMBER(MATCH(E84,'May 25'!$G$2:$G$300,0))))),"Found","Not Found")</f>
        <v>Found</v>
      </c>
      <c r="I84" s="43" t="str">
        <f>IF(OR(OR(ISNUMBER(MATCH(C84,'May 26'!$E$2:$E$300,0)),ISNUMBER(MATCH(C84,'May 26'!$F$2:$F$300,0))),AND(ISNUMBER(MATCH(D84,'May 26'!$H$2:$H$300,0)),(ISNUMBER(MATCH(E84,'May 26'!$G$2:$G$300,0))))),"Found","Not Found")</f>
        <v>Found</v>
      </c>
      <c r="J84" s="43" t="str">
        <f>IF(OR(OR(ISNUMBER(MATCH(C84,'May 27'!$E$2:$E$300,0)),ISNUMBER(MATCH(C84,'May 27'!$F$2:$F$300,0))),AND(ISNUMBER(MATCH(D84,'May 27'!$H$2:$H$300,0)),(ISNUMBER(MATCH(E84,'May 27'!$G$2:$G$300,0))))),"Found","Not Found")</f>
        <v>Found</v>
      </c>
      <c r="K84" s="43" t="str">
        <f>IF(OR(OR(ISNUMBER(MATCH(C84,'May 28'!$E$2:$E$300,0)),ISNUMBER(MATCH(C84,'May 28'!$F$2:$F$300,0))),AND(ISNUMBER(MATCH(D84,'May 28'!$H$2:$H$300,0)),(ISNUMBER(MATCH(E84,'May 28'!$G$2:$G$300,0))))),"Found","Not Found")</f>
        <v>Found</v>
      </c>
      <c r="L84" s="43" t="str">
        <f>IF(OR(OR(ISNUMBER(MATCH(C84,'May 29'!$E$2:$E$300,0)),ISNUMBER(MATCH(C84,'May 29'!$F$2:$F$300,0))),AND(ISNUMBER(MATCH(D84,'May 29'!$H$2:$H$300,0)),(ISNUMBER(MATCH(E84,'May 29'!$G$2:$G$300,0))))),"Found","Not Found")</f>
        <v>Not Found</v>
      </c>
      <c r="M84" s="45">
        <f t="shared" si="2"/>
        <v>6</v>
      </c>
      <c r="N84" s="45" t="str">
        <f t="shared" si="3"/>
        <v>No</v>
      </c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J84" s="43"/>
    </row>
    <row r="85" spans="1:36" s="50" customFormat="1" ht="15.75" hidden="1" customHeight="1" x14ac:dyDescent="0.2">
      <c r="A85" s="43" t="s">
        <v>1610</v>
      </c>
      <c r="B85" s="47" t="s">
        <v>1088</v>
      </c>
      <c r="C85" s="45">
        <v>709</v>
      </c>
      <c r="D85" s="49" t="s">
        <v>1089</v>
      </c>
      <c r="E85" s="49" t="s">
        <v>1090</v>
      </c>
      <c r="F85" s="50" t="str">
        <f>IF(OR(OR(ISNUMBER(MATCH(C85,'May 23'!$E$2:$E$300,0)),ISNUMBER(MATCH(C85,'May 23'!$F$2:$F$300,0))),AND(ISNUMBER(MATCH(D85,'May 23'!$H$2:$H$300,0)),(ISNUMBER(MATCH(E85,'May 23'!$G$2:$G$300,0))))),"Found","Not Found")</f>
        <v>Not Found</v>
      </c>
      <c r="G85" s="50" t="str">
        <f>IF(OR(OR(ISNUMBER(MATCH(C85,'May 24'!$E$2:$E$300,0)),ISNUMBER(MATCH(C85,'May 24'!$F$2:$F$300,0))),AND(ISNUMBER(MATCH(D85,'May 24'!$H$2:$H$300,0)),(ISNUMBER(MATCH(E85,'May 24'!$G$2:$G$300,0))))),"Found","Not Found")</f>
        <v>Found</v>
      </c>
      <c r="H85" s="43" t="str">
        <f>IF(OR(OR(ISNUMBER(MATCH(C85,'May 25'!$E$2:$E$300,0)),ISNUMBER(MATCH(C85,'May 25'!$F$2:$F$300,0))),AND(ISNUMBER(MATCH(D85,'May 25'!$H$2:$H$300,0)),(ISNUMBER(MATCH(E85,'May 25'!$G$2:$G$300,0))))),"Found","Not Found")</f>
        <v>Found</v>
      </c>
      <c r="I85" s="43" t="str">
        <f>IF(OR(OR(ISNUMBER(MATCH(C85,'May 26'!$E$2:$E$300,0)),ISNUMBER(MATCH(C85,'May 26'!$F$2:$F$300,0))),AND(ISNUMBER(MATCH(D85,'May 26'!$H$2:$H$300,0)),(ISNUMBER(MATCH(E85,'May 26'!$G$2:$G$300,0))))),"Found","Not Found")</f>
        <v>Found</v>
      </c>
      <c r="J85" s="43" t="str">
        <f>IF(OR(OR(ISNUMBER(MATCH(C85,'May 27'!$E$2:$E$300,0)),ISNUMBER(MATCH(C85,'May 27'!$F$2:$F$300,0))),AND(ISNUMBER(MATCH(D85,'May 27'!$H$2:$H$300,0)),(ISNUMBER(MATCH(E85,'May 27'!$G$2:$G$300,0))))),"Found","Not Found")</f>
        <v>Found</v>
      </c>
      <c r="K85" s="43" t="str">
        <f>IF(OR(OR(ISNUMBER(MATCH(C85,'May 28'!$E$2:$E$300,0)),ISNUMBER(MATCH(C85,'May 28'!$F$2:$F$300,0))),AND(ISNUMBER(MATCH(D85,'May 28'!$H$2:$H$300,0)),(ISNUMBER(MATCH(E85,'May 28'!$G$2:$G$300,0))))),"Found","Not Found")</f>
        <v>Not Found</v>
      </c>
      <c r="L85" s="43" t="str">
        <f>IF(OR(OR(ISNUMBER(MATCH(C85,'May 29'!$E$2:$E$300,0)),ISNUMBER(MATCH(C85,'May 29'!$F$2:$F$300,0))),AND(ISNUMBER(MATCH(D85,'May 29'!$H$2:$H$300,0)),(ISNUMBER(MATCH(E85,'May 29'!$G$2:$G$300,0))))),"Found","Not Found")</f>
        <v>Not Found</v>
      </c>
      <c r="M85" s="45">
        <f t="shared" si="2"/>
        <v>4</v>
      </c>
      <c r="N85" s="45" t="str">
        <f t="shared" si="3"/>
        <v>No</v>
      </c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J85" s="43"/>
    </row>
    <row r="86" spans="1:36" s="50" customFormat="1" ht="15.75" hidden="1" customHeight="1" x14ac:dyDescent="0.2">
      <c r="A86" s="43" t="s">
        <v>1611</v>
      </c>
      <c r="B86" s="47" t="s">
        <v>1041</v>
      </c>
      <c r="C86" s="45">
        <v>711</v>
      </c>
      <c r="D86" s="49" t="s">
        <v>1042</v>
      </c>
      <c r="E86" s="49" t="s">
        <v>1043</v>
      </c>
      <c r="F86" s="50" t="str">
        <f>IF(OR(OR(ISNUMBER(MATCH(C86,'May 23'!$E$2:$E$300,0)),ISNUMBER(MATCH(C86,'May 23'!$F$2:$F$300,0))),AND(ISNUMBER(MATCH(D86,'May 23'!$H$2:$H$300,0)),(ISNUMBER(MATCH(E86,'May 23'!$G$2:$G$300,0))))),"Found","Not Found")</f>
        <v>Found</v>
      </c>
      <c r="G86" s="50" t="str">
        <f>IF(OR(OR(ISNUMBER(MATCH(C86,'May 24'!$E$2:$E$300,0)),ISNUMBER(MATCH(C86,'May 24'!$F$2:$F$300,0))),AND(ISNUMBER(MATCH(D86,'May 24'!$H$2:$H$300,0)),(ISNUMBER(MATCH(E86,'May 24'!$G$2:$G$300,0))))),"Found","Not Found")</f>
        <v>Not Found</v>
      </c>
      <c r="H86" s="43" t="str">
        <f>IF(OR(OR(ISNUMBER(MATCH(C86,'May 25'!$E$2:$E$300,0)),ISNUMBER(MATCH(C86,'May 25'!$F$2:$F$300,0))),AND(ISNUMBER(MATCH(D86,'May 25'!$H$2:$H$300,0)),(ISNUMBER(MATCH(E86,'May 25'!$G$2:$G$300,0))))),"Found","Not Found")</f>
        <v>Found</v>
      </c>
      <c r="I86" s="43" t="str">
        <f>IF(OR(OR(ISNUMBER(MATCH(C86,'May 26'!$E$2:$E$300,0)),ISNUMBER(MATCH(C86,'May 26'!$F$2:$F$300,0))),AND(ISNUMBER(MATCH(D86,'May 26'!$H$2:$H$300,0)),(ISNUMBER(MATCH(E86,'May 26'!$G$2:$G$300,0))))),"Found","Not Found")</f>
        <v>Found</v>
      </c>
      <c r="J86" s="43" t="str">
        <f>IF(OR(OR(ISNUMBER(MATCH(C86,'May 27'!$E$2:$E$300,0)),ISNUMBER(MATCH(C86,'May 27'!$F$2:$F$300,0))),AND(ISNUMBER(MATCH(D86,'May 27'!$H$2:$H$300,0)),(ISNUMBER(MATCH(E86,'May 27'!$G$2:$G$300,0))))),"Found","Not Found")</f>
        <v>Found</v>
      </c>
      <c r="K86" s="43" t="str">
        <f>IF(OR(OR(ISNUMBER(MATCH(C86,'May 28'!$E$2:$E$300,0)),ISNUMBER(MATCH(C86,'May 28'!$F$2:$F$300,0))),AND(ISNUMBER(MATCH(D86,'May 28'!$H$2:$H$300,0)),(ISNUMBER(MATCH(E86,'May 28'!$G$2:$G$300,0))))),"Found","Not Found")</f>
        <v>Not Found</v>
      </c>
      <c r="L86" s="43" t="str">
        <f>IF(OR(OR(ISNUMBER(MATCH(C86,'May 29'!$E$2:$E$300,0)),ISNUMBER(MATCH(C86,'May 29'!$F$2:$F$300,0))),AND(ISNUMBER(MATCH(D86,'May 29'!$H$2:$H$300,0)),(ISNUMBER(MATCH(E86,'May 29'!$G$2:$G$300,0))))),"Found","Not Found")</f>
        <v>Found</v>
      </c>
      <c r="M86" s="45">
        <f t="shared" si="2"/>
        <v>5</v>
      </c>
      <c r="N86" s="45" t="str">
        <f t="shared" si="3"/>
        <v>No</v>
      </c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J86" s="43"/>
    </row>
    <row r="87" spans="1:36" s="50" customFormat="1" ht="15.75" hidden="1" customHeight="1" x14ac:dyDescent="0.2">
      <c r="A87" s="43" t="s">
        <v>1612</v>
      </c>
      <c r="B87" s="47" t="s">
        <v>766</v>
      </c>
      <c r="C87" s="45">
        <v>719</v>
      </c>
      <c r="D87" s="49" t="s">
        <v>767</v>
      </c>
      <c r="E87" s="49" t="s">
        <v>768</v>
      </c>
      <c r="F87" s="50" t="str">
        <f>IF(OR(OR(ISNUMBER(MATCH(C87,'May 23'!$E$2:$E$300,0)),ISNUMBER(MATCH(C87,'May 23'!$F$2:$F$300,0))),AND(ISNUMBER(MATCH(D87,'May 23'!$H$2:$H$300,0)),(ISNUMBER(MATCH(E87,'May 23'!$G$2:$G$300,0))))),"Found","Not Found")</f>
        <v>Found</v>
      </c>
      <c r="G87" s="50" t="str">
        <f>IF(OR(OR(ISNUMBER(MATCH(C87,'May 24'!$E$2:$E$300,0)),ISNUMBER(MATCH(C87,'May 24'!$F$2:$F$300,0))),AND(ISNUMBER(MATCH(D87,'May 24'!$H$2:$H$300,0)),(ISNUMBER(MATCH(E87,'May 24'!$G$2:$G$300,0))))),"Found","Not Found")</f>
        <v>Found</v>
      </c>
      <c r="H87" s="43" t="str">
        <f>IF(OR(OR(ISNUMBER(MATCH(C87,'May 25'!$E$2:$E$300,0)),ISNUMBER(MATCH(C87,'May 25'!$F$2:$F$300,0))),AND(ISNUMBER(MATCH(D87,'May 25'!$H$2:$H$300,0)),(ISNUMBER(MATCH(E87,'May 25'!$G$2:$G$300,0))))),"Found","Not Found")</f>
        <v>Not Found</v>
      </c>
      <c r="I87" s="43" t="str">
        <f>IF(OR(OR(ISNUMBER(MATCH(C87,'May 26'!$E$2:$E$300,0)),ISNUMBER(MATCH(C87,'May 26'!$F$2:$F$300,0))),AND(ISNUMBER(MATCH(D87,'May 26'!$H$2:$H$300,0)),(ISNUMBER(MATCH(E87,'May 26'!$G$2:$G$300,0))))),"Found","Not Found")</f>
        <v>Found</v>
      </c>
      <c r="J87" s="43" t="str">
        <f>IF(OR(OR(ISNUMBER(MATCH(C87,'May 27'!$E$2:$E$300,0)),ISNUMBER(MATCH(C87,'May 27'!$F$2:$F$300,0))),AND(ISNUMBER(MATCH(D87,'May 27'!$H$2:$H$300,0)),(ISNUMBER(MATCH(E87,'May 27'!$G$2:$G$300,0))))),"Found","Not Found")</f>
        <v>Found</v>
      </c>
      <c r="K87" s="43" t="str">
        <f>IF(OR(OR(ISNUMBER(MATCH(C87,'May 28'!$E$2:$E$300,0)),ISNUMBER(MATCH(C87,'May 28'!$F$2:$F$300,0))),AND(ISNUMBER(MATCH(D87,'May 28'!$H$2:$H$300,0)),(ISNUMBER(MATCH(E87,'May 28'!$G$2:$G$300,0))))),"Found","Not Found")</f>
        <v>Not Found</v>
      </c>
      <c r="L87" s="43" t="str">
        <f>IF(OR(OR(ISNUMBER(MATCH(C87,'May 29'!$E$2:$E$300,0)),ISNUMBER(MATCH(C87,'May 29'!$F$2:$F$300,0))),AND(ISNUMBER(MATCH(D87,'May 29'!$H$2:$H$300,0)),(ISNUMBER(MATCH(E87,'May 29'!$G$2:$G$300,0))))),"Found","Not Found")</f>
        <v>Not Found</v>
      </c>
      <c r="M87" s="45">
        <f t="shared" si="2"/>
        <v>4</v>
      </c>
      <c r="N87" s="45" t="str">
        <f t="shared" si="3"/>
        <v>No</v>
      </c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J87" s="43"/>
    </row>
    <row r="88" spans="1:36" s="50" customFormat="1" ht="15.75" customHeight="1" x14ac:dyDescent="0.2">
      <c r="A88" s="43" t="s">
        <v>1613</v>
      </c>
      <c r="B88" s="47" t="s">
        <v>775</v>
      </c>
      <c r="C88" s="45">
        <v>721</v>
      </c>
      <c r="D88" s="49" t="s">
        <v>776</v>
      </c>
      <c r="E88" s="49" t="s">
        <v>777</v>
      </c>
      <c r="F88" s="50" t="str">
        <f>IF(OR(OR(ISNUMBER(MATCH(C88,'May 23'!$E$2:$E$300,0)),ISNUMBER(MATCH(C88,'May 23'!$F$2:$F$300,0))),AND(ISNUMBER(MATCH(D88,'May 23'!$H$2:$H$300,0)),(ISNUMBER(MATCH(E88,'May 23'!$G$2:$G$300,0))))),"Found","Not Found")</f>
        <v>Found</v>
      </c>
      <c r="G88" s="50" t="str">
        <f>IF(OR(OR(ISNUMBER(MATCH(C88,'May 24'!$E$2:$E$300,0)),ISNUMBER(MATCH(C88,'May 24'!$F$2:$F$300,0))),AND(ISNUMBER(MATCH(D88,'May 24'!$H$2:$H$300,0)),(ISNUMBER(MATCH(E88,'May 24'!$G$2:$G$300,0))))),"Found","Not Found")</f>
        <v>Found</v>
      </c>
      <c r="H88" s="43" t="str">
        <f>IF(OR(OR(ISNUMBER(MATCH(C88,'May 25'!$E$2:$E$300,0)),ISNUMBER(MATCH(C88,'May 25'!$F$2:$F$300,0))),AND(ISNUMBER(MATCH(D88,'May 25'!$H$2:$H$300,0)),(ISNUMBER(MATCH(E88,'May 25'!$G$2:$G$300,0))))),"Found","Not Found")</f>
        <v>Found</v>
      </c>
      <c r="I88" s="43" t="str">
        <f>IF(OR(OR(ISNUMBER(MATCH(C88,'May 26'!$E$2:$E$300,0)),ISNUMBER(MATCH(C88,'May 26'!$F$2:$F$300,0))),AND(ISNUMBER(MATCH(D88,'May 26'!$H$2:$H$300,0)),(ISNUMBER(MATCH(E88,'May 26'!$G$2:$G$300,0))))),"Found","Not Found")</f>
        <v>Found</v>
      </c>
      <c r="J88" s="43" t="str">
        <f>IF(OR(OR(ISNUMBER(MATCH(C88,'May 27'!$E$2:$E$300,0)),ISNUMBER(MATCH(C88,'May 27'!$F$2:$F$300,0))),AND(ISNUMBER(MATCH(D88,'May 27'!$H$2:$H$300,0)),(ISNUMBER(MATCH(E88,'May 27'!$G$2:$G$300,0))))),"Found","Not Found")</f>
        <v>Not Found</v>
      </c>
      <c r="K88" s="43" t="str">
        <f>IF(OR(OR(ISNUMBER(MATCH(C88,'May 28'!$E$2:$E$300,0)),ISNUMBER(MATCH(C88,'May 28'!$F$2:$F$300,0))),AND(ISNUMBER(MATCH(D88,'May 28'!$H$2:$H$300,0)),(ISNUMBER(MATCH(E88,'May 28'!$G$2:$G$300,0))))),"Found","Not Found")</f>
        <v>Not Found</v>
      </c>
      <c r="L88" s="43" t="str">
        <f>IF(OR(OR(ISNUMBER(MATCH(C88,'May 29'!$E$2:$E$300,0)),ISNUMBER(MATCH(C88,'May 29'!$F$2:$F$300,0))),AND(ISNUMBER(MATCH(D88,'May 29'!$H$2:$H$300,0)),(ISNUMBER(MATCH(E88,'May 29'!$G$2:$G$300,0))))),"Found","Not Found")</f>
        <v>Not Found</v>
      </c>
      <c r="M88" s="45">
        <f t="shared" si="2"/>
        <v>4</v>
      </c>
      <c r="N88" s="45" t="str">
        <f t="shared" si="3"/>
        <v>Yes</v>
      </c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J88" s="43"/>
    </row>
    <row r="89" spans="1:36" s="50" customFormat="1" ht="15.75" customHeight="1" x14ac:dyDescent="0.2">
      <c r="A89" s="43" t="s">
        <v>1614</v>
      </c>
      <c r="B89" s="47" t="s">
        <v>732</v>
      </c>
      <c r="C89" s="45">
        <v>722</v>
      </c>
      <c r="D89" s="49" t="s">
        <v>733</v>
      </c>
      <c r="E89" s="49" t="s">
        <v>734</v>
      </c>
      <c r="F89" s="50" t="str">
        <f>IF(OR(OR(ISNUMBER(MATCH(C89,'May 23'!$E$2:$E$300,0)),ISNUMBER(MATCH(C89,'May 23'!$F$2:$F$300,0))),AND(ISNUMBER(MATCH(D89,'May 23'!$H$2:$H$300,0)),(ISNUMBER(MATCH(E89,'May 23'!$G$2:$G$300,0))))),"Found","Not Found")</f>
        <v>Found</v>
      </c>
      <c r="G89" s="50" t="str">
        <f>IF(OR(OR(ISNUMBER(MATCH(C89,'May 24'!$E$2:$E$300,0)),ISNUMBER(MATCH(C89,'May 24'!$F$2:$F$300,0))),AND(ISNUMBER(MATCH(D89,'May 24'!$H$2:$H$300,0)),(ISNUMBER(MATCH(E89,'May 24'!$G$2:$G$300,0))))),"Found","Not Found")</f>
        <v>Found</v>
      </c>
      <c r="H89" s="43" t="str">
        <f>IF(OR(OR(ISNUMBER(MATCH(C89,'May 25'!$E$2:$E$300,0)),ISNUMBER(MATCH(C89,'May 25'!$F$2:$F$300,0))),AND(ISNUMBER(MATCH(D89,'May 25'!$H$2:$H$300,0)),(ISNUMBER(MATCH(E89,'May 25'!$G$2:$G$300,0))))),"Found","Not Found")</f>
        <v>Found</v>
      </c>
      <c r="I89" s="43" t="str">
        <f>IF(OR(OR(ISNUMBER(MATCH(C89,'May 26'!$E$2:$E$300,0)),ISNUMBER(MATCH(C89,'May 26'!$F$2:$F$300,0))),AND(ISNUMBER(MATCH(D89,'May 26'!$H$2:$H$300,0)),(ISNUMBER(MATCH(E89,'May 26'!$G$2:$G$300,0))))),"Found","Not Found")</f>
        <v>Not Found</v>
      </c>
      <c r="J89" s="43" t="str">
        <f>IF(OR(OR(ISNUMBER(MATCH(C89,'May 27'!$E$2:$E$300,0)),ISNUMBER(MATCH(C89,'May 27'!$F$2:$F$300,0))),AND(ISNUMBER(MATCH(D89,'May 27'!$H$2:$H$300,0)),(ISNUMBER(MATCH(E89,'May 27'!$G$2:$G$300,0))))),"Found","Not Found")</f>
        <v>Not Found</v>
      </c>
      <c r="K89" s="43" t="str">
        <f>IF(OR(OR(ISNUMBER(MATCH(C89,'May 28'!$E$2:$E$300,0)),ISNUMBER(MATCH(C89,'May 28'!$F$2:$F$300,0))),AND(ISNUMBER(MATCH(D89,'May 28'!$H$2:$H$300,0)),(ISNUMBER(MATCH(E89,'May 28'!$G$2:$G$300,0))))),"Found","Not Found")</f>
        <v>Not Found</v>
      </c>
      <c r="L89" s="43" t="str">
        <f>IF(OR(OR(ISNUMBER(MATCH(C89,'May 29'!$E$2:$E$300,0)),ISNUMBER(MATCH(C89,'May 29'!$F$2:$F$300,0))),AND(ISNUMBER(MATCH(D89,'May 29'!$H$2:$H$300,0)),(ISNUMBER(MATCH(E89,'May 29'!$G$2:$G$300,0))))),"Found","Not Found")</f>
        <v>Not Found</v>
      </c>
      <c r="M89" s="45">
        <f t="shared" si="2"/>
        <v>3</v>
      </c>
      <c r="N89" s="45" t="str">
        <f t="shared" si="3"/>
        <v>Yes</v>
      </c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J89" s="43"/>
    </row>
    <row r="90" spans="1:36" s="50" customFormat="1" ht="15.75" customHeight="1" x14ac:dyDescent="0.2">
      <c r="A90" s="43" t="s">
        <v>1615</v>
      </c>
      <c r="B90" s="47" t="s">
        <v>672</v>
      </c>
      <c r="C90" s="45">
        <v>723</v>
      </c>
      <c r="D90" s="49" t="s">
        <v>673</v>
      </c>
      <c r="E90" s="49" t="s">
        <v>674</v>
      </c>
      <c r="F90" s="50" t="str">
        <f>IF(OR(OR(ISNUMBER(MATCH(C90,'May 23'!$E$2:$E$300,0)),ISNUMBER(MATCH(C90,'May 23'!$F$2:$F$300,0))),AND(ISNUMBER(MATCH(D90,'May 23'!$H$2:$H$300,0)),(ISNUMBER(MATCH(E90,'May 23'!$G$2:$G$300,0))))),"Found","Not Found")</f>
        <v>Not Found</v>
      </c>
      <c r="G90" s="50" t="str">
        <f>IF(OR(OR(ISNUMBER(MATCH(C90,'May 24'!$E$2:$E$300,0)),ISNUMBER(MATCH(C90,'May 24'!$F$2:$F$300,0))),AND(ISNUMBER(MATCH(D90,'May 24'!$H$2:$H$300,0)),(ISNUMBER(MATCH(E90,'May 24'!$G$2:$G$300,0))))),"Found","Not Found")</f>
        <v>Not Found</v>
      </c>
      <c r="H90" s="43" t="str">
        <f>IF(OR(OR(ISNUMBER(MATCH(C90,'May 25'!$E$2:$E$300,0)),ISNUMBER(MATCH(C90,'May 25'!$F$2:$F$300,0))),AND(ISNUMBER(MATCH(D90,'May 25'!$H$2:$H$300,0)),(ISNUMBER(MATCH(E90,'May 25'!$G$2:$G$300,0))))),"Found","Not Found")</f>
        <v>Not Found</v>
      </c>
      <c r="I90" s="43" t="str">
        <f>IF(OR(OR(ISNUMBER(MATCH(C90,'May 26'!$E$2:$E$300,0)),ISNUMBER(MATCH(C90,'May 26'!$F$2:$F$300,0))),AND(ISNUMBER(MATCH(D90,'May 26'!$H$2:$H$300,0)),(ISNUMBER(MATCH(E90,'May 26'!$G$2:$G$300,0))))),"Found","Not Found")</f>
        <v>Not Found</v>
      </c>
      <c r="J90" s="43" t="str">
        <f>IF(OR(OR(ISNUMBER(MATCH(C90,'May 27'!$E$2:$E$300,0)),ISNUMBER(MATCH(C90,'May 27'!$F$2:$F$300,0))),AND(ISNUMBER(MATCH(D90,'May 27'!$H$2:$H$300,0)),(ISNUMBER(MATCH(E90,'May 27'!$G$2:$G$300,0))))),"Found","Not Found")</f>
        <v>Found</v>
      </c>
      <c r="K90" s="43" t="str">
        <f>IF(OR(OR(ISNUMBER(MATCH(C90,'May 28'!$E$2:$E$300,0)),ISNUMBER(MATCH(C90,'May 28'!$F$2:$F$300,0))),AND(ISNUMBER(MATCH(D90,'May 28'!$H$2:$H$300,0)),(ISNUMBER(MATCH(E90,'May 28'!$G$2:$G$300,0))))),"Found","Not Found")</f>
        <v>Not Found</v>
      </c>
      <c r="L90" s="43" t="str">
        <f>IF(OR(OR(ISNUMBER(MATCH(C90,'May 29'!$E$2:$E$300,0)),ISNUMBER(MATCH(C90,'May 29'!$F$2:$F$300,0))),AND(ISNUMBER(MATCH(D90,'May 29'!$H$2:$H$300,0)),(ISNUMBER(MATCH(E90,'May 29'!$G$2:$G$300,0))))),"Found","Not Found")</f>
        <v>Not Found</v>
      </c>
      <c r="M90" s="45">
        <f t="shared" si="2"/>
        <v>1</v>
      </c>
      <c r="N90" s="45" t="str">
        <f t="shared" si="3"/>
        <v>Yes</v>
      </c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J90" s="43"/>
    </row>
    <row r="91" spans="1:36" s="50" customFormat="1" ht="15.75" hidden="1" customHeight="1" x14ac:dyDescent="0.2">
      <c r="A91" s="43" t="s">
        <v>1616</v>
      </c>
      <c r="B91" s="47" t="s">
        <v>783</v>
      </c>
      <c r="C91" s="45">
        <v>724</v>
      </c>
      <c r="D91" s="49" t="s">
        <v>784</v>
      </c>
      <c r="E91" s="49" t="s">
        <v>785</v>
      </c>
      <c r="F91" s="50" t="str">
        <f>IF(OR(OR(ISNUMBER(MATCH(C91,'May 23'!$E$2:$E$300,0)),ISNUMBER(MATCH(C91,'May 23'!$F$2:$F$300,0))),AND(ISNUMBER(MATCH(D91,'May 23'!$H$2:$H$300,0)),(ISNUMBER(MATCH(E91,'May 23'!$G$2:$G$300,0))))),"Found","Not Found")</f>
        <v>Found</v>
      </c>
      <c r="G91" s="50" t="str">
        <f>IF(OR(OR(ISNUMBER(MATCH(C91,'May 24'!$E$2:$E$300,0)),ISNUMBER(MATCH(C91,'May 24'!$F$2:$F$300,0))),AND(ISNUMBER(MATCH(D91,'May 24'!$H$2:$H$300,0)),(ISNUMBER(MATCH(E91,'May 24'!$G$2:$G$300,0))))),"Found","Not Found")</f>
        <v>Found</v>
      </c>
      <c r="H91" s="43" t="str">
        <f>IF(OR(OR(ISNUMBER(MATCH(C91,'May 25'!$E$2:$E$300,0)),ISNUMBER(MATCH(C91,'May 25'!$F$2:$F$300,0))),AND(ISNUMBER(MATCH(D91,'May 25'!$H$2:$H$300,0)),(ISNUMBER(MATCH(E91,'May 25'!$G$2:$G$300,0))))),"Found","Not Found")</f>
        <v>Found</v>
      </c>
      <c r="I91" s="43" t="str">
        <f>IF(OR(OR(ISNUMBER(MATCH(C91,'May 26'!$E$2:$E$300,0)),ISNUMBER(MATCH(C91,'May 26'!$F$2:$F$300,0))),AND(ISNUMBER(MATCH(D91,'May 26'!$H$2:$H$300,0)),(ISNUMBER(MATCH(E91,'May 26'!$G$2:$G$300,0))))),"Found","Not Found")</f>
        <v>Found</v>
      </c>
      <c r="J91" s="43" t="str">
        <f>IF(OR(OR(ISNUMBER(MATCH(C91,'May 27'!$E$2:$E$300,0)),ISNUMBER(MATCH(C91,'May 27'!$F$2:$F$300,0))),AND(ISNUMBER(MATCH(D91,'May 27'!$H$2:$H$300,0)),(ISNUMBER(MATCH(E91,'May 27'!$G$2:$G$300,0))))),"Found","Not Found")</f>
        <v>Found</v>
      </c>
      <c r="K91" s="43" t="str">
        <f>IF(OR(OR(ISNUMBER(MATCH(C91,'May 28'!$E$2:$E$300,0)),ISNUMBER(MATCH(C91,'May 28'!$F$2:$F$300,0))),AND(ISNUMBER(MATCH(D91,'May 28'!$H$2:$H$300,0)),(ISNUMBER(MATCH(E91,'May 28'!$G$2:$G$300,0))))),"Found","Not Found")</f>
        <v>Found</v>
      </c>
      <c r="L91" s="43" t="str">
        <f>IF(OR(OR(ISNUMBER(MATCH(C91,'May 29'!$E$2:$E$300,0)),ISNUMBER(MATCH(C91,'May 29'!$F$2:$F$300,0))),AND(ISNUMBER(MATCH(D91,'May 29'!$H$2:$H$300,0)),(ISNUMBER(MATCH(E91,'May 29'!$G$2:$G$300,0))))),"Found","Not Found")</f>
        <v>Not Found</v>
      </c>
      <c r="M91" s="45">
        <f t="shared" si="2"/>
        <v>6</v>
      </c>
      <c r="N91" s="45" t="str">
        <f t="shared" si="3"/>
        <v>No</v>
      </c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J91" s="43"/>
    </row>
    <row r="92" spans="1:36" s="50" customFormat="1" ht="15.75" hidden="1" customHeight="1" x14ac:dyDescent="0.2">
      <c r="A92" s="43" t="s">
        <v>1617</v>
      </c>
      <c r="B92" s="47" t="s">
        <v>1414</v>
      </c>
      <c r="C92" s="45">
        <v>727</v>
      </c>
      <c r="D92" s="49" t="s">
        <v>1415</v>
      </c>
      <c r="E92" s="49" t="s">
        <v>1416</v>
      </c>
      <c r="F92" s="50" t="str">
        <f>IF(OR(OR(ISNUMBER(MATCH(C92,'May 23'!$E$2:$E$300,0)),ISNUMBER(MATCH(C92,'May 23'!$F$2:$F$300,0))),AND(ISNUMBER(MATCH(D92,'May 23'!$H$2:$H$300,0)),(ISNUMBER(MATCH(E92,'May 23'!$G$2:$G$300,0))))),"Found","Not Found")</f>
        <v>Found</v>
      </c>
      <c r="G92" s="50" t="str">
        <f>IF(OR(OR(ISNUMBER(MATCH(C92,'May 24'!$E$2:$E$300,0)),ISNUMBER(MATCH(C92,'May 24'!$F$2:$F$300,0))),AND(ISNUMBER(MATCH(D92,'May 24'!$H$2:$H$300,0)),(ISNUMBER(MATCH(E92,'May 24'!$G$2:$G$300,0))))),"Found","Not Found")</f>
        <v>Found</v>
      </c>
      <c r="H92" s="43" t="str">
        <f>IF(OR(OR(ISNUMBER(MATCH(C92,'May 25'!$E$2:$E$300,0)),ISNUMBER(MATCH(C92,'May 25'!$F$2:$F$300,0))),AND(ISNUMBER(MATCH(D92,'May 25'!$H$2:$H$300,0)),(ISNUMBER(MATCH(E92,'May 25'!$G$2:$G$300,0))))),"Found","Not Found")</f>
        <v>Found</v>
      </c>
      <c r="I92" s="43" t="str">
        <f>IF(OR(OR(ISNUMBER(MATCH(C92,'May 26'!$E$2:$E$300,0)),ISNUMBER(MATCH(C92,'May 26'!$F$2:$F$300,0))),AND(ISNUMBER(MATCH(D92,'May 26'!$H$2:$H$300,0)),(ISNUMBER(MATCH(E92,'May 26'!$G$2:$G$300,0))))),"Found","Not Found")</f>
        <v>Found</v>
      </c>
      <c r="J92" s="43" t="str">
        <f>IF(OR(OR(ISNUMBER(MATCH(C92,'May 27'!$E$2:$E$300,0)),ISNUMBER(MATCH(C92,'May 27'!$F$2:$F$300,0))),AND(ISNUMBER(MATCH(D92,'May 27'!$H$2:$H$300,0)),(ISNUMBER(MATCH(E92,'May 27'!$G$2:$G$300,0))))),"Found","Not Found")</f>
        <v>Found</v>
      </c>
      <c r="K92" s="43" t="str">
        <f>IF(OR(OR(ISNUMBER(MATCH(C92,'May 28'!$E$2:$E$300,0)),ISNUMBER(MATCH(C92,'May 28'!$F$2:$F$300,0))),AND(ISNUMBER(MATCH(D92,'May 28'!$H$2:$H$300,0)),(ISNUMBER(MATCH(E92,'May 28'!$G$2:$G$300,0))))),"Found","Not Found")</f>
        <v>Not Found</v>
      </c>
      <c r="L92" s="43" t="str">
        <f>IF(OR(OR(ISNUMBER(MATCH(C92,'May 29'!$E$2:$E$300,0)),ISNUMBER(MATCH(C92,'May 29'!$F$2:$F$300,0))),AND(ISNUMBER(MATCH(D92,'May 29'!$H$2:$H$300,0)),(ISNUMBER(MATCH(E92,'May 29'!$G$2:$G$300,0))))),"Found","Not Found")</f>
        <v>Not Found</v>
      </c>
      <c r="M92" s="45">
        <f t="shared" si="2"/>
        <v>5</v>
      </c>
      <c r="N92" s="45" t="str">
        <f t="shared" si="3"/>
        <v>No</v>
      </c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J92" s="43"/>
    </row>
    <row r="93" spans="1:36" s="50" customFormat="1" ht="15.75" hidden="1" customHeight="1" x14ac:dyDescent="0.2">
      <c r="A93" s="43" t="s">
        <v>1618</v>
      </c>
      <c r="B93" s="47" t="s">
        <v>1293</v>
      </c>
      <c r="C93" s="45">
        <v>733</v>
      </c>
      <c r="D93" s="49" t="s">
        <v>1290</v>
      </c>
      <c r="E93" s="49" t="s">
        <v>1294</v>
      </c>
      <c r="F93" s="50" t="str">
        <f>IF(OR(OR(ISNUMBER(MATCH(C93,'May 23'!$E$2:$E$300,0)),ISNUMBER(MATCH(C93,'May 23'!$F$2:$F$300,0))),AND(ISNUMBER(MATCH(D93,'May 23'!$H$2:$H$300,0)),(ISNUMBER(MATCH(E93,'May 23'!$G$2:$G$300,0))))),"Found","Not Found")</f>
        <v>Found</v>
      </c>
      <c r="G93" s="50" t="str">
        <f>IF(OR(OR(ISNUMBER(MATCH(C93,'May 24'!$E$2:$E$300,0)),ISNUMBER(MATCH(C93,'May 24'!$F$2:$F$300,0))),AND(ISNUMBER(MATCH(D93,'May 24'!$H$2:$H$300,0)),(ISNUMBER(MATCH(E93,'May 24'!$G$2:$G$300,0))))),"Found","Not Found")</f>
        <v>Found</v>
      </c>
      <c r="H93" s="43" t="str">
        <f>IF(OR(OR(ISNUMBER(MATCH(C93,'May 25'!$E$2:$E$300,0)),ISNUMBER(MATCH(C93,'May 25'!$F$2:$F$300,0))),AND(ISNUMBER(MATCH(D93,'May 25'!$H$2:$H$300,0)),(ISNUMBER(MATCH(E93,'May 25'!$G$2:$G$300,0))))),"Found","Not Found")</f>
        <v>Found</v>
      </c>
      <c r="I93" s="43" t="str">
        <f>IF(OR(OR(ISNUMBER(MATCH(C93,'May 26'!$E$2:$E$300,0)),ISNUMBER(MATCH(C93,'May 26'!$F$2:$F$300,0))),AND(ISNUMBER(MATCH(D93,'May 26'!$H$2:$H$300,0)),(ISNUMBER(MATCH(E93,'May 26'!$G$2:$G$300,0))))),"Found","Not Found")</f>
        <v>Found</v>
      </c>
      <c r="J93" s="43" t="str">
        <f>IF(OR(OR(ISNUMBER(MATCH(C93,'May 27'!$E$2:$E$300,0)),ISNUMBER(MATCH(C93,'May 27'!$F$2:$F$300,0))),AND(ISNUMBER(MATCH(D93,'May 27'!$H$2:$H$300,0)),(ISNUMBER(MATCH(E93,'May 27'!$G$2:$G$300,0))))),"Found","Not Found")</f>
        <v>Found</v>
      </c>
      <c r="K93" s="43" t="str">
        <f>IF(OR(OR(ISNUMBER(MATCH(C93,'May 28'!$E$2:$E$300,0)),ISNUMBER(MATCH(C93,'May 28'!$F$2:$F$300,0))),AND(ISNUMBER(MATCH(D93,'May 28'!$H$2:$H$300,0)),(ISNUMBER(MATCH(E93,'May 28'!$G$2:$G$300,0))))),"Found","Not Found")</f>
        <v>Not Found</v>
      </c>
      <c r="L93" s="43" t="str">
        <f>IF(OR(OR(ISNUMBER(MATCH(C93,'May 29'!$E$2:$E$300,0)),ISNUMBER(MATCH(C93,'May 29'!$F$2:$F$300,0))),AND(ISNUMBER(MATCH(D93,'May 29'!$H$2:$H$300,0)),(ISNUMBER(MATCH(E93,'May 29'!$G$2:$G$300,0))))),"Found","Not Found")</f>
        <v>Not Found</v>
      </c>
      <c r="M93" s="45">
        <f t="shared" si="2"/>
        <v>5</v>
      </c>
      <c r="N93" s="45" t="str">
        <f t="shared" si="3"/>
        <v>No</v>
      </c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J93" s="43"/>
    </row>
    <row r="94" spans="1:36" s="50" customFormat="1" ht="15.75" customHeight="1" x14ac:dyDescent="0.2">
      <c r="A94" s="43" t="s">
        <v>1619</v>
      </c>
      <c r="B94" s="47" t="s">
        <v>853</v>
      </c>
      <c r="C94" s="45">
        <v>734</v>
      </c>
      <c r="D94" s="49" t="s">
        <v>854</v>
      </c>
      <c r="E94" s="49" t="s">
        <v>855</v>
      </c>
      <c r="F94" s="50" t="str">
        <f>IF(OR(OR(ISNUMBER(MATCH(C94,'May 23'!$E$2:$E$300,0)),ISNUMBER(MATCH(C94,'May 23'!$F$2:$F$300,0))),AND(ISNUMBER(MATCH(D94,'May 23'!$H$2:$H$300,0)),(ISNUMBER(MATCH(E94,'May 23'!$G$2:$G$300,0))))),"Found","Not Found")</f>
        <v>Not Found</v>
      </c>
      <c r="G94" s="50" t="str">
        <f>IF(OR(OR(ISNUMBER(MATCH(C94,'May 24'!$E$2:$E$300,0)),ISNUMBER(MATCH(C94,'May 24'!$F$2:$F$300,0))),AND(ISNUMBER(MATCH(D94,'May 24'!$H$2:$H$300,0)),(ISNUMBER(MATCH(E94,'May 24'!$G$2:$G$300,0))))),"Found","Not Found")</f>
        <v>Not Found</v>
      </c>
      <c r="H94" s="43" t="str">
        <f>IF(OR(OR(ISNUMBER(MATCH(C94,'May 25'!$E$2:$E$300,0)),ISNUMBER(MATCH(C94,'May 25'!$F$2:$F$300,0))),AND(ISNUMBER(MATCH(D94,'May 25'!$H$2:$H$300,0)),(ISNUMBER(MATCH(E94,'May 25'!$G$2:$G$300,0))))),"Found","Not Found")</f>
        <v>Not Found</v>
      </c>
      <c r="I94" s="43" t="str">
        <f>IF(OR(OR(ISNUMBER(MATCH(C94,'May 26'!$E$2:$E$300,0)),ISNUMBER(MATCH(C94,'May 26'!$F$2:$F$300,0))),AND(ISNUMBER(MATCH(D94,'May 26'!$H$2:$H$300,0)),(ISNUMBER(MATCH(E94,'May 26'!$G$2:$G$300,0))))),"Found","Not Found")</f>
        <v>Not Found</v>
      </c>
      <c r="J94" s="43" t="str">
        <f>IF(OR(OR(ISNUMBER(MATCH(C94,'May 27'!$E$2:$E$300,0)),ISNUMBER(MATCH(C94,'May 27'!$F$2:$F$300,0))),AND(ISNUMBER(MATCH(D94,'May 27'!$H$2:$H$300,0)),(ISNUMBER(MATCH(E94,'May 27'!$G$2:$G$300,0))))),"Found","Not Found")</f>
        <v>Not Found</v>
      </c>
      <c r="K94" s="43" t="str">
        <f>IF(OR(OR(ISNUMBER(MATCH(C94,'May 28'!$E$2:$E$300,0)),ISNUMBER(MATCH(C94,'May 28'!$F$2:$F$300,0))),AND(ISNUMBER(MATCH(D94,'May 28'!$H$2:$H$300,0)),(ISNUMBER(MATCH(E94,'May 28'!$G$2:$G$300,0))))),"Found","Not Found")</f>
        <v>Not Found</v>
      </c>
      <c r="L94" s="43" t="str">
        <f>IF(OR(OR(ISNUMBER(MATCH(C94,'May 29'!$E$2:$E$300,0)),ISNUMBER(MATCH(C94,'May 29'!$F$2:$F$300,0))),AND(ISNUMBER(MATCH(D94,'May 29'!$H$2:$H$300,0)),(ISNUMBER(MATCH(E94,'May 29'!$G$2:$G$300,0))))),"Found","Not Found")</f>
        <v>Not Found</v>
      </c>
      <c r="M94" s="45">
        <f t="shared" si="2"/>
        <v>0</v>
      </c>
      <c r="N94" s="45" t="str">
        <f t="shared" si="3"/>
        <v>Yes</v>
      </c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J94" s="43"/>
    </row>
    <row r="95" spans="1:36" s="50" customFormat="1" ht="15.75" hidden="1" customHeight="1" x14ac:dyDescent="0.2">
      <c r="A95" s="43" t="s">
        <v>1620</v>
      </c>
      <c r="B95" s="47" t="s">
        <v>995</v>
      </c>
      <c r="C95" s="45">
        <v>736</v>
      </c>
      <c r="D95" s="49" t="s">
        <v>994</v>
      </c>
      <c r="E95" s="49" t="s">
        <v>527</v>
      </c>
      <c r="F95" s="50" t="str">
        <f>IF(OR(OR(ISNUMBER(MATCH(C95,'May 23'!$E$2:$E$300,0)),ISNUMBER(MATCH(C95,'May 23'!$F$2:$F$300,0))),AND(ISNUMBER(MATCH(D95,'May 23'!$H$2:$H$300,0)),(ISNUMBER(MATCH(E95,'May 23'!$G$2:$G$300,0))))),"Found","Not Found")</f>
        <v>Not Found</v>
      </c>
      <c r="G95" s="50" t="str">
        <f>IF(OR(OR(ISNUMBER(MATCH(C95,'May 24'!$E$2:$E$300,0)),ISNUMBER(MATCH(C95,'May 24'!$F$2:$F$300,0))),AND(ISNUMBER(MATCH(D95,'May 24'!$H$2:$H$300,0)),(ISNUMBER(MATCH(E95,'May 24'!$G$2:$G$300,0))))),"Found","Not Found")</f>
        <v>Not Found</v>
      </c>
      <c r="H95" s="43" t="str">
        <f>IF(OR(OR(ISNUMBER(MATCH(C95,'May 25'!$E$2:$E$300,0)),ISNUMBER(MATCH(C95,'May 25'!$F$2:$F$300,0))),AND(ISNUMBER(MATCH(D95,'May 25'!$H$2:$H$300,0)),(ISNUMBER(MATCH(E95,'May 25'!$G$2:$G$300,0))))),"Found","Not Found")</f>
        <v>Found</v>
      </c>
      <c r="I95" s="43" t="str">
        <f>IF(OR(OR(ISNUMBER(MATCH(C95,'May 26'!$E$2:$E$300,0)),ISNUMBER(MATCH(C95,'May 26'!$F$2:$F$300,0))),AND(ISNUMBER(MATCH(D95,'May 26'!$H$2:$H$300,0)),(ISNUMBER(MATCH(E95,'May 26'!$G$2:$G$300,0))))),"Found","Not Found")</f>
        <v>Not Found</v>
      </c>
      <c r="J95" s="43" t="str">
        <f>IF(OR(OR(ISNUMBER(MATCH(C95,'May 27'!$E$2:$E$300,0)),ISNUMBER(MATCH(C95,'May 27'!$F$2:$F$300,0))),AND(ISNUMBER(MATCH(D95,'May 27'!$H$2:$H$300,0)),(ISNUMBER(MATCH(E95,'May 27'!$G$2:$G$300,0))))),"Found","Not Found")</f>
        <v>Found</v>
      </c>
      <c r="K95" s="43" t="str">
        <f>IF(OR(OR(ISNUMBER(MATCH(C95,'May 28'!$E$2:$E$300,0)),ISNUMBER(MATCH(C95,'May 28'!$F$2:$F$300,0))),AND(ISNUMBER(MATCH(D95,'May 28'!$H$2:$H$300,0)),(ISNUMBER(MATCH(E95,'May 28'!$G$2:$G$300,0))))),"Found","Not Found")</f>
        <v>Not Found</v>
      </c>
      <c r="L95" s="43" t="str">
        <f>IF(OR(OR(ISNUMBER(MATCH(C95,'May 29'!$E$2:$E$300,0)),ISNUMBER(MATCH(C95,'May 29'!$F$2:$F$300,0))),AND(ISNUMBER(MATCH(D95,'May 29'!$H$2:$H$300,0)),(ISNUMBER(MATCH(E95,'May 29'!$G$2:$G$300,0))))),"Found","Not Found")</f>
        <v>Not Found</v>
      </c>
      <c r="M95" s="45">
        <f t="shared" si="2"/>
        <v>2</v>
      </c>
      <c r="N95" s="45" t="str">
        <f t="shared" si="3"/>
        <v>No</v>
      </c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J95" s="43"/>
    </row>
    <row r="96" spans="1:36" s="50" customFormat="1" ht="15.75" customHeight="1" x14ac:dyDescent="0.2">
      <c r="A96" s="43" t="s">
        <v>1621</v>
      </c>
      <c r="B96" s="47" t="s">
        <v>676</v>
      </c>
      <c r="C96" s="45">
        <v>747</v>
      </c>
      <c r="D96" s="49" t="s">
        <v>677</v>
      </c>
      <c r="E96" s="49" t="s">
        <v>678</v>
      </c>
      <c r="F96" s="50" t="str">
        <f>IF(OR(OR(ISNUMBER(MATCH(C96,'May 23'!$E$2:$E$300,0)),ISNUMBER(MATCH(C96,'May 23'!$F$2:$F$300,0))),AND(ISNUMBER(MATCH(D96,'May 23'!$H$2:$H$300,0)),(ISNUMBER(MATCH(E96,'May 23'!$G$2:$G$300,0))))),"Found","Not Found")</f>
        <v>Not Found</v>
      </c>
      <c r="G96" s="50" t="str">
        <f>IF(OR(OR(ISNUMBER(MATCH(C96,'May 24'!$E$2:$E$300,0)),ISNUMBER(MATCH(C96,'May 24'!$F$2:$F$300,0))),AND(ISNUMBER(MATCH(D96,'May 24'!$H$2:$H$300,0)),(ISNUMBER(MATCH(E96,'May 24'!$G$2:$G$300,0))))),"Found","Not Found")</f>
        <v>Not Found</v>
      </c>
      <c r="H96" s="43" t="str">
        <f>IF(OR(OR(ISNUMBER(MATCH(C96,'May 25'!$E$2:$E$300,0)),ISNUMBER(MATCH(C96,'May 25'!$F$2:$F$300,0))),AND(ISNUMBER(MATCH(D96,'May 25'!$H$2:$H$300,0)),(ISNUMBER(MATCH(E96,'May 25'!$G$2:$G$300,0))))),"Found","Not Found")</f>
        <v>Not Found</v>
      </c>
      <c r="I96" s="43" t="str">
        <f>IF(OR(OR(ISNUMBER(MATCH(C96,'May 26'!$E$2:$E$300,0)),ISNUMBER(MATCH(C96,'May 26'!$F$2:$F$300,0))),AND(ISNUMBER(MATCH(D96,'May 26'!$H$2:$H$300,0)),(ISNUMBER(MATCH(E96,'May 26'!$G$2:$G$300,0))))),"Found","Not Found")</f>
        <v>Not Found</v>
      </c>
      <c r="J96" s="43" t="str">
        <f>IF(OR(OR(ISNUMBER(MATCH(C96,'May 27'!$E$2:$E$300,0)),ISNUMBER(MATCH(C96,'May 27'!$F$2:$F$300,0))),AND(ISNUMBER(MATCH(D96,'May 27'!$H$2:$H$300,0)),(ISNUMBER(MATCH(E96,'May 27'!$G$2:$G$300,0))))),"Found","Not Found")</f>
        <v>Found</v>
      </c>
      <c r="K96" s="43" t="str">
        <f>IF(OR(OR(ISNUMBER(MATCH(C96,'May 28'!$E$2:$E$300,0)),ISNUMBER(MATCH(C96,'May 28'!$F$2:$F$300,0))),AND(ISNUMBER(MATCH(D96,'May 28'!$H$2:$H$300,0)),(ISNUMBER(MATCH(E96,'May 28'!$G$2:$G$300,0))))),"Found","Not Found")</f>
        <v>Not Found</v>
      </c>
      <c r="L96" s="43" t="str">
        <f>IF(OR(OR(ISNUMBER(MATCH(C96,'May 29'!$E$2:$E$300,0)),ISNUMBER(MATCH(C96,'May 29'!$F$2:$F$300,0))),AND(ISNUMBER(MATCH(D96,'May 29'!$H$2:$H$300,0)),(ISNUMBER(MATCH(E96,'May 29'!$G$2:$G$300,0))))),"Found","Not Found")</f>
        <v>Not Found</v>
      </c>
      <c r="M96" s="45">
        <f t="shared" si="2"/>
        <v>1</v>
      </c>
      <c r="N96" s="45" t="str">
        <f t="shared" si="3"/>
        <v>Yes</v>
      </c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J96" s="43"/>
    </row>
    <row r="97" spans="1:36" s="50" customFormat="1" ht="15.75" hidden="1" customHeight="1" x14ac:dyDescent="0.2">
      <c r="A97" s="43" t="s">
        <v>1622</v>
      </c>
      <c r="B97" s="47" t="s">
        <v>894</v>
      </c>
      <c r="C97" s="45">
        <v>748</v>
      </c>
      <c r="D97" s="49" t="s">
        <v>24</v>
      </c>
      <c r="E97" s="49" t="s">
        <v>23</v>
      </c>
      <c r="F97" s="50" t="str">
        <f>IF(OR(OR(ISNUMBER(MATCH(C97,'May 23'!$E$2:$E$300,0)),ISNUMBER(MATCH(C97,'May 23'!$F$2:$F$300,0))),AND(ISNUMBER(MATCH(D97,'May 23'!$H$2:$H$300,0)),(ISNUMBER(MATCH(E97,'May 23'!$G$2:$G$300,0))))),"Found","Not Found")</f>
        <v>Found</v>
      </c>
      <c r="G97" s="50" t="str">
        <f>IF(OR(OR(ISNUMBER(MATCH(C97,'May 24'!$E$2:$E$300,0)),ISNUMBER(MATCH(C97,'May 24'!$F$2:$F$300,0))),AND(ISNUMBER(MATCH(D97,'May 24'!$H$2:$H$300,0)),(ISNUMBER(MATCH(E97,'May 24'!$G$2:$G$300,0))))),"Found","Not Found")</f>
        <v>Found</v>
      </c>
      <c r="H97" s="43" t="str">
        <f>IF(OR(OR(ISNUMBER(MATCH(C97,'May 25'!$E$2:$E$300,0)),ISNUMBER(MATCH(C97,'May 25'!$F$2:$F$300,0))),AND(ISNUMBER(MATCH(D97,'May 25'!$H$2:$H$300,0)),(ISNUMBER(MATCH(E97,'May 25'!$G$2:$G$300,0))))),"Found","Not Found")</f>
        <v>Found</v>
      </c>
      <c r="I97" s="43" t="str">
        <f>IF(OR(OR(ISNUMBER(MATCH(C97,'May 26'!$E$2:$E$300,0)),ISNUMBER(MATCH(C97,'May 26'!$F$2:$F$300,0))),AND(ISNUMBER(MATCH(D97,'May 26'!$H$2:$H$300,0)),(ISNUMBER(MATCH(E97,'May 26'!$G$2:$G$300,0))))),"Found","Not Found")</f>
        <v>Found</v>
      </c>
      <c r="J97" s="43" t="str">
        <f>IF(OR(OR(ISNUMBER(MATCH(C97,'May 27'!$E$2:$E$300,0)),ISNUMBER(MATCH(C97,'May 27'!$F$2:$F$300,0))),AND(ISNUMBER(MATCH(D97,'May 27'!$H$2:$H$300,0)),(ISNUMBER(MATCH(E97,'May 27'!$G$2:$G$300,0))))),"Found","Not Found")</f>
        <v>Found</v>
      </c>
      <c r="K97" s="43" t="str">
        <f>IF(OR(OR(ISNUMBER(MATCH(C97,'May 28'!$E$2:$E$300,0)),ISNUMBER(MATCH(C97,'May 28'!$F$2:$F$300,0))),AND(ISNUMBER(MATCH(D97,'May 28'!$H$2:$H$300,0)),(ISNUMBER(MATCH(E97,'May 28'!$G$2:$G$300,0))))),"Found","Not Found")</f>
        <v>Found</v>
      </c>
      <c r="L97" s="43" t="str">
        <f>IF(OR(OR(ISNUMBER(MATCH(C97,'May 29'!$E$2:$E$300,0)),ISNUMBER(MATCH(C97,'May 29'!$F$2:$F$300,0))),AND(ISNUMBER(MATCH(D97,'May 29'!$H$2:$H$300,0)),(ISNUMBER(MATCH(E97,'May 29'!$G$2:$G$300,0))))),"Found","Not Found")</f>
        <v>Not Found</v>
      </c>
      <c r="M97" s="45">
        <f t="shared" si="2"/>
        <v>6</v>
      </c>
      <c r="N97" s="45" t="str">
        <f t="shared" si="3"/>
        <v>No</v>
      </c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J97" s="43"/>
    </row>
    <row r="98" spans="1:36" s="50" customFormat="1" ht="15.75" hidden="1" customHeight="1" x14ac:dyDescent="0.2">
      <c r="A98" s="43" t="s">
        <v>1623</v>
      </c>
      <c r="B98" s="47" t="s">
        <v>808</v>
      </c>
      <c r="C98" s="45">
        <v>749</v>
      </c>
      <c r="D98" s="49" t="s">
        <v>809</v>
      </c>
      <c r="E98" s="49" t="s">
        <v>810</v>
      </c>
      <c r="F98" s="50" t="str">
        <f>IF(OR(OR(ISNUMBER(MATCH(C98,'May 23'!$E$2:$E$300,0)),ISNUMBER(MATCH(C98,'May 23'!$F$2:$F$300,0))),AND(ISNUMBER(MATCH(D98,'May 23'!$H$2:$H$300,0)),(ISNUMBER(MATCH(E98,'May 23'!$G$2:$G$300,0))))),"Found","Not Found")</f>
        <v>Found</v>
      </c>
      <c r="G98" s="50" t="str">
        <f>IF(OR(OR(ISNUMBER(MATCH(C98,'May 24'!$E$2:$E$300,0)),ISNUMBER(MATCH(C98,'May 24'!$F$2:$F$300,0))),AND(ISNUMBER(MATCH(D98,'May 24'!$H$2:$H$300,0)),(ISNUMBER(MATCH(E98,'May 24'!$G$2:$G$300,0))))),"Found","Not Found")</f>
        <v>Found</v>
      </c>
      <c r="H98" s="43" t="str">
        <f>IF(OR(OR(ISNUMBER(MATCH(C98,'May 25'!$E$2:$E$300,0)),ISNUMBER(MATCH(C98,'May 25'!$F$2:$F$300,0))),AND(ISNUMBER(MATCH(D98,'May 25'!$H$2:$H$300,0)),(ISNUMBER(MATCH(E98,'May 25'!$G$2:$G$300,0))))),"Found","Not Found")</f>
        <v>Found</v>
      </c>
      <c r="I98" s="43" t="str">
        <f>IF(OR(OR(ISNUMBER(MATCH(C98,'May 26'!$E$2:$E$300,0)),ISNUMBER(MATCH(C98,'May 26'!$F$2:$F$300,0))),AND(ISNUMBER(MATCH(D98,'May 26'!$H$2:$H$300,0)),(ISNUMBER(MATCH(E98,'May 26'!$G$2:$G$300,0))))),"Found","Not Found")</f>
        <v>Found</v>
      </c>
      <c r="J98" s="43" t="str">
        <f>IF(OR(OR(ISNUMBER(MATCH(C98,'May 27'!$E$2:$E$300,0)),ISNUMBER(MATCH(C98,'May 27'!$F$2:$F$300,0))),AND(ISNUMBER(MATCH(D98,'May 27'!$H$2:$H$300,0)),(ISNUMBER(MATCH(E98,'May 27'!$G$2:$G$300,0))))),"Found","Not Found")</f>
        <v>Found</v>
      </c>
      <c r="K98" s="43" t="str">
        <f>IF(OR(OR(ISNUMBER(MATCH(C98,'May 28'!$E$2:$E$300,0)),ISNUMBER(MATCH(C98,'May 28'!$F$2:$F$300,0))),AND(ISNUMBER(MATCH(D98,'May 28'!$H$2:$H$300,0)),(ISNUMBER(MATCH(E98,'May 28'!$G$2:$G$300,0))))),"Found","Not Found")</f>
        <v>Not Found</v>
      </c>
      <c r="L98" s="43" t="str">
        <f>IF(OR(OR(ISNUMBER(MATCH(C98,'May 29'!$E$2:$E$300,0)),ISNUMBER(MATCH(C98,'May 29'!$F$2:$F$300,0))),AND(ISNUMBER(MATCH(D98,'May 29'!$H$2:$H$300,0)),(ISNUMBER(MATCH(E98,'May 29'!$G$2:$G$300,0))))),"Found","Not Found")</f>
        <v>Not Found</v>
      </c>
      <c r="M98" s="45">
        <f t="shared" si="2"/>
        <v>5</v>
      </c>
      <c r="N98" s="45" t="str">
        <f t="shared" si="3"/>
        <v>No</v>
      </c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J98" s="43"/>
    </row>
    <row r="99" spans="1:36" s="50" customFormat="1" ht="15.75" hidden="1" customHeight="1" x14ac:dyDescent="0.2">
      <c r="A99" s="43" t="s">
        <v>1624</v>
      </c>
      <c r="B99" s="47" t="s">
        <v>840</v>
      </c>
      <c r="C99" s="45">
        <v>750</v>
      </c>
      <c r="D99" s="49" t="s">
        <v>838</v>
      </c>
      <c r="E99" s="49" t="s">
        <v>839</v>
      </c>
      <c r="F99" s="50" t="str">
        <f>IF(OR(OR(ISNUMBER(MATCH(C99,'May 23'!$E$2:$E$300,0)),ISNUMBER(MATCH(C99,'May 23'!$F$2:$F$300,0))),AND(ISNUMBER(MATCH(D99,'May 23'!$H$2:$H$300,0)),(ISNUMBER(MATCH(E99,'May 23'!$G$2:$G$300,0))))),"Found","Not Found")</f>
        <v>Found</v>
      </c>
      <c r="G99" s="50" t="str">
        <f>IF(OR(OR(ISNUMBER(MATCH(C99,'May 24'!$E$2:$E$300,0)),ISNUMBER(MATCH(C99,'May 24'!$F$2:$F$300,0))),AND(ISNUMBER(MATCH(D99,'May 24'!$H$2:$H$300,0)),(ISNUMBER(MATCH(E99,'May 24'!$G$2:$G$300,0))))),"Found","Not Found")</f>
        <v>Found</v>
      </c>
      <c r="H99" s="43" t="str">
        <f>IF(OR(OR(ISNUMBER(MATCH(C99,'May 25'!$E$2:$E$300,0)),ISNUMBER(MATCH(C99,'May 25'!$F$2:$F$300,0))),AND(ISNUMBER(MATCH(D99,'May 25'!$H$2:$H$300,0)),(ISNUMBER(MATCH(E99,'May 25'!$G$2:$G$300,0))))),"Found","Not Found")</f>
        <v>Found</v>
      </c>
      <c r="I99" s="43" t="str">
        <f>IF(OR(OR(ISNUMBER(MATCH(C99,'May 26'!$E$2:$E$300,0)),ISNUMBER(MATCH(C99,'May 26'!$F$2:$F$300,0))),AND(ISNUMBER(MATCH(D99,'May 26'!$H$2:$H$300,0)),(ISNUMBER(MATCH(E99,'May 26'!$G$2:$G$300,0))))),"Found","Not Found")</f>
        <v>Found</v>
      </c>
      <c r="J99" s="43" t="str">
        <f>IF(OR(OR(ISNUMBER(MATCH(C99,'May 27'!$E$2:$E$300,0)),ISNUMBER(MATCH(C99,'May 27'!$F$2:$F$300,0))),AND(ISNUMBER(MATCH(D99,'May 27'!$H$2:$H$300,0)),(ISNUMBER(MATCH(E99,'May 27'!$G$2:$G$300,0))))),"Found","Not Found")</f>
        <v>Found</v>
      </c>
      <c r="K99" s="43" t="str">
        <f>IF(OR(OR(ISNUMBER(MATCH(C99,'May 28'!$E$2:$E$300,0)),ISNUMBER(MATCH(C99,'May 28'!$F$2:$F$300,0))),AND(ISNUMBER(MATCH(D99,'May 28'!$H$2:$H$300,0)),(ISNUMBER(MATCH(E99,'May 28'!$G$2:$G$300,0))))),"Found","Not Found")</f>
        <v>Found</v>
      </c>
      <c r="L99" s="43" t="str">
        <f>IF(OR(OR(ISNUMBER(MATCH(C99,'May 29'!$E$2:$E$300,0)),ISNUMBER(MATCH(C99,'May 29'!$F$2:$F$300,0))),AND(ISNUMBER(MATCH(D99,'May 29'!$H$2:$H$300,0)),(ISNUMBER(MATCH(E99,'May 29'!$G$2:$G$300,0))))),"Found","Not Found")</f>
        <v>Not Found</v>
      </c>
      <c r="M99" s="45">
        <f t="shared" si="2"/>
        <v>6</v>
      </c>
      <c r="N99" s="45" t="str">
        <f t="shared" si="3"/>
        <v>No</v>
      </c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J99" s="43"/>
    </row>
    <row r="100" spans="1:36" s="50" customFormat="1" ht="15.75" customHeight="1" x14ac:dyDescent="0.2">
      <c r="A100" s="43" t="s">
        <v>1625</v>
      </c>
      <c r="B100" s="47" t="s">
        <v>1406</v>
      </c>
      <c r="C100" s="45">
        <v>752</v>
      </c>
      <c r="D100" s="49" t="s">
        <v>1404</v>
      </c>
      <c r="E100" s="49" t="s">
        <v>1405</v>
      </c>
      <c r="F100" s="50" t="str">
        <f>IF(OR(OR(ISNUMBER(MATCH(C100,'May 23'!$E$2:$E$300,0)),ISNUMBER(MATCH(C100,'May 23'!$F$2:$F$300,0))),AND(ISNUMBER(MATCH(D100,'May 23'!$H$2:$H$300,0)),(ISNUMBER(MATCH(E100,'May 23'!$G$2:$G$300,0))))),"Found","Not Found")</f>
        <v>Not Found</v>
      </c>
      <c r="G100" s="50" t="str">
        <f>IF(OR(OR(ISNUMBER(MATCH(C100,'May 24'!$E$2:$E$300,0)),ISNUMBER(MATCH(C100,'May 24'!$F$2:$F$300,0))),AND(ISNUMBER(MATCH(D100,'May 24'!$H$2:$H$300,0)),(ISNUMBER(MATCH(E100,'May 24'!$G$2:$G$300,0))))),"Found","Not Found")</f>
        <v>Not Found</v>
      </c>
      <c r="H100" s="43" t="str">
        <f>IF(OR(OR(ISNUMBER(MATCH(C100,'May 25'!$E$2:$E$300,0)),ISNUMBER(MATCH(C100,'May 25'!$F$2:$F$300,0))),AND(ISNUMBER(MATCH(D100,'May 25'!$H$2:$H$300,0)),(ISNUMBER(MATCH(E100,'May 25'!$G$2:$G$300,0))))),"Found","Not Found")</f>
        <v>Not Found</v>
      </c>
      <c r="I100" s="43" t="str">
        <f>IF(OR(OR(ISNUMBER(MATCH(C100,'May 26'!$E$2:$E$300,0)),ISNUMBER(MATCH(C100,'May 26'!$F$2:$F$300,0))),AND(ISNUMBER(MATCH(D100,'May 26'!$H$2:$H$300,0)),(ISNUMBER(MATCH(E100,'May 26'!$G$2:$G$300,0))))),"Found","Not Found")</f>
        <v>Found</v>
      </c>
      <c r="J100" s="43" t="str">
        <f>IF(OR(OR(ISNUMBER(MATCH(C100,'May 27'!$E$2:$E$300,0)),ISNUMBER(MATCH(C100,'May 27'!$F$2:$F$300,0))),AND(ISNUMBER(MATCH(D100,'May 27'!$H$2:$H$300,0)),(ISNUMBER(MATCH(E100,'May 27'!$G$2:$G$300,0))))),"Found","Not Found")</f>
        <v>Found</v>
      </c>
      <c r="K100" s="43" t="str">
        <f>IF(OR(OR(ISNUMBER(MATCH(C100,'May 28'!$E$2:$E$300,0)),ISNUMBER(MATCH(C100,'May 28'!$F$2:$F$300,0))),AND(ISNUMBER(MATCH(D100,'May 28'!$H$2:$H$300,0)),(ISNUMBER(MATCH(E100,'May 28'!$G$2:$G$300,0))))),"Found","Not Found")</f>
        <v>Not Found</v>
      </c>
      <c r="L100" s="43" t="str">
        <f>IF(OR(OR(ISNUMBER(MATCH(C100,'May 29'!$E$2:$E$300,0)),ISNUMBER(MATCH(C100,'May 29'!$F$2:$F$300,0))),AND(ISNUMBER(MATCH(D100,'May 29'!$H$2:$H$300,0)),(ISNUMBER(MATCH(E100,'May 29'!$G$2:$G$300,0))))),"Found","Not Found")</f>
        <v>Not Found</v>
      </c>
      <c r="M100" s="45">
        <f t="shared" si="2"/>
        <v>2</v>
      </c>
      <c r="N100" s="45" t="str">
        <f t="shared" si="3"/>
        <v>Yes</v>
      </c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J100" s="43"/>
    </row>
    <row r="101" spans="1:36" s="50" customFormat="1" ht="15.75" hidden="1" customHeight="1" x14ac:dyDescent="0.2">
      <c r="A101" s="43" t="s">
        <v>1626</v>
      </c>
      <c r="B101" s="47" t="s">
        <v>1444</v>
      </c>
      <c r="C101" s="45">
        <v>756</v>
      </c>
      <c r="D101" s="49" t="s">
        <v>1445</v>
      </c>
      <c r="E101" s="49" t="s">
        <v>1446</v>
      </c>
      <c r="F101" s="50" t="str">
        <f>IF(OR(OR(ISNUMBER(MATCH(C101,'May 23'!$E$2:$E$300,0)),ISNUMBER(MATCH(C101,'May 23'!$F$2:$F$300,0))),AND(ISNUMBER(MATCH(D101,'May 23'!$H$2:$H$300,0)),(ISNUMBER(MATCH(E101,'May 23'!$G$2:$G$300,0))))),"Found","Not Found")</f>
        <v>Found</v>
      </c>
      <c r="G101" s="50" t="str">
        <f>IF(OR(OR(ISNUMBER(MATCH(C101,'May 24'!$E$2:$E$300,0)),ISNUMBER(MATCH(C101,'May 24'!$F$2:$F$300,0))),AND(ISNUMBER(MATCH(D101,'May 24'!$H$2:$H$300,0)),(ISNUMBER(MATCH(E101,'May 24'!$G$2:$G$300,0))))),"Found","Not Found")</f>
        <v>Found</v>
      </c>
      <c r="H101" s="43" t="str">
        <f>IF(OR(OR(ISNUMBER(MATCH(C101,'May 25'!$E$2:$E$300,0)),ISNUMBER(MATCH(C101,'May 25'!$F$2:$F$300,0))),AND(ISNUMBER(MATCH(D101,'May 25'!$H$2:$H$300,0)),(ISNUMBER(MATCH(E101,'May 25'!$G$2:$G$300,0))))),"Found","Not Found")</f>
        <v>Not Found</v>
      </c>
      <c r="I101" s="43" t="str">
        <f>IF(OR(OR(ISNUMBER(MATCH(C101,'May 26'!$E$2:$E$300,0)),ISNUMBER(MATCH(C101,'May 26'!$F$2:$F$300,0))),AND(ISNUMBER(MATCH(D101,'May 26'!$H$2:$H$300,0)),(ISNUMBER(MATCH(E101,'May 26'!$G$2:$G$300,0))))),"Found","Not Found")</f>
        <v>Found</v>
      </c>
      <c r="J101" s="43" t="str">
        <f>IF(OR(OR(ISNUMBER(MATCH(C101,'May 27'!$E$2:$E$300,0)),ISNUMBER(MATCH(C101,'May 27'!$F$2:$F$300,0))),AND(ISNUMBER(MATCH(D101,'May 27'!$H$2:$H$300,0)),(ISNUMBER(MATCH(E101,'May 27'!$G$2:$G$300,0))))),"Found","Not Found")</f>
        <v>Found</v>
      </c>
      <c r="K101" s="43" t="str">
        <f>IF(OR(OR(ISNUMBER(MATCH(C101,'May 28'!$E$2:$E$300,0)),ISNUMBER(MATCH(C101,'May 28'!$F$2:$F$300,0))),AND(ISNUMBER(MATCH(D101,'May 28'!$H$2:$H$300,0)),(ISNUMBER(MATCH(E101,'May 28'!$G$2:$G$300,0))))),"Found","Not Found")</f>
        <v>Not Found</v>
      </c>
      <c r="L101" s="43" t="str">
        <f>IF(OR(OR(ISNUMBER(MATCH(C101,'May 29'!$E$2:$E$300,0)),ISNUMBER(MATCH(C101,'May 29'!$F$2:$F$300,0))),AND(ISNUMBER(MATCH(D101,'May 29'!$H$2:$H$300,0)),(ISNUMBER(MATCH(E101,'May 29'!$G$2:$G$300,0))))),"Found","Not Found")</f>
        <v>Not Found</v>
      </c>
      <c r="M101" s="45">
        <f t="shared" si="2"/>
        <v>4</v>
      </c>
      <c r="N101" s="45" t="str">
        <f t="shared" si="3"/>
        <v>No</v>
      </c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J101" s="43"/>
    </row>
    <row r="102" spans="1:36" s="50" customFormat="1" ht="15.75" hidden="1" customHeight="1" x14ac:dyDescent="0.2">
      <c r="A102" s="43" t="s">
        <v>1627</v>
      </c>
      <c r="B102" s="47" t="s">
        <v>1373</v>
      </c>
      <c r="C102" s="45">
        <v>757</v>
      </c>
      <c r="D102" s="49" t="s">
        <v>1374</v>
      </c>
      <c r="E102" s="49" t="s">
        <v>1310</v>
      </c>
      <c r="F102" s="50" t="str">
        <f>IF(OR(OR(ISNUMBER(MATCH(C102,'May 23'!$E$2:$E$300,0)),ISNUMBER(MATCH(C102,'May 23'!$F$2:$F$300,0))),AND(ISNUMBER(MATCH(D102,'May 23'!$H$2:$H$300,0)),(ISNUMBER(MATCH(E102,'May 23'!$G$2:$G$300,0))))),"Found","Not Found")</f>
        <v>Found</v>
      </c>
      <c r="G102" s="50" t="str">
        <f>IF(OR(OR(ISNUMBER(MATCH(C102,'May 24'!$E$2:$E$300,0)),ISNUMBER(MATCH(C102,'May 24'!$F$2:$F$300,0))),AND(ISNUMBER(MATCH(D102,'May 24'!$H$2:$H$300,0)),(ISNUMBER(MATCH(E102,'May 24'!$G$2:$G$300,0))))),"Found","Not Found")</f>
        <v>Found</v>
      </c>
      <c r="H102" s="43" t="str">
        <f>IF(OR(OR(ISNUMBER(MATCH(C102,'May 25'!$E$2:$E$300,0)),ISNUMBER(MATCH(C102,'May 25'!$F$2:$F$300,0))),AND(ISNUMBER(MATCH(D102,'May 25'!$H$2:$H$300,0)),(ISNUMBER(MATCH(E102,'May 25'!$G$2:$G$300,0))))),"Found","Not Found")</f>
        <v>Found</v>
      </c>
      <c r="I102" s="43" t="str">
        <f>IF(OR(OR(ISNUMBER(MATCH(C102,'May 26'!$E$2:$E$300,0)),ISNUMBER(MATCH(C102,'May 26'!$F$2:$F$300,0))),AND(ISNUMBER(MATCH(D102,'May 26'!$H$2:$H$300,0)),(ISNUMBER(MATCH(E102,'May 26'!$G$2:$G$300,0))))),"Found","Not Found")</f>
        <v>Found</v>
      </c>
      <c r="J102" s="43" t="str">
        <f>IF(OR(OR(ISNUMBER(MATCH(C102,'May 27'!$E$2:$E$300,0)),ISNUMBER(MATCH(C102,'May 27'!$F$2:$F$300,0))),AND(ISNUMBER(MATCH(D102,'May 27'!$H$2:$H$300,0)),(ISNUMBER(MATCH(E102,'May 27'!$G$2:$G$300,0))))),"Found","Not Found")</f>
        <v>Found</v>
      </c>
      <c r="K102" s="43" t="str">
        <f>IF(OR(OR(ISNUMBER(MATCH(C102,'May 28'!$E$2:$E$300,0)),ISNUMBER(MATCH(C102,'May 28'!$F$2:$F$300,0))),AND(ISNUMBER(MATCH(D102,'May 28'!$H$2:$H$300,0)),(ISNUMBER(MATCH(E102,'May 28'!$G$2:$G$300,0))))),"Found","Not Found")</f>
        <v>Not Found</v>
      </c>
      <c r="L102" s="43" t="str">
        <f>IF(OR(OR(ISNUMBER(MATCH(C102,'May 29'!$E$2:$E$300,0)),ISNUMBER(MATCH(C102,'May 29'!$F$2:$F$300,0))),AND(ISNUMBER(MATCH(D102,'May 29'!$H$2:$H$300,0)),(ISNUMBER(MATCH(E102,'May 29'!$G$2:$G$300,0))))),"Found","Not Found")</f>
        <v>Found</v>
      </c>
      <c r="M102" s="45">
        <f t="shared" si="2"/>
        <v>6</v>
      </c>
      <c r="N102" s="45" t="str">
        <f t="shared" si="3"/>
        <v>No</v>
      </c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J102" s="43"/>
    </row>
    <row r="103" spans="1:36" s="50" customFormat="1" ht="15.75" hidden="1" customHeight="1" x14ac:dyDescent="0.2">
      <c r="A103" s="43" t="s">
        <v>1628</v>
      </c>
      <c r="B103" s="47" t="s">
        <v>1116</v>
      </c>
      <c r="C103" s="45">
        <v>758</v>
      </c>
      <c r="D103" s="49" t="s">
        <v>1117</v>
      </c>
      <c r="E103" s="49" t="s">
        <v>1118</v>
      </c>
      <c r="F103" s="50" t="str">
        <f>IF(OR(OR(ISNUMBER(MATCH(C103,'May 23'!$E$2:$E$300,0)),ISNUMBER(MATCH(C103,'May 23'!$F$2:$F$300,0))),AND(ISNUMBER(MATCH(D103,'May 23'!$H$2:$H$300,0)),(ISNUMBER(MATCH(E103,'May 23'!$G$2:$G$300,0))))),"Found","Not Found")</f>
        <v>Found</v>
      </c>
      <c r="G103" s="50" t="str">
        <f>IF(OR(OR(ISNUMBER(MATCH(C103,'May 24'!$E$2:$E$300,0)),ISNUMBER(MATCH(C103,'May 24'!$F$2:$F$300,0))),AND(ISNUMBER(MATCH(D103,'May 24'!$H$2:$H$300,0)),(ISNUMBER(MATCH(E103,'May 24'!$G$2:$G$300,0))))),"Found","Not Found")</f>
        <v>Found</v>
      </c>
      <c r="H103" s="43" t="str">
        <f>IF(OR(OR(ISNUMBER(MATCH(C103,'May 25'!$E$2:$E$300,0)),ISNUMBER(MATCH(C103,'May 25'!$F$2:$F$300,0))),AND(ISNUMBER(MATCH(D103,'May 25'!$H$2:$H$300,0)),(ISNUMBER(MATCH(E103,'May 25'!$G$2:$G$300,0))))),"Found","Not Found")</f>
        <v>Found</v>
      </c>
      <c r="I103" s="43" t="str">
        <f>IF(OR(OR(ISNUMBER(MATCH(C103,'May 26'!$E$2:$E$300,0)),ISNUMBER(MATCH(C103,'May 26'!$F$2:$F$300,0))),AND(ISNUMBER(MATCH(D103,'May 26'!$H$2:$H$300,0)),(ISNUMBER(MATCH(E103,'May 26'!$G$2:$G$300,0))))),"Found","Not Found")</f>
        <v>Not Found</v>
      </c>
      <c r="J103" s="43" t="str">
        <f>IF(OR(OR(ISNUMBER(MATCH(C103,'May 27'!$E$2:$E$300,0)),ISNUMBER(MATCH(C103,'May 27'!$F$2:$F$300,0))),AND(ISNUMBER(MATCH(D103,'May 27'!$H$2:$H$300,0)),(ISNUMBER(MATCH(E103,'May 27'!$G$2:$G$300,0))))),"Found","Not Found")</f>
        <v>Found</v>
      </c>
      <c r="K103" s="43" t="str">
        <f>IF(OR(OR(ISNUMBER(MATCH(C103,'May 28'!$E$2:$E$300,0)),ISNUMBER(MATCH(C103,'May 28'!$F$2:$F$300,0))),AND(ISNUMBER(MATCH(D103,'May 28'!$H$2:$H$300,0)),(ISNUMBER(MATCH(E103,'May 28'!$G$2:$G$300,0))))),"Found","Not Found")</f>
        <v>Found</v>
      </c>
      <c r="L103" s="43" t="str">
        <f>IF(OR(OR(ISNUMBER(MATCH(C103,'May 29'!$E$2:$E$300,0)),ISNUMBER(MATCH(C103,'May 29'!$F$2:$F$300,0))),AND(ISNUMBER(MATCH(D103,'May 29'!$H$2:$H$300,0)),(ISNUMBER(MATCH(E103,'May 29'!$G$2:$G$300,0))))),"Found","Not Found")</f>
        <v>Not Found</v>
      </c>
      <c r="M103" s="45">
        <f t="shared" si="2"/>
        <v>5</v>
      </c>
      <c r="N103" s="45" t="str">
        <f t="shared" si="3"/>
        <v>No</v>
      </c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J103" s="43"/>
    </row>
    <row r="104" spans="1:36" s="50" customFormat="1" ht="15.75" customHeight="1" x14ac:dyDescent="0.2">
      <c r="A104" s="43" t="s">
        <v>1629</v>
      </c>
      <c r="B104" s="47" t="s">
        <v>1399</v>
      </c>
      <c r="C104" s="45">
        <v>761</v>
      </c>
      <c r="D104" s="49" t="s">
        <v>1397</v>
      </c>
      <c r="E104" s="49" t="s">
        <v>1398</v>
      </c>
      <c r="F104" s="50" t="str">
        <f>IF(OR(OR(ISNUMBER(MATCH(C104,'May 23'!$E$2:$E$300,0)),ISNUMBER(MATCH(C104,'May 23'!$F$2:$F$300,0))),AND(ISNUMBER(MATCH(D104,'May 23'!$H$2:$H$300,0)),(ISNUMBER(MATCH(E104,'May 23'!$G$2:$G$300,0))))),"Found","Not Found")</f>
        <v>Not Found</v>
      </c>
      <c r="G104" s="50" t="str">
        <f>IF(OR(OR(ISNUMBER(MATCH(C104,'May 24'!$E$2:$E$300,0)),ISNUMBER(MATCH(C104,'May 24'!$F$2:$F$300,0))),AND(ISNUMBER(MATCH(D104,'May 24'!$H$2:$H$300,0)),(ISNUMBER(MATCH(E104,'May 24'!$G$2:$G$300,0))))),"Found","Not Found")</f>
        <v>Not Found</v>
      </c>
      <c r="H104" s="43" t="str">
        <f>IF(OR(OR(ISNUMBER(MATCH(C104,'May 25'!$E$2:$E$300,0)),ISNUMBER(MATCH(C104,'May 25'!$F$2:$F$300,0))),AND(ISNUMBER(MATCH(D104,'May 25'!$H$2:$H$300,0)),(ISNUMBER(MATCH(E104,'May 25'!$G$2:$G$300,0))))),"Found","Not Found")</f>
        <v>Not Found</v>
      </c>
      <c r="I104" s="43" t="str">
        <f>IF(OR(OR(ISNUMBER(MATCH(C104,'May 26'!$E$2:$E$300,0)),ISNUMBER(MATCH(C104,'May 26'!$F$2:$F$300,0))),AND(ISNUMBER(MATCH(D104,'May 26'!$H$2:$H$300,0)),(ISNUMBER(MATCH(E104,'May 26'!$G$2:$G$300,0))))),"Found","Not Found")</f>
        <v>Not Found</v>
      </c>
      <c r="J104" s="43" t="str">
        <f>IF(OR(OR(ISNUMBER(MATCH(C104,'May 27'!$E$2:$E$300,0)),ISNUMBER(MATCH(C104,'May 27'!$F$2:$F$300,0))),AND(ISNUMBER(MATCH(D104,'May 27'!$H$2:$H$300,0)),(ISNUMBER(MATCH(E104,'May 27'!$G$2:$G$300,0))))),"Found","Not Found")</f>
        <v>Not Found</v>
      </c>
      <c r="K104" s="43" t="str">
        <f>IF(OR(OR(ISNUMBER(MATCH(C104,'May 28'!$E$2:$E$300,0)),ISNUMBER(MATCH(C104,'May 28'!$F$2:$F$300,0))),AND(ISNUMBER(MATCH(D104,'May 28'!$H$2:$H$300,0)),(ISNUMBER(MATCH(E104,'May 28'!$G$2:$G$300,0))))),"Found","Not Found")</f>
        <v>Not Found</v>
      </c>
      <c r="L104" s="43" t="str">
        <f>IF(OR(OR(ISNUMBER(MATCH(C104,'May 29'!$E$2:$E$300,0)),ISNUMBER(MATCH(C104,'May 29'!$F$2:$F$300,0))),AND(ISNUMBER(MATCH(D104,'May 29'!$H$2:$H$300,0)),(ISNUMBER(MATCH(E104,'May 29'!$G$2:$G$300,0))))),"Found","Not Found")</f>
        <v>Not Found</v>
      </c>
      <c r="M104" s="45">
        <f t="shared" si="2"/>
        <v>0</v>
      </c>
      <c r="N104" s="45" t="str">
        <f t="shared" si="3"/>
        <v>Yes</v>
      </c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J104" s="43"/>
    </row>
    <row r="105" spans="1:36" s="50" customFormat="1" ht="15.75" hidden="1" customHeight="1" x14ac:dyDescent="0.2">
      <c r="A105" s="43" t="s">
        <v>1630</v>
      </c>
      <c r="B105" s="47" t="s">
        <v>938</v>
      </c>
      <c r="C105" s="45">
        <v>762</v>
      </c>
      <c r="D105" s="49" t="s">
        <v>939</v>
      </c>
      <c r="E105" s="49" t="s">
        <v>940</v>
      </c>
      <c r="F105" s="50" t="str">
        <f>IF(OR(OR(ISNUMBER(MATCH(C105,'May 23'!$E$2:$E$300,0)),ISNUMBER(MATCH(C105,'May 23'!$F$2:$F$300,0))),AND(ISNUMBER(MATCH(D105,'May 23'!$H$2:$H$300,0)),(ISNUMBER(MATCH(E105,'May 23'!$G$2:$G$300,0))))),"Found","Not Found")</f>
        <v>Found</v>
      </c>
      <c r="G105" s="50" t="str">
        <f>IF(OR(OR(ISNUMBER(MATCH(C105,'May 24'!$E$2:$E$300,0)),ISNUMBER(MATCH(C105,'May 24'!$F$2:$F$300,0))),AND(ISNUMBER(MATCH(D105,'May 24'!$H$2:$H$300,0)),(ISNUMBER(MATCH(E105,'May 24'!$G$2:$G$300,0))))),"Found","Not Found")</f>
        <v>Found</v>
      </c>
      <c r="H105" s="43" t="str">
        <f>IF(OR(OR(ISNUMBER(MATCH(C105,'May 25'!$E$2:$E$300,0)),ISNUMBER(MATCH(C105,'May 25'!$F$2:$F$300,0))),AND(ISNUMBER(MATCH(D105,'May 25'!$H$2:$H$300,0)),(ISNUMBER(MATCH(E105,'May 25'!$G$2:$G$300,0))))),"Found","Not Found")</f>
        <v>Found</v>
      </c>
      <c r="I105" s="43" t="str">
        <f>IF(OR(OR(ISNUMBER(MATCH(C105,'May 26'!$E$2:$E$300,0)),ISNUMBER(MATCH(C105,'May 26'!$F$2:$F$300,0))),AND(ISNUMBER(MATCH(D105,'May 26'!$H$2:$H$300,0)),(ISNUMBER(MATCH(E105,'May 26'!$G$2:$G$300,0))))),"Found","Not Found")</f>
        <v>Found</v>
      </c>
      <c r="J105" s="43" t="str">
        <f>IF(OR(OR(ISNUMBER(MATCH(C105,'May 27'!$E$2:$E$300,0)),ISNUMBER(MATCH(C105,'May 27'!$F$2:$F$300,0))),AND(ISNUMBER(MATCH(D105,'May 27'!$H$2:$H$300,0)),(ISNUMBER(MATCH(E105,'May 27'!$G$2:$G$300,0))))),"Found","Not Found")</f>
        <v>Found</v>
      </c>
      <c r="K105" s="43" t="str">
        <f>IF(OR(OR(ISNUMBER(MATCH(C105,'May 28'!$E$2:$E$300,0)),ISNUMBER(MATCH(C105,'May 28'!$F$2:$F$300,0))),AND(ISNUMBER(MATCH(D105,'May 28'!$H$2:$H$300,0)),(ISNUMBER(MATCH(E105,'May 28'!$G$2:$G$300,0))))),"Found","Not Found")</f>
        <v>Not Found</v>
      </c>
      <c r="L105" s="43" t="str">
        <f>IF(OR(OR(ISNUMBER(MATCH(C105,'May 29'!$E$2:$E$300,0)),ISNUMBER(MATCH(C105,'May 29'!$F$2:$F$300,0))),AND(ISNUMBER(MATCH(D105,'May 29'!$H$2:$H$300,0)),(ISNUMBER(MATCH(E105,'May 29'!$G$2:$G$300,0))))),"Found","Not Found")</f>
        <v>Not Found</v>
      </c>
      <c r="M105" s="45">
        <f t="shared" si="2"/>
        <v>5</v>
      </c>
      <c r="N105" s="45" t="str">
        <f t="shared" si="3"/>
        <v>No</v>
      </c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J105" s="43"/>
    </row>
    <row r="106" spans="1:36" s="50" customFormat="1" ht="15.75" customHeight="1" x14ac:dyDescent="0.2">
      <c r="A106" s="43" t="s">
        <v>1631</v>
      </c>
      <c r="B106" s="47" t="s">
        <v>963</v>
      </c>
      <c r="C106" s="45">
        <v>764</v>
      </c>
      <c r="D106" s="49" t="s">
        <v>964</v>
      </c>
      <c r="E106" s="49" t="s">
        <v>965</v>
      </c>
      <c r="F106" s="50" t="str">
        <f>IF(OR(OR(ISNUMBER(MATCH(C106,'May 23'!$E$2:$E$300,0)),ISNUMBER(MATCH(C106,'May 23'!$F$2:$F$300,0))),AND(ISNUMBER(MATCH(D106,'May 23'!$H$2:$H$300,0)),(ISNUMBER(MATCH(E106,'May 23'!$G$2:$G$300,0))))),"Found","Not Found")</f>
        <v>Not Found</v>
      </c>
      <c r="G106" s="50" t="str">
        <f>IF(OR(OR(ISNUMBER(MATCH(C106,'May 24'!$E$2:$E$300,0)),ISNUMBER(MATCH(C106,'May 24'!$F$2:$F$300,0))),AND(ISNUMBER(MATCH(D106,'May 24'!$H$2:$H$300,0)),(ISNUMBER(MATCH(E106,'May 24'!$G$2:$G$300,0))))),"Found","Not Found")</f>
        <v>Found</v>
      </c>
      <c r="H106" s="43" t="str">
        <f>IF(OR(OR(ISNUMBER(MATCH(C106,'May 25'!$E$2:$E$300,0)),ISNUMBER(MATCH(C106,'May 25'!$F$2:$F$300,0))),AND(ISNUMBER(MATCH(D106,'May 25'!$H$2:$H$300,0)),(ISNUMBER(MATCH(E106,'May 25'!$G$2:$G$300,0))))),"Found","Not Found")</f>
        <v>Found</v>
      </c>
      <c r="I106" s="43" t="str">
        <f>IF(OR(OR(ISNUMBER(MATCH(C106,'May 26'!$E$2:$E$300,0)),ISNUMBER(MATCH(C106,'May 26'!$F$2:$F$300,0))),AND(ISNUMBER(MATCH(D106,'May 26'!$H$2:$H$300,0)),(ISNUMBER(MATCH(E106,'May 26'!$G$2:$G$300,0))))),"Found","Not Found")</f>
        <v>Found</v>
      </c>
      <c r="J106" s="43" t="str">
        <f>IF(OR(OR(ISNUMBER(MATCH(C106,'May 27'!$E$2:$E$300,0)),ISNUMBER(MATCH(C106,'May 27'!$F$2:$F$300,0))),AND(ISNUMBER(MATCH(D106,'May 27'!$H$2:$H$300,0)),(ISNUMBER(MATCH(E106,'May 27'!$G$2:$G$300,0))))),"Found","Not Found")</f>
        <v>Not Found</v>
      </c>
      <c r="K106" s="43" t="str">
        <f>IF(OR(OR(ISNUMBER(MATCH(C106,'May 28'!$E$2:$E$300,0)),ISNUMBER(MATCH(C106,'May 28'!$F$2:$F$300,0))),AND(ISNUMBER(MATCH(D106,'May 28'!$H$2:$H$300,0)),(ISNUMBER(MATCH(E106,'May 28'!$G$2:$G$300,0))))),"Found","Not Found")</f>
        <v>Not Found</v>
      </c>
      <c r="L106" s="43" t="str">
        <f>IF(OR(OR(ISNUMBER(MATCH(C106,'May 29'!$E$2:$E$300,0)),ISNUMBER(MATCH(C106,'May 29'!$F$2:$F$300,0))),AND(ISNUMBER(MATCH(D106,'May 29'!$H$2:$H$300,0)),(ISNUMBER(MATCH(E106,'May 29'!$G$2:$G$300,0))))),"Found","Not Found")</f>
        <v>Not Found</v>
      </c>
      <c r="M106" s="45">
        <f t="shared" si="2"/>
        <v>3</v>
      </c>
      <c r="N106" s="45" t="str">
        <f t="shared" si="3"/>
        <v>Yes</v>
      </c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J106" s="43"/>
    </row>
    <row r="107" spans="1:36" s="50" customFormat="1" ht="15.75" hidden="1" customHeight="1" x14ac:dyDescent="0.2">
      <c r="A107" s="43" t="s">
        <v>1632</v>
      </c>
      <c r="B107" s="47" t="s">
        <v>1286</v>
      </c>
      <c r="C107" s="45">
        <v>765</v>
      </c>
      <c r="D107" s="49" t="s">
        <v>402</v>
      </c>
      <c r="E107" s="49" t="s">
        <v>1287</v>
      </c>
      <c r="F107" s="50" t="str">
        <f>IF(OR(OR(ISNUMBER(MATCH(C107,'May 23'!$E$2:$E$300,0)),ISNUMBER(MATCH(C107,'May 23'!$F$2:$F$300,0))),AND(ISNUMBER(MATCH(D107,'May 23'!$H$2:$H$300,0)),(ISNUMBER(MATCH(E107,'May 23'!$G$2:$G$300,0))))),"Found","Not Found")</f>
        <v>Found</v>
      </c>
      <c r="G107" s="50" t="str">
        <f>IF(OR(OR(ISNUMBER(MATCH(C107,'May 24'!$E$2:$E$300,0)),ISNUMBER(MATCH(C107,'May 24'!$F$2:$F$300,0))),AND(ISNUMBER(MATCH(D107,'May 24'!$H$2:$H$300,0)),(ISNUMBER(MATCH(E107,'May 24'!$G$2:$G$300,0))))),"Found","Not Found")</f>
        <v>Found</v>
      </c>
      <c r="H107" s="43" t="str">
        <f>IF(OR(OR(ISNUMBER(MATCH(C107,'May 25'!$E$2:$E$300,0)),ISNUMBER(MATCH(C107,'May 25'!$F$2:$F$300,0))),AND(ISNUMBER(MATCH(D107,'May 25'!$H$2:$H$300,0)),(ISNUMBER(MATCH(E107,'May 25'!$G$2:$G$300,0))))),"Found","Not Found")</f>
        <v>Found</v>
      </c>
      <c r="I107" s="43" t="str">
        <f>IF(OR(OR(ISNUMBER(MATCH(C107,'May 26'!$E$2:$E$300,0)),ISNUMBER(MATCH(C107,'May 26'!$F$2:$F$300,0))),AND(ISNUMBER(MATCH(D107,'May 26'!$H$2:$H$300,0)),(ISNUMBER(MATCH(E107,'May 26'!$G$2:$G$300,0))))),"Found","Not Found")</f>
        <v>Found</v>
      </c>
      <c r="J107" s="43" t="str">
        <f>IF(OR(OR(ISNUMBER(MATCH(C107,'May 27'!$E$2:$E$300,0)),ISNUMBER(MATCH(C107,'May 27'!$F$2:$F$300,0))),AND(ISNUMBER(MATCH(D107,'May 27'!$H$2:$H$300,0)),(ISNUMBER(MATCH(E107,'May 27'!$G$2:$G$300,0))))),"Found","Not Found")</f>
        <v>Found</v>
      </c>
      <c r="K107" s="43" t="str">
        <f>IF(OR(OR(ISNUMBER(MATCH(C107,'May 28'!$E$2:$E$300,0)),ISNUMBER(MATCH(C107,'May 28'!$F$2:$F$300,0))),AND(ISNUMBER(MATCH(D107,'May 28'!$H$2:$H$300,0)),(ISNUMBER(MATCH(E107,'May 28'!$G$2:$G$300,0))))),"Found","Not Found")</f>
        <v>Found</v>
      </c>
      <c r="L107" s="43" t="str">
        <f>IF(OR(OR(ISNUMBER(MATCH(C107,'May 29'!$E$2:$E$300,0)),ISNUMBER(MATCH(C107,'May 29'!$F$2:$F$300,0))),AND(ISNUMBER(MATCH(D107,'May 29'!$H$2:$H$300,0)),(ISNUMBER(MATCH(E107,'May 29'!$G$2:$G$300,0))))),"Found","Not Found")</f>
        <v>Not Found</v>
      </c>
      <c r="M107" s="45">
        <f t="shared" si="2"/>
        <v>6</v>
      </c>
      <c r="N107" s="45" t="str">
        <f t="shared" si="3"/>
        <v>No</v>
      </c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J107" s="43"/>
    </row>
    <row r="108" spans="1:36" s="50" customFormat="1" ht="15.75" hidden="1" customHeight="1" x14ac:dyDescent="0.2">
      <c r="A108" s="43" t="s">
        <v>1633</v>
      </c>
      <c r="B108" s="47" t="s">
        <v>525</v>
      </c>
      <c r="C108" s="45">
        <v>767</v>
      </c>
      <c r="D108" s="49" t="s">
        <v>526</v>
      </c>
      <c r="E108" s="49" t="s">
        <v>527</v>
      </c>
      <c r="F108" s="50" t="str">
        <f>IF(OR(OR(ISNUMBER(MATCH(C108,'May 23'!$E$2:$E$300,0)),ISNUMBER(MATCH(C108,'May 23'!$F$2:$F$300,0))),AND(ISNUMBER(MATCH(D108,'May 23'!$H$2:$H$300,0)),(ISNUMBER(MATCH(E108,'May 23'!$G$2:$G$300,0))))),"Found","Not Found")</f>
        <v>Found</v>
      </c>
      <c r="G108" s="50" t="str">
        <f>IF(OR(OR(ISNUMBER(MATCH(C108,'May 24'!$E$2:$E$300,0)),ISNUMBER(MATCH(C108,'May 24'!$F$2:$F$300,0))),AND(ISNUMBER(MATCH(D108,'May 24'!$H$2:$H$300,0)),(ISNUMBER(MATCH(E108,'May 24'!$G$2:$G$300,0))))),"Found","Not Found")</f>
        <v>Found</v>
      </c>
      <c r="H108" s="43" t="str">
        <f>IF(OR(OR(ISNUMBER(MATCH(C108,'May 25'!$E$2:$E$300,0)),ISNUMBER(MATCH(C108,'May 25'!$F$2:$F$300,0))),AND(ISNUMBER(MATCH(D108,'May 25'!$H$2:$H$300,0)),(ISNUMBER(MATCH(E108,'May 25'!$G$2:$G$300,0))))),"Found","Not Found")</f>
        <v>Found</v>
      </c>
      <c r="I108" s="43" t="str">
        <f>IF(OR(OR(ISNUMBER(MATCH(C108,'May 26'!$E$2:$E$300,0)),ISNUMBER(MATCH(C108,'May 26'!$F$2:$F$300,0))),AND(ISNUMBER(MATCH(D108,'May 26'!$H$2:$H$300,0)),(ISNUMBER(MATCH(E108,'May 26'!$G$2:$G$300,0))))),"Found","Not Found")</f>
        <v>Found</v>
      </c>
      <c r="J108" s="43" t="str">
        <f>IF(OR(OR(ISNUMBER(MATCH(C108,'May 27'!$E$2:$E$300,0)),ISNUMBER(MATCH(C108,'May 27'!$F$2:$F$300,0))),AND(ISNUMBER(MATCH(D108,'May 27'!$H$2:$H$300,0)),(ISNUMBER(MATCH(E108,'May 27'!$G$2:$G$300,0))))),"Found","Not Found")</f>
        <v>Found</v>
      </c>
      <c r="K108" s="43" t="str">
        <f>IF(OR(OR(ISNUMBER(MATCH(C108,'May 28'!$E$2:$E$300,0)),ISNUMBER(MATCH(C108,'May 28'!$F$2:$F$300,0))),AND(ISNUMBER(MATCH(D108,'May 28'!$H$2:$H$300,0)),(ISNUMBER(MATCH(E108,'May 28'!$G$2:$G$300,0))))),"Found","Not Found")</f>
        <v>Found</v>
      </c>
      <c r="L108" s="43" t="str">
        <f>IF(OR(OR(ISNUMBER(MATCH(C108,'May 29'!$E$2:$E$300,0)),ISNUMBER(MATCH(C108,'May 29'!$F$2:$F$300,0))),AND(ISNUMBER(MATCH(D108,'May 29'!$H$2:$H$300,0)),(ISNUMBER(MATCH(E108,'May 29'!$G$2:$G$300,0))))),"Found","Not Found")</f>
        <v>Found</v>
      </c>
      <c r="M108" s="45">
        <f t="shared" si="2"/>
        <v>7</v>
      </c>
      <c r="N108" s="45" t="str">
        <f t="shared" si="3"/>
        <v>No</v>
      </c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J108" s="43"/>
    </row>
    <row r="109" spans="1:36" s="50" customFormat="1" ht="15.75" hidden="1" customHeight="1" x14ac:dyDescent="0.2">
      <c r="A109" s="43" t="s">
        <v>1634</v>
      </c>
      <c r="B109" s="47" t="s">
        <v>822</v>
      </c>
      <c r="C109" s="45">
        <v>768</v>
      </c>
      <c r="D109" s="49" t="s">
        <v>823</v>
      </c>
      <c r="E109" s="49" t="s">
        <v>824</v>
      </c>
      <c r="F109" s="50" t="str">
        <f>IF(OR(OR(ISNUMBER(MATCH(C109,'May 23'!$E$2:$E$300,0)),ISNUMBER(MATCH(C109,'May 23'!$F$2:$F$300,0))),AND(ISNUMBER(MATCH(D109,'May 23'!$H$2:$H$300,0)),(ISNUMBER(MATCH(E109,'May 23'!$G$2:$G$300,0))))),"Found","Not Found")</f>
        <v>Found</v>
      </c>
      <c r="G109" s="50" t="str">
        <f>IF(OR(OR(ISNUMBER(MATCH(C109,'May 24'!$E$2:$E$300,0)),ISNUMBER(MATCH(C109,'May 24'!$F$2:$F$300,0))),AND(ISNUMBER(MATCH(D109,'May 24'!$H$2:$H$300,0)),(ISNUMBER(MATCH(E109,'May 24'!$G$2:$G$300,0))))),"Found","Not Found")</f>
        <v>Found</v>
      </c>
      <c r="H109" s="43" t="str">
        <f>IF(OR(OR(ISNUMBER(MATCH(C109,'May 25'!$E$2:$E$300,0)),ISNUMBER(MATCH(C109,'May 25'!$F$2:$F$300,0))),AND(ISNUMBER(MATCH(D109,'May 25'!$H$2:$H$300,0)),(ISNUMBER(MATCH(E109,'May 25'!$G$2:$G$300,0))))),"Found","Not Found")</f>
        <v>Found</v>
      </c>
      <c r="I109" s="43" t="str">
        <f>IF(OR(OR(ISNUMBER(MATCH(C109,'May 26'!$E$2:$E$300,0)),ISNUMBER(MATCH(C109,'May 26'!$F$2:$F$300,0))),AND(ISNUMBER(MATCH(D109,'May 26'!$H$2:$H$300,0)),(ISNUMBER(MATCH(E109,'May 26'!$G$2:$G$300,0))))),"Found","Not Found")</f>
        <v>Found</v>
      </c>
      <c r="J109" s="43" t="str">
        <f>IF(OR(OR(ISNUMBER(MATCH(C109,'May 27'!$E$2:$E$300,0)),ISNUMBER(MATCH(C109,'May 27'!$F$2:$F$300,0))),AND(ISNUMBER(MATCH(D109,'May 27'!$H$2:$H$300,0)),(ISNUMBER(MATCH(E109,'May 27'!$G$2:$G$300,0))))),"Found","Not Found")</f>
        <v>Found</v>
      </c>
      <c r="K109" s="43" t="str">
        <f>IF(OR(OR(ISNUMBER(MATCH(C109,'May 28'!$E$2:$E$300,0)),ISNUMBER(MATCH(C109,'May 28'!$F$2:$F$300,0))),AND(ISNUMBER(MATCH(D109,'May 28'!$H$2:$H$300,0)),(ISNUMBER(MATCH(E109,'May 28'!$G$2:$G$300,0))))),"Found","Not Found")</f>
        <v>Not Found</v>
      </c>
      <c r="L109" s="43" t="str">
        <f>IF(OR(OR(ISNUMBER(MATCH(C109,'May 29'!$E$2:$E$300,0)),ISNUMBER(MATCH(C109,'May 29'!$F$2:$F$300,0))),AND(ISNUMBER(MATCH(D109,'May 29'!$H$2:$H$300,0)),(ISNUMBER(MATCH(E109,'May 29'!$G$2:$G$300,0))))),"Found","Not Found")</f>
        <v>Not Found</v>
      </c>
      <c r="M109" s="45">
        <f t="shared" si="2"/>
        <v>5</v>
      </c>
      <c r="N109" s="45" t="str">
        <f t="shared" si="3"/>
        <v>No</v>
      </c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J109" s="43"/>
    </row>
    <row r="110" spans="1:36" s="50" customFormat="1" ht="15.75" hidden="1" customHeight="1" x14ac:dyDescent="0.2">
      <c r="A110" s="43" t="s">
        <v>1635</v>
      </c>
      <c r="B110" s="47" t="s">
        <v>723</v>
      </c>
      <c r="C110" s="45">
        <v>769</v>
      </c>
      <c r="D110" s="49" t="s">
        <v>352</v>
      </c>
      <c r="E110" s="49" t="s">
        <v>351</v>
      </c>
      <c r="F110" s="50" t="str">
        <f>IF(OR(OR(ISNUMBER(MATCH(C110,'May 23'!$E$2:$E$300,0)),ISNUMBER(MATCH(C110,'May 23'!$F$2:$F$300,0))),AND(ISNUMBER(MATCH(D110,'May 23'!$H$2:$H$300,0)),(ISNUMBER(MATCH(E110,'May 23'!$G$2:$G$300,0))))),"Found","Not Found")</f>
        <v>Found</v>
      </c>
      <c r="G110" s="50" t="str">
        <f>IF(OR(OR(ISNUMBER(MATCH(C110,'May 24'!$E$2:$E$300,0)),ISNUMBER(MATCH(C110,'May 24'!$F$2:$F$300,0))),AND(ISNUMBER(MATCH(D110,'May 24'!$H$2:$H$300,0)),(ISNUMBER(MATCH(E110,'May 24'!$G$2:$G$300,0))))),"Found","Not Found")</f>
        <v>Found</v>
      </c>
      <c r="H110" s="43" t="str">
        <f>IF(OR(OR(ISNUMBER(MATCH(C110,'May 25'!$E$2:$E$300,0)),ISNUMBER(MATCH(C110,'May 25'!$F$2:$F$300,0))),AND(ISNUMBER(MATCH(D110,'May 25'!$H$2:$H$300,0)),(ISNUMBER(MATCH(E110,'May 25'!$G$2:$G$300,0))))),"Found","Not Found")</f>
        <v>Found</v>
      </c>
      <c r="I110" s="43" t="str">
        <f>IF(OR(OR(ISNUMBER(MATCH(C110,'May 26'!$E$2:$E$300,0)),ISNUMBER(MATCH(C110,'May 26'!$F$2:$F$300,0))),AND(ISNUMBER(MATCH(D110,'May 26'!$H$2:$H$300,0)),(ISNUMBER(MATCH(E110,'May 26'!$G$2:$G$300,0))))),"Found","Not Found")</f>
        <v>Found</v>
      </c>
      <c r="J110" s="43" t="str">
        <f>IF(OR(OR(ISNUMBER(MATCH(C110,'May 27'!$E$2:$E$300,0)),ISNUMBER(MATCH(C110,'May 27'!$F$2:$F$300,0))),AND(ISNUMBER(MATCH(D110,'May 27'!$H$2:$H$300,0)),(ISNUMBER(MATCH(E110,'May 27'!$G$2:$G$300,0))))),"Found","Not Found")</f>
        <v>Found</v>
      </c>
      <c r="K110" s="43" t="str">
        <f>IF(OR(OR(ISNUMBER(MATCH(C110,'May 28'!$E$2:$E$300,0)),ISNUMBER(MATCH(C110,'May 28'!$F$2:$F$300,0))),AND(ISNUMBER(MATCH(D110,'May 28'!$H$2:$H$300,0)),(ISNUMBER(MATCH(E110,'May 28'!$G$2:$G$300,0))))),"Found","Not Found")</f>
        <v>Not Found</v>
      </c>
      <c r="L110" s="43" t="str">
        <f>IF(OR(OR(ISNUMBER(MATCH(C110,'May 29'!$E$2:$E$300,0)),ISNUMBER(MATCH(C110,'May 29'!$F$2:$F$300,0))),AND(ISNUMBER(MATCH(D110,'May 29'!$H$2:$H$300,0)),(ISNUMBER(MATCH(E110,'May 29'!$G$2:$G$300,0))))),"Found","Not Found")</f>
        <v>Found</v>
      </c>
      <c r="M110" s="45">
        <f t="shared" si="2"/>
        <v>6</v>
      </c>
      <c r="N110" s="45" t="str">
        <f t="shared" si="3"/>
        <v>No</v>
      </c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J110" s="43"/>
    </row>
    <row r="111" spans="1:36" s="50" customFormat="1" ht="15.75" hidden="1" customHeight="1" x14ac:dyDescent="0.2">
      <c r="A111" s="43" t="s">
        <v>1636</v>
      </c>
      <c r="B111" s="47" t="s">
        <v>599</v>
      </c>
      <c r="C111" s="45">
        <v>771</v>
      </c>
      <c r="D111" s="49" t="s">
        <v>600</v>
      </c>
      <c r="E111" s="49" t="s">
        <v>601</v>
      </c>
      <c r="F111" s="50" t="str">
        <f>IF(OR(OR(ISNUMBER(MATCH(C111,'May 23'!$E$2:$E$300,0)),ISNUMBER(MATCH(C111,'May 23'!$F$2:$F$300,0))),AND(ISNUMBER(MATCH(D111,'May 23'!$H$2:$H$300,0)),(ISNUMBER(MATCH(E111,'May 23'!$G$2:$G$300,0))))),"Found","Not Found")</f>
        <v>Found</v>
      </c>
      <c r="G111" s="50" t="str">
        <f>IF(OR(OR(ISNUMBER(MATCH(C111,'May 24'!$E$2:$E$300,0)),ISNUMBER(MATCH(C111,'May 24'!$F$2:$F$300,0))),AND(ISNUMBER(MATCH(D111,'May 24'!$H$2:$H$300,0)),(ISNUMBER(MATCH(E111,'May 24'!$G$2:$G$300,0))))),"Found","Not Found")</f>
        <v>Found</v>
      </c>
      <c r="H111" s="43" t="str">
        <f>IF(OR(OR(ISNUMBER(MATCH(C111,'May 25'!$E$2:$E$300,0)),ISNUMBER(MATCH(C111,'May 25'!$F$2:$F$300,0))),AND(ISNUMBER(MATCH(D111,'May 25'!$H$2:$H$300,0)),(ISNUMBER(MATCH(E111,'May 25'!$G$2:$G$300,0))))),"Found","Not Found")</f>
        <v>Found</v>
      </c>
      <c r="I111" s="43" t="str">
        <f>IF(OR(OR(ISNUMBER(MATCH(C111,'May 26'!$E$2:$E$300,0)),ISNUMBER(MATCH(C111,'May 26'!$F$2:$F$300,0))),AND(ISNUMBER(MATCH(D111,'May 26'!$H$2:$H$300,0)),(ISNUMBER(MATCH(E111,'May 26'!$G$2:$G$300,0))))),"Found","Not Found")</f>
        <v>Found</v>
      </c>
      <c r="J111" s="43" t="str">
        <f>IF(OR(OR(ISNUMBER(MATCH(C111,'May 27'!$E$2:$E$300,0)),ISNUMBER(MATCH(C111,'May 27'!$F$2:$F$300,0))),AND(ISNUMBER(MATCH(D111,'May 27'!$H$2:$H$300,0)),(ISNUMBER(MATCH(E111,'May 27'!$G$2:$G$300,0))))),"Found","Not Found")</f>
        <v>Found</v>
      </c>
      <c r="K111" s="43" t="str">
        <f>IF(OR(OR(ISNUMBER(MATCH(C111,'May 28'!$E$2:$E$300,0)),ISNUMBER(MATCH(C111,'May 28'!$F$2:$F$300,0))),AND(ISNUMBER(MATCH(D111,'May 28'!$H$2:$H$300,0)),(ISNUMBER(MATCH(E111,'May 28'!$G$2:$G$300,0))))),"Found","Not Found")</f>
        <v>Not Found</v>
      </c>
      <c r="L111" s="43" t="str">
        <f>IF(OR(OR(ISNUMBER(MATCH(C111,'May 29'!$E$2:$E$300,0)),ISNUMBER(MATCH(C111,'May 29'!$F$2:$F$300,0))),AND(ISNUMBER(MATCH(D111,'May 29'!$H$2:$H$300,0)),(ISNUMBER(MATCH(E111,'May 29'!$G$2:$G$300,0))))),"Found","Not Found")</f>
        <v>Not Found</v>
      </c>
      <c r="M111" s="45">
        <f t="shared" si="2"/>
        <v>5</v>
      </c>
      <c r="N111" s="45" t="str">
        <f t="shared" si="3"/>
        <v>No</v>
      </c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J111" s="43"/>
    </row>
    <row r="112" spans="1:36" s="50" customFormat="1" ht="15.75" customHeight="1" x14ac:dyDescent="0.2">
      <c r="A112" s="43" t="s">
        <v>1637</v>
      </c>
      <c r="B112" s="47" t="s">
        <v>617</v>
      </c>
      <c r="C112" s="45">
        <v>772</v>
      </c>
      <c r="D112" s="49" t="s">
        <v>618</v>
      </c>
      <c r="E112" s="49" t="s">
        <v>619</v>
      </c>
      <c r="F112" s="50" t="str">
        <f>IF(OR(OR(ISNUMBER(MATCH(C112,'May 23'!$E$2:$E$300,0)),ISNUMBER(MATCH(C112,'May 23'!$F$2:$F$300,0))),AND(ISNUMBER(MATCH(D112,'May 23'!$H$2:$H$300,0)),(ISNUMBER(MATCH(E112,'May 23'!$G$2:$G$300,0))))),"Found","Not Found")</f>
        <v>Not Found</v>
      </c>
      <c r="G112" s="50" t="str">
        <f>IF(OR(OR(ISNUMBER(MATCH(C112,'May 24'!$E$2:$E$300,0)),ISNUMBER(MATCH(C112,'May 24'!$F$2:$F$300,0))),AND(ISNUMBER(MATCH(D112,'May 24'!$H$2:$H$300,0)),(ISNUMBER(MATCH(E112,'May 24'!$G$2:$G$300,0))))),"Found","Not Found")</f>
        <v>Not Found</v>
      </c>
      <c r="H112" s="43" t="str">
        <f>IF(OR(OR(ISNUMBER(MATCH(C112,'May 25'!$E$2:$E$300,0)),ISNUMBER(MATCH(C112,'May 25'!$F$2:$F$300,0))),AND(ISNUMBER(MATCH(D112,'May 25'!$H$2:$H$300,0)),(ISNUMBER(MATCH(E112,'May 25'!$G$2:$G$300,0))))),"Found","Not Found")</f>
        <v>Not Found</v>
      </c>
      <c r="I112" s="43" t="str">
        <f>IF(OR(OR(ISNUMBER(MATCH(C112,'May 26'!$E$2:$E$300,0)),ISNUMBER(MATCH(C112,'May 26'!$F$2:$F$300,0))),AND(ISNUMBER(MATCH(D112,'May 26'!$H$2:$H$300,0)),(ISNUMBER(MATCH(E112,'May 26'!$G$2:$G$300,0))))),"Found","Not Found")</f>
        <v>Not Found</v>
      </c>
      <c r="J112" s="43" t="str">
        <f>IF(OR(OR(ISNUMBER(MATCH(C112,'May 27'!$E$2:$E$300,0)),ISNUMBER(MATCH(C112,'May 27'!$F$2:$F$300,0))),AND(ISNUMBER(MATCH(D112,'May 27'!$H$2:$H$300,0)),(ISNUMBER(MATCH(E112,'May 27'!$G$2:$G$300,0))))),"Found","Not Found")</f>
        <v>Not Found</v>
      </c>
      <c r="K112" s="43" t="str">
        <f>IF(OR(OR(ISNUMBER(MATCH(C112,'May 28'!$E$2:$E$300,0)),ISNUMBER(MATCH(C112,'May 28'!$F$2:$F$300,0))),AND(ISNUMBER(MATCH(D112,'May 28'!$H$2:$H$300,0)),(ISNUMBER(MATCH(E112,'May 28'!$G$2:$G$300,0))))),"Found","Not Found")</f>
        <v>Not Found</v>
      </c>
      <c r="L112" s="43" t="str">
        <f>IF(OR(OR(ISNUMBER(MATCH(C112,'May 29'!$E$2:$E$300,0)),ISNUMBER(MATCH(C112,'May 29'!$F$2:$F$300,0))),AND(ISNUMBER(MATCH(D112,'May 29'!$H$2:$H$300,0)),(ISNUMBER(MATCH(E112,'May 29'!$G$2:$G$300,0))))),"Found","Not Found")</f>
        <v>Not Found</v>
      </c>
      <c r="M112" s="45">
        <f t="shared" si="2"/>
        <v>0</v>
      </c>
      <c r="N112" s="45" t="str">
        <f t="shared" si="3"/>
        <v>Yes</v>
      </c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J112" s="43"/>
    </row>
    <row r="113" spans="1:36" s="50" customFormat="1" ht="15.75" customHeight="1" x14ac:dyDescent="0.2">
      <c r="A113" s="43" t="s">
        <v>1638</v>
      </c>
      <c r="B113" s="47" t="s">
        <v>1228</v>
      </c>
      <c r="C113" s="45">
        <v>773</v>
      </c>
      <c r="D113" s="49" t="s">
        <v>1229</v>
      </c>
      <c r="E113" s="49" t="s">
        <v>1230</v>
      </c>
      <c r="F113" s="50" t="str">
        <f>IF(OR(OR(ISNUMBER(MATCH(C113,'May 23'!$E$2:$E$300,0)),ISNUMBER(MATCH(C113,'May 23'!$F$2:$F$300,0))),AND(ISNUMBER(MATCH(D113,'May 23'!$H$2:$H$300,0)),(ISNUMBER(MATCH(E113,'May 23'!$G$2:$G$300,0))))),"Found","Not Found")</f>
        <v>Not Found</v>
      </c>
      <c r="G113" s="50" t="str">
        <f>IF(OR(OR(ISNUMBER(MATCH(C113,'May 24'!$E$2:$E$300,0)),ISNUMBER(MATCH(C113,'May 24'!$F$2:$F$300,0))),AND(ISNUMBER(MATCH(D113,'May 24'!$H$2:$H$300,0)),(ISNUMBER(MATCH(E113,'May 24'!$G$2:$G$300,0))))),"Found","Not Found")</f>
        <v>Not Found</v>
      </c>
      <c r="H113" s="43" t="str">
        <f>IF(OR(OR(ISNUMBER(MATCH(C113,'May 25'!$E$2:$E$300,0)),ISNUMBER(MATCH(C113,'May 25'!$F$2:$F$300,0))),AND(ISNUMBER(MATCH(D113,'May 25'!$H$2:$H$300,0)),(ISNUMBER(MATCH(E113,'May 25'!$G$2:$G$300,0))))),"Found","Not Found")</f>
        <v>Found</v>
      </c>
      <c r="I113" s="43" t="str">
        <f>IF(OR(OR(ISNUMBER(MATCH(C113,'May 26'!$E$2:$E$300,0)),ISNUMBER(MATCH(C113,'May 26'!$F$2:$F$300,0))),AND(ISNUMBER(MATCH(D113,'May 26'!$H$2:$H$300,0)),(ISNUMBER(MATCH(E113,'May 26'!$G$2:$G$300,0))))),"Found","Not Found")</f>
        <v>Found</v>
      </c>
      <c r="J113" s="43" t="str">
        <f>IF(OR(OR(ISNUMBER(MATCH(C113,'May 27'!$E$2:$E$300,0)),ISNUMBER(MATCH(C113,'May 27'!$F$2:$F$300,0))),AND(ISNUMBER(MATCH(D113,'May 27'!$H$2:$H$300,0)),(ISNUMBER(MATCH(E113,'May 27'!$G$2:$G$300,0))))),"Found","Not Found")</f>
        <v>Not Found</v>
      </c>
      <c r="K113" s="43" t="str">
        <f>IF(OR(OR(ISNUMBER(MATCH(C113,'May 28'!$E$2:$E$300,0)),ISNUMBER(MATCH(C113,'May 28'!$F$2:$F$300,0))),AND(ISNUMBER(MATCH(D113,'May 28'!$H$2:$H$300,0)),(ISNUMBER(MATCH(E113,'May 28'!$G$2:$G$300,0))))),"Found","Not Found")</f>
        <v>Not Found</v>
      </c>
      <c r="L113" s="43" t="str">
        <f>IF(OR(OR(ISNUMBER(MATCH(C113,'May 29'!$E$2:$E$300,0)),ISNUMBER(MATCH(C113,'May 29'!$F$2:$F$300,0))),AND(ISNUMBER(MATCH(D113,'May 29'!$H$2:$H$300,0)),(ISNUMBER(MATCH(E113,'May 29'!$G$2:$G$300,0))))),"Found","Not Found")</f>
        <v>Not Found</v>
      </c>
      <c r="M113" s="45">
        <f t="shared" si="2"/>
        <v>2</v>
      </c>
      <c r="N113" s="45" t="str">
        <f t="shared" si="3"/>
        <v>Yes</v>
      </c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J113" s="43"/>
    </row>
    <row r="114" spans="1:36" s="50" customFormat="1" ht="15.75" hidden="1" customHeight="1" x14ac:dyDescent="0.2">
      <c r="A114" s="43" t="s">
        <v>1639</v>
      </c>
      <c r="B114" s="47" t="s">
        <v>1359</v>
      </c>
      <c r="C114" s="45">
        <v>774</v>
      </c>
      <c r="D114" s="49" t="s">
        <v>1360</v>
      </c>
      <c r="E114" s="49" t="s">
        <v>1361</v>
      </c>
      <c r="F114" s="50" t="str">
        <f>IF(OR(OR(ISNUMBER(MATCH(C114,'May 23'!$E$2:$E$300,0)),ISNUMBER(MATCH(C114,'May 23'!$F$2:$F$300,0))),AND(ISNUMBER(MATCH(D114,'May 23'!$H$2:$H$300,0)),(ISNUMBER(MATCH(E114,'May 23'!$G$2:$G$300,0))))),"Found","Not Found")</f>
        <v>Found</v>
      </c>
      <c r="G114" s="50" t="str">
        <f>IF(OR(OR(ISNUMBER(MATCH(C114,'May 24'!$E$2:$E$300,0)),ISNUMBER(MATCH(C114,'May 24'!$F$2:$F$300,0))),AND(ISNUMBER(MATCH(D114,'May 24'!$H$2:$H$300,0)),(ISNUMBER(MATCH(E114,'May 24'!$G$2:$G$300,0))))),"Found","Not Found")</f>
        <v>Not Found</v>
      </c>
      <c r="H114" s="43" t="str">
        <f>IF(OR(OR(ISNUMBER(MATCH(C114,'May 25'!$E$2:$E$300,0)),ISNUMBER(MATCH(C114,'May 25'!$F$2:$F$300,0))),AND(ISNUMBER(MATCH(D114,'May 25'!$H$2:$H$300,0)),(ISNUMBER(MATCH(E114,'May 25'!$G$2:$G$300,0))))),"Found","Not Found")</f>
        <v>Found</v>
      </c>
      <c r="I114" s="43" t="str">
        <f>IF(OR(OR(ISNUMBER(MATCH(C114,'May 26'!$E$2:$E$300,0)),ISNUMBER(MATCH(C114,'May 26'!$F$2:$F$300,0))),AND(ISNUMBER(MATCH(D114,'May 26'!$H$2:$H$300,0)),(ISNUMBER(MATCH(E114,'May 26'!$G$2:$G$300,0))))),"Found","Not Found")</f>
        <v>Not Found</v>
      </c>
      <c r="J114" s="43" t="str">
        <f>IF(OR(OR(ISNUMBER(MATCH(C114,'May 27'!$E$2:$E$300,0)),ISNUMBER(MATCH(C114,'May 27'!$F$2:$F$300,0))),AND(ISNUMBER(MATCH(D114,'May 27'!$H$2:$H$300,0)),(ISNUMBER(MATCH(E114,'May 27'!$G$2:$G$300,0))))),"Found","Not Found")</f>
        <v>Found</v>
      </c>
      <c r="K114" s="43" t="str">
        <f>IF(OR(OR(ISNUMBER(MATCH(C114,'May 28'!$E$2:$E$300,0)),ISNUMBER(MATCH(C114,'May 28'!$F$2:$F$300,0))),AND(ISNUMBER(MATCH(D114,'May 28'!$H$2:$H$300,0)),(ISNUMBER(MATCH(E114,'May 28'!$G$2:$G$300,0))))),"Found","Not Found")</f>
        <v>Found</v>
      </c>
      <c r="L114" s="43" t="str">
        <f>IF(OR(OR(ISNUMBER(MATCH(C114,'May 29'!$E$2:$E$300,0)),ISNUMBER(MATCH(C114,'May 29'!$F$2:$F$300,0))),AND(ISNUMBER(MATCH(D114,'May 29'!$H$2:$H$300,0)),(ISNUMBER(MATCH(E114,'May 29'!$G$2:$G$300,0))))),"Found","Not Found")</f>
        <v>Not Found</v>
      </c>
      <c r="M114" s="45">
        <f t="shared" si="2"/>
        <v>4</v>
      </c>
      <c r="N114" s="45" t="str">
        <f t="shared" si="3"/>
        <v>No</v>
      </c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J114" s="43"/>
    </row>
    <row r="115" spans="1:36" s="50" customFormat="1" ht="15.75" customHeight="1" x14ac:dyDescent="0.2">
      <c r="A115" s="43" t="s">
        <v>1640</v>
      </c>
      <c r="B115" s="47" t="s">
        <v>1296</v>
      </c>
      <c r="C115" s="45">
        <v>775</v>
      </c>
      <c r="D115" s="49" t="s">
        <v>1290</v>
      </c>
      <c r="E115" s="49" t="s">
        <v>1297</v>
      </c>
      <c r="F115" s="50" t="str">
        <f>IF(OR(OR(ISNUMBER(MATCH(C115,'May 23'!$E$2:$E$300,0)),ISNUMBER(MATCH(C115,'May 23'!$F$2:$F$300,0))),AND(ISNUMBER(MATCH(D115,'May 23'!$H$2:$H$300,0)),(ISNUMBER(MATCH(E115,'May 23'!$G$2:$G$300,0))))),"Found","Not Found")</f>
        <v>Not Found</v>
      </c>
      <c r="G115" s="50" t="str">
        <f>IF(OR(OR(ISNUMBER(MATCH(C115,'May 24'!$E$2:$E$300,0)),ISNUMBER(MATCH(C115,'May 24'!$F$2:$F$300,0))),AND(ISNUMBER(MATCH(D115,'May 24'!$H$2:$H$300,0)),(ISNUMBER(MATCH(E115,'May 24'!$G$2:$G$300,0))))),"Found","Not Found")</f>
        <v>Not Found</v>
      </c>
      <c r="H115" s="43" t="str">
        <f>IF(OR(OR(ISNUMBER(MATCH(C115,'May 25'!$E$2:$E$300,0)),ISNUMBER(MATCH(C115,'May 25'!$F$2:$F$300,0))),AND(ISNUMBER(MATCH(D115,'May 25'!$H$2:$H$300,0)),(ISNUMBER(MATCH(E115,'May 25'!$G$2:$G$300,0))))),"Found","Not Found")</f>
        <v>Found</v>
      </c>
      <c r="I115" s="43" t="str">
        <f>IF(OR(OR(ISNUMBER(MATCH(C115,'May 26'!$E$2:$E$300,0)),ISNUMBER(MATCH(C115,'May 26'!$F$2:$F$300,0))),AND(ISNUMBER(MATCH(D115,'May 26'!$H$2:$H$300,0)),(ISNUMBER(MATCH(E115,'May 26'!$G$2:$G$300,0))))),"Found","Not Found")</f>
        <v>Found</v>
      </c>
      <c r="J115" s="43" t="str">
        <f>IF(OR(OR(ISNUMBER(MATCH(C115,'May 27'!$E$2:$E$300,0)),ISNUMBER(MATCH(C115,'May 27'!$F$2:$F$300,0))),AND(ISNUMBER(MATCH(D115,'May 27'!$H$2:$H$300,0)),(ISNUMBER(MATCH(E115,'May 27'!$G$2:$G$300,0))))),"Found","Not Found")</f>
        <v>Not Found</v>
      </c>
      <c r="K115" s="43" t="str">
        <f>IF(OR(OR(ISNUMBER(MATCH(C115,'May 28'!$E$2:$E$300,0)),ISNUMBER(MATCH(C115,'May 28'!$F$2:$F$300,0))),AND(ISNUMBER(MATCH(D115,'May 28'!$H$2:$H$300,0)),(ISNUMBER(MATCH(E115,'May 28'!$G$2:$G$300,0))))),"Found","Not Found")</f>
        <v>Not Found</v>
      </c>
      <c r="L115" s="43" t="str">
        <f>IF(OR(OR(ISNUMBER(MATCH(C115,'May 29'!$E$2:$E$300,0)),ISNUMBER(MATCH(C115,'May 29'!$F$2:$F$300,0))),AND(ISNUMBER(MATCH(D115,'May 29'!$H$2:$H$300,0)),(ISNUMBER(MATCH(E115,'May 29'!$G$2:$G$300,0))))),"Found","Not Found")</f>
        <v>Not Found</v>
      </c>
      <c r="M115" s="45">
        <f t="shared" si="2"/>
        <v>2</v>
      </c>
      <c r="N115" s="45" t="str">
        <f t="shared" si="3"/>
        <v>Yes</v>
      </c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J115" s="43"/>
    </row>
    <row r="116" spans="1:36" s="50" customFormat="1" ht="15.75" hidden="1" customHeight="1" x14ac:dyDescent="0.2">
      <c r="A116" s="43" t="s">
        <v>1641</v>
      </c>
      <c r="B116" s="47" t="s">
        <v>1095</v>
      </c>
      <c r="C116" s="45">
        <v>777</v>
      </c>
      <c r="D116" s="49" t="s">
        <v>1096</v>
      </c>
      <c r="E116" s="49" t="s">
        <v>1097</v>
      </c>
      <c r="F116" s="50" t="str">
        <f>IF(OR(OR(ISNUMBER(MATCH(C116,'May 23'!$E$2:$E$300,0)),ISNUMBER(MATCH(C116,'May 23'!$F$2:$F$300,0))),AND(ISNUMBER(MATCH(D116,'May 23'!$H$2:$H$300,0)),(ISNUMBER(MATCH(E116,'May 23'!$G$2:$G$300,0))))),"Found","Not Found")</f>
        <v>Found</v>
      </c>
      <c r="G116" s="50" t="str">
        <f>IF(OR(OR(ISNUMBER(MATCH(C116,'May 24'!$E$2:$E$300,0)),ISNUMBER(MATCH(C116,'May 24'!$F$2:$F$300,0))),AND(ISNUMBER(MATCH(D116,'May 24'!$H$2:$H$300,0)),(ISNUMBER(MATCH(E116,'May 24'!$G$2:$G$300,0))))),"Found","Not Found")</f>
        <v>Found</v>
      </c>
      <c r="H116" s="43" t="str">
        <f>IF(OR(OR(ISNUMBER(MATCH(C116,'May 25'!$E$2:$E$300,0)),ISNUMBER(MATCH(C116,'May 25'!$F$2:$F$300,0))),AND(ISNUMBER(MATCH(D116,'May 25'!$H$2:$H$300,0)),(ISNUMBER(MATCH(E116,'May 25'!$G$2:$G$300,0))))),"Found","Not Found")</f>
        <v>Found</v>
      </c>
      <c r="I116" s="43" t="str">
        <f>IF(OR(OR(ISNUMBER(MATCH(C116,'May 26'!$E$2:$E$300,0)),ISNUMBER(MATCH(C116,'May 26'!$F$2:$F$300,0))),AND(ISNUMBER(MATCH(D116,'May 26'!$H$2:$H$300,0)),(ISNUMBER(MATCH(E116,'May 26'!$G$2:$G$300,0))))),"Found","Not Found")</f>
        <v>Found</v>
      </c>
      <c r="J116" s="43" t="str">
        <f>IF(OR(OR(ISNUMBER(MATCH(C116,'May 27'!$E$2:$E$300,0)),ISNUMBER(MATCH(C116,'May 27'!$F$2:$F$300,0))),AND(ISNUMBER(MATCH(D116,'May 27'!$H$2:$H$300,0)),(ISNUMBER(MATCH(E116,'May 27'!$G$2:$G$300,0))))),"Found","Not Found")</f>
        <v>Found</v>
      </c>
      <c r="K116" s="43" t="str">
        <f>IF(OR(OR(ISNUMBER(MATCH(C116,'May 28'!$E$2:$E$300,0)),ISNUMBER(MATCH(C116,'May 28'!$F$2:$F$300,0))),AND(ISNUMBER(MATCH(D116,'May 28'!$H$2:$H$300,0)),(ISNUMBER(MATCH(E116,'May 28'!$G$2:$G$300,0))))),"Found","Not Found")</f>
        <v>Found</v>
      </c>
      <c r="L116" s="43" t="str">
        <f>IF(OR(OR(ISNUMBER(MATCH(C116,'May 29'!$E$2:$E$300,0)),ISNUMBER(MATCH(C116,'May 29'!$F$2:$F$300,0))),AND(ISNUMBER(MATCH(D116,'May 29'!$H$2:$H$300,0)),(ISNUMBER(MATCH(E116,'May 29'!$G$2:$G$300,0))))),"Found","Not Found")</f>
        <v>Found</v>
      </c>
      <c r="M116" s="45">
        <f t="shared" si="2"/>
        <v>7</v>
      </c>
      <c r="N116" s="45" t="str">
        <f t="shared" si="3"/>
        <v>No</v>
      </c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J116" s="43"/>
    </row>
    <row r="117" spans="1:36" s="50" customFormat="1" ht="15.75" hidden="1" customHeight="1" x14ac:dyDescent="0.2">
      <c r="A117" s="43" t="s">
        <v>1642</v>
      </c>
      <c r="B117" s="47" t="s">
        <v>957</v>
      </c>
      <c r="C117" s="45">
        <v>778</v>
      </c>
      <c r="D117" s="49" t="s">
        <v>955</v>
      </c>
      <c r="E117" s="49" t="s">
        <v>958</v>
      </c>
      <c r="F117" s="50" t="str">
        <f>IF(OR(OR(ISNUMBER(MATCH(C117,'May 23'!$E$2:$E$300,0)),ISNUMBER(MATCH(C117,'May 23'!$F$2:$F$300,0))),AND(ISNUMBER(MATCH(D117,'May 23'!$H$2:$H$300,0)),(ISNUMBER(MATCH(E117,'May 23'!$G$2:$G$300,0))))),"Found","Not Found")</f>
        <v>Found</v>
      </c>
      <c r="G117" s="50" t="str">
        <f>IF(OR(OR(ISNUMBER(MATCH(C117,'May 24'!$E$2:$E$300,0)),ISNUMBER(MATCH(C117,'May 24'!$F$2:$F$300,0))),AND(ISNUMBER(MATCH(D117,'May 24'!$H$2:$H$300,0)),(ISNUMBER(MATCH(E117,'May 24'!$G$2:$G$300,0))))),"Found","Not Found")</f>
        <v>Found</v>
      </c>
      <c r="H117" s="43" t="str">
        <f>IF(OR(OR(ISNUMBER(MATCH(C117,'May 25'!$E$2:$E$300,0)),ISNUMBER(MATCH(C117,'May 25'!$F$2:$F$300,0))),AND(ISNUMBER(MATCH(D117,'May 25'!$H$2:$H$300,0)),(ISNUMBER(MATCH(E117,'May 25'!$G$2:$G$300,0))))),"Found","Not Found")</f>
        <v>Found</v>
      </c>
      <c r="I117" s="43" t="str">
        <f>IF(OR(OR(ISNUMBER(MATCH(C117,'May 26'!$E$2:$E$300,0)),ISNUMBER(MATCH(C117,'May 26'!$F$2:$F$300,0))),AND(ISNUMBER(MATCH(D117,'May 26'!$H$2:$H$300,0)),(ISNUMBER(MATCH(E117,'May 26'!$G$2:$G$300,0))))),"Found","Not Found")</f>
        <v>Found</v>
      </c>
      <c r="J117" s="43" t="str">
        <f>IF(OR(OR(ISNUMBER(MATCH(C117,'May 27'!$E$2:$E$300,0)),ISNUMBER(MATCH(C117,'May 27'!$F$2:$F$300,0))),AND(ISNUMBER(MATCH(D117,'May 27'!$H$2:$H$300,0)),(ISNUMBER(MATCH(E117,'May 27'!$G$2:$G$300,0))))),"Found","Not Found")</f>
        <v>Found</v>
      </c>
      <c r="K117" s="43" t="str">
        <f>IF(OR(OR(ISNUMBER(MATCH(C117,'May 28'!$E$2:$E$300,0)),ISNUMBER(MATCH(C117,'May 28'!$F$2:$F$300,0))),AND(ISNUMBER(MATCH(D117,'May 28'!$H$2:$H$300,0)),(ISNUMBER(MATCH(E117,'May 28'!$G$2:$G$300,0))))),"Found","Not Found")</f>
        <v>Found</v>
      </c>
      <c r="L117" s="43" t="str">
        <f>IF(OR(OR(ISNUMBER(MATCH(C117,'May 29'!$E$2:$E$300,0)),ISNUMBER(MATCH(C117,'May 29'!$F$2:$F$300,0))),AND(ISNUMBER(MATCH(D117,'May 29'!$H$2:$H$300,0)),(ISNUMBER(MATCH(E117,'May 29'!$G$2:$G$300,0))))),"Found","Not Found")</f>
        <v>Not Found</v>
      </c>
      <c r="M117" s="45">
        <f t="shared" si="2"/>
        <v>6</v>
      </c>
      <c r="N117" s="45" t="str">
        <f t="shared" si="3"/>
        <v>No</v>
      </c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J117" s="43"/>
    </row>
    <row r="118" spans="1:36" s="50" customFormat="1" ht="15.75" hidden="1" customHeight="1" x14ac:dyDescent="0.2">
      <c r="A118" s="43" t="s">
        <v>1643</v>
      </c>
      <c r="B118" s="47" t="s">
        <v>866</v>
      </c>
      <c r="C118" s="45">
        <v>779</v>
      </c>
      <c r="D118" s="49" t="s">
        <v>867</v>
      </c>
      <c r="E118" s="49" t="s">
        <v>868</v>
      </c>
      <c r="F118" s="50" t="str">
        <f>IF(OR(OR(ISNUMBER(MATCH(C118,'May 23'!$E$2:$E$300,0)),ISNUMBER(MATCH(C118,'May 23'!$F$2:$F$300,0))),AND(ISNUMBER(MATCH(D118,'May 23'!$H$2:$H$300,0)),(ISNUMBER(MATCH(E118,'May 23'!$G$2:$G$300,0))))),"Found","Not Found")</f>
        <v>Found</v>
      </c>
      <c r="G118" s="50" t="str">
        <f>IF(OR(OR(ISNUMBER(MATCH(C118,'May 24'!$E$2:$E$300,0)),ISNUMBER(MATCH(C118,'May 24'!$F$2:$F$300,0))),AND(ISNUMBER(MATCH(D118,'May 24'!$H$2:$H$300,0)),(ISNUMBER(MATCH(E118,'May 24'!$G$2:$G$300,0))))),"Found","Not Found")</f>
        <v>Not Found</v>
      </c>
      <c r="H118" s="43" t="str">
        <f>IF(OR(OR(ISNUMBER(MATCH(C118,'May 25'!$E$2:$E$300,0)),ISNUMBER(MATCH(C118,'May 25'!$F$2:$F$300,0))),AND(ISNUMBER(MATCH(D118,'May 25'!$H$2:$H$300,0)),(ISNUMBER(MATCH(E118,'May 25'!$G$2:$G$300,0))))),"Found","Not Found")</f>
        <v>Found</v>
      </c>
      <c r="I118" s="43" t="str">
        <f>IF(OR(OR(ISNUMBER(MATCH(C118,'May 26'!$E$2:$E$300,0)),ISNUMBER(MATCH(C118,'May 26'!$F$2:$F$300,0))),AND(ISNUMBER(MATCH(D118,'May 26'!$H$2:$H$300,0)),(ISNUMBER(MATCH(E118,'May 26'!$G$2:$G$300,0))))),"Found","Not Found")</f>
        <v>Found</v>
      </c>
      <c r="J118" s="43" t="str">
        <f>IF(OR(OR(ISNUMBER(MATCH(C118,'May 27'!$E$2:$E$300,0)),ISNUMBER(MATCH(C118,'May 27'!$F$2:$F$300,0))),AND(ISNUMBER(MATCH(D118,'May 27'!$H$2:$H$300,0)),(ISNUMBER(MATCH(E118,'May 27'!$G$2:$G$300,0))))),"Found","Not Found")</f>
        <v>Found</v>
      </c>
      <c r="K118" s="43" t="str">
        <f>IF(OR(OR(ISNUMBER(MATCH(C118,'May 28'!$E$2:$E$300,0)),ISNUMBER(MATCH(C118,'May 28'!$F$2:$F$300,0))),AND(ISNUMBER(MATCH(D118,'May 28'!$H$2:$H$300,0)),(ISNUMBER(MATCH(E118,'May 28'!$G$2:$G$300,0))))),"Found","Not Found")</f>
        <v>Not Found</v>
      </c>
      <c r="L118" s="43" t="str">
        <f>IF(OR(OR(ISNUMBER(MATCH(C118,'May 29'!$E$2:$E$300,0)),ISNUMBER(MATCH(C118,'May 29'!$F$2:$F$300,0))),AND(ISNUMBER(MATCH(D118,'May 29'!$H$2:$H$300,0)),(ISNUMBER(MATCH(E118,'May 29'!$G$2:$G$300,0))))),"Found","Not Found")</f>
        <v>Not Found</v>
      </c>
      <c r="M118" s="45">
        <f t="shared" si="2"/>
        <v>4</v>
      </c>
      <c r="N118" s="45" t="str">
        <f t="shared" si="3"/>
        <v>No</v>
      </c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J118" s="43"/>
    </row>
    <row r="119" spans="1:36" s="50" customFormat="1" ht="15.75" customHeight="1" x14ac:dyDescent="0.2">
      <c r="A119" s="43" t="s">
        <v>1644</v>
      </c>
      <c r="B119" s="47" t="s">
        <v>1645</v>
      </c>
      <c r="C119" s="45">
        <v>780</v>
      </c>
      <c r="D119" s="49" t="s">
        <v>1646</v>
      </c>
      <c r="E119" s="49" t="s">
        <v>1647</v>
      </c>
      <c r="F119" s="50" t="str">
        <f>IF(OR(OR(ISNUMBER(MATCH(C119,'May 23'!$E$2:$E$300,0)),ISNUMBER(MATCH(C119,'May 23'!$F$2:$F$300,0))),AND(ISNUMBER(MATCH(D119,'May 23'!$H$2:$H$300,0)),(ISNUMBER(MATCH(E119,'May 23'!$G$2:$G$300,0))))),"Found","Not Found")</f>
        <v>Not Found</v>
      </c>
      <c r="G119" s="50" t="str">
        <f>IF(OR(OR(ISNUMBER(MATCH(C119,'May 24'!$E$2:$E$300,0)),ISNUMBER(MATCH(C119,'May 24'!$F$2:$F$300,0))),AND(ISNUMBER(MATCH(D119,'May 24'!$H$2:$H$300,0)),(ISNUMBER(MATCH(E119,'May 24'!$G$2:$G$300,0))))),"Found","Not Found")</f>
        <v>Not Found</v>
      </c>
      <c r="H119" s="43" t="str">
        <f>IF(OR(OR(ISNUMBER(MATCH(C119,'May 25'!$E$2:$E$300,0)),ISNUMBER(MATCH(C119,'May 25'!$F$2:$F$300,0))),AND(ISNUMBER(MATCH(D119,'May 25'!$H$2:$H$300,0)),(ISNUMBER(MATCH(E119,'May 25'!$G$2:$G$300,0))))),"Found","Not Found")</f>
        <v>Not Found</v>
      </c>
      <c r="I119" s="43" t="str">
        <f>IF(OR(OR(ISNUMBER(MATCH(C119,'May 26'!$E$2:$E$300,0)),ISNUMBER(MATCH(C119,'May 26'!$F$2:$F$300,0))),AND(ISNUMBER(MATCH(D119,'May 26'!$H$2:$H$300,0)),(ISNUMBER(MATCH(E119,'May 26'!$G$2:$G$300,0))))),"Found","Not Found")</f>
        <v>Not Found</v>
      </c>
      <c r="J119" s="43" t="str">
        <f>IF(OR(OR(ISNUMBER(MATCH(C119,'May 27'!$E$2:$E$300,0)),ISNUMBER(MATCH(C119,'May 27'!$F$2:$F$300,0))),AND(ISNUMBER(MATCH(D119,'May 27'!$H$2:$H$300,0)),(ISNUMBER(MATCH(E119,'May 27'!$G$2:$G$300,0))))),"Found","Not Found")</f>
        <v>Not Found</v>
      </c>
      <c r="K119" s="43" t="str">
        <f>IF(OR(OR(ISNUMBER(MATCH(C119,'May 28'!$E$2:$E$300,0)),ISNUMBER(MATCH(C119,'May 28'!$F$2:$F$300,0))),AND(ISNUMBER(MATCH(D119,'May 28'!$H$2:$H$300,0)),(ISNUMBER(MATCH(E119,'May 28'!$G$2:$G$300,0))))),"Found","Not Found")</f>
        <v>Not Found</v>
      </c>
      <c r="L119" s="43" t="str">
        <f>IF(OR(OR(ISNUMBER(MATCH(C119,'May 29'!$E$2:$E$300,0)),ISNUMBER(MATCH(C119,'May 29'!$F$2:$F$300,0))),AND(ISNUMBER(MATCH(D119,'May 29'!$H$2:$H$300,0)),(ISNUMBER(MATCH(E119,'May 29'!$G$2:$G$300,0))))),"Found","Not Found")</f>
        <v>Not Found</v>
      </c>
      <c r="M119" s="45">
        <f t="shared" si="2"/>
        <v>0</v>
      </c>
      <c r="N119" s="45" t="str">
        <f t="shared" si="3"/>
        <v>Yes</v>
      </c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J119" s="43"/>
    </row>
    <row r="120" spans="1:36" s="50" customFormat="1" ht="15.75" hidden="1" customHeight="1" x14ac:dyDescent="0.2">
      <c r="A120" s="43" t="s">
        <v>1648</v>
      </c>
      <c r="B120" s="47" t="s">
        <v>583</v>
      </c>
      <c r="C120" s="45">
        <v>782</v>
      </c>
      <c r="D120" s="49" t="s">
        <v>584</v>
      </c>
      <c r="E120" s="49" t="s">
        <v>585</v>
      </c>
      <c r="F120" s="50" t="str">
        <f>IF(OR(OR(ISNUMBER(MATCH(C120,'May 23'!$E$2:$E$300,0)),ISNUMBER(MATCH(C120,'May 23'!$F$2:$F$300,0))),AND(ISNUMBER(MATCH(D120,'May 23'!$H$2:$H$300,0)),(ISNUMBER(MATCH(E120,'May 23'!$G$2:$G$300,0))))),"Found","Not Found")</f>
        <v>Found</v>
      </c>
      <c r="G120" s="50" t="str">
        <f>IF(OR(OR(ISNUMBER(MATCH(C120,'May 24'!$E$2:$E$300,0)),ISNUMBER(MATCH(C120,'May 24'!$F$2:$F$300,0))),AND(ISNUMBER(MATCH(D120,'May 24'!$H$2:$H$300,0)),(ISNUMBER(MATCH(E120,'May 24'!$G$2:$G$300,0))))),"Found","Not Found")</f>
        <v>Found</v>
      </c>
      <c r="H120" s="43" t="str">
        <f>IF(OR(OR(ISNUMBER(MATCH(C120,'May 25'!$E$2:$E$300,0)),ISNUMBER(MATCH(C120,'May 25'!$F$2:$F$300,0))),AND(ISNUMBER(MATCH(D120,'May 25'!$H$2:$H$300,0)),(ISNUMBER(MATCH(E120,'May 25'!$G$2:$G$300,0))))),"Found","Not Found")</f>
        <v>Found</v>
      </c>
      <c r="I120" s="43" t="str">
        <f>IF(OR(OR(ISNUMBER(MATCH(C120,'May 26'!$E$2:$E$300,0)),ISNUMBER(MATCH(C120,'May 26'!$F$2:$F$300,0))),AND(ISNUMBER(MATCH(D120,'May 26'!$H$2:$H$300,0)),(ISNUMBER(MATCH(E120,'May 26'!$G$2:$G$300,0))))),"Found","Not Found")</f>
        <v>Not Found</v>
      </c>
      <c r="J120" s="43" t="str">
        <f>IF(OR(OR(ISNUMBER(MATCH(C120,'May 27'!$E$2:$E$300,0)),ISNUMBER(MATCH(C120,'May 27'!$F$2:$F$300,0))),AND(ISNUMBER(MATCH(D120,'May 27'!$H$2:$H$300,0)),(ISNUMBER(MATCH(E120,'May 27'!$G$2:$G$300,0))))),"Found","Not Found")</f>
        <v>Found</v>
      </c>
      <c r="K120" s="43" t="str">
        <f>IF(OR(OR(ISNUMBER(MATCH(C120,'May 28'!$E$2:$E$300,0)),ISNUMBER(MATCH(C120,'May 28'!$F$2:$F$300,0))),AND(ISNUMBER(MATCH(D120,'May 28'!$H$2:$H$300,0)),(ISNUMBER(MATCH(E120,'May 28'!$G$2:$G$300,0))))),"Found","Not Found")</f>
        <v>Found</v>
      </c>
      <c r="L120" s="43" t="str">
        <f>IF(OR(OR(ISNUMBER(MATCH(C120,'May 29'!$E$2:$E$300,0)),ISNUMBER(MATCH(C120,'May 29'!$F$2:$F$300,0))),AND(ISNUMBER(MATCH(D120,'May 29'!$H$2:$H$300,0)),(ISNUMBER(MATCH(E120,'May 29'!$G$2:$G$300,0))))),"Found","Not Found")</f>
        <v>Found</v>
      </c>
      <c r="M120" s="45">
        <f t="shared" si="2"/>
        <v>6</v>
      </c>
      <c r="N120" s="45" t="str">
        <f t="shared" si="3"/>
        <v>No</v>
      </c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J120" s="43"/>
    </row>
    <row r="121" spans="1:36" s="50" customFormat="1" ht="15.75" hidden="1" customHeight="1" x14ac:dyDescent="0.2">
      <c r="A121" s="43" t="s">
        <v>1649</v>
      </c>
      <c r="B121" s="47" t="s">
        <v>782</v>
      </c>
      <c r="C121" s="45">
        <v>783</v>
      </c>
      <c r="D121" s="49" t="s">
        <v>780</v>
      </c>
      <c r="E121" s="49" t="s">
        <v>781</v>
      </c>
      <c r="F121" s="50" t="str">
        <f>IF(OR(OR(ISNUMBER(MATCH(C121,'May 23'!$E$2:$E$300,0)),ISNUMBER(MATCH(C121,'May 23'!$F$2:$F$300,0))),AND(ISNUMBER(MATCH(D121,'May 23'!$H$2:$H$300,0)),(ISNUMBER(MATCH(E121,'May 23'!$G$2:$G$300,0))))),"Found","Not Found")</f>
        <v>Found</v>
      </c>
      <c r="G121" s="50" t="str">
        <f>IF(OR(OR(ISNUMBER(MATCH(C121,'May 24'!$E$2:$E$300,0)),ISNUMBER(MATCH(C121,'May 24'!$F$2:$F$300,0))),AND(ISNUMBER(MATCH(D121,'May 24'!$H$2:$H$300,0)),(ISNUMBER(MATCH(E121,'May 24'!$G$2:$G$300,0))))),"Found","Not Found")</f>
        <v>Found</v>
      </c>
      <c r="H121" s="43" t="str">
        <f>IF(OR(OR(ISNUMBER(MATCH(C121,'May 25'!$E$2:$E$300,0)),ISNUMBER(MATCH(C121,'May 25'!$F$2:$F$300,0))),AND(ISNUMBER(MATCH(D121,'May 25'!$H$2:$H$300,0)),(ISNUMBER(MATCH(E121,'May 25'!$G$2:$G$300,0))))),"Found","Not Found")</f>
        <v>Found</v>
      </c>
      <c r="I121" s="43" t="str">
        <f>IF(OR(OR(ISNUMBER(MATCH(C121,'May 26'!$E$2:$E$300,0)),ISNUMBER(MATCH(C121,'May 26'!$F$2:$F$300,0))),AND(ISNUMBER(MATCH(D121,'May 26'!$H$2:$H$300,0)),(ISNUMBER(MATCH(E121,'May 26'!$G$2:$G$300,0))))),"Found","Not Found")</f>
        <v>Found</v>
      </c>
      <c r="J121" s="43" t="str">
        <f>IF(OR(OR(ISNUMBER(MATCH(C121,'May 27'!$E$2:$E$300,0)),ISNUMBER(MATCH(C121,'May 27'!$F$2:$F$300,0))),AND(ISNUMBER(MATCH(D121,'May 27'!$H$2:$H$300,0)),(ISNUMBER(MATCH(E121,'May 27'!$G$2:$G$300,0))))),"Found","Not Found")</f>
        <v>Found</v>
      </c>
      <c r="K121" s="43" t="str">
        <f>IF(OR(OR(ISNUMBER(MATCH(C121,'May 28'!$E$2:$E$300,0)),ISNUMBER(MATCH(C121,'May 28'!$F$2:$F$300,0))),AND(ISNUMBER(MATCH(D121,'May 28'!$H$2:$H$300,0)),(ISNUMBER(MATCH(E121,'May 28'!$G$2:$G$300,0))))),"Found","Not Found")</f>
        <v>Found</v>
      </c>
      <c r="L121" s="43" t="str">
        <f>IF(OR(OR(ISNUMBER(MATCH(C121,'May 29'!$E$2:$E$300,0)),ISNUMBER(MATCH(C121,'May 29'!$F$2:$F$300,0))),AND(ISNUMBER(MATCH(D121,'May 29'!$H$2:$H$300,0)),(ISNUMBER(MATCH(E121,'May 29'!$G$2:$G$300,0))))),"Found","Not Found")</f>
        <v>Not Found</v>
      </c>
      <c r="M121" s="45">
        <f t="shared" si="2"/>
        <v>6</v>
      </c>
      <c r="N121" s="45" t="str">
        <f t="shared" si="3"/>
        <v>No</v>
      </c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J121" s="43"/>
    </row>
    <row r="122" spans="1:36" s="50" customFormat="1" ht="15.75" hidden="1" customHeight="1" x14ac:dyDescent="0.2">
      <c r="A122" s="43" t="s">
        <v>1650</v>
      </c>
      <c r="B122" s="43" t="s">
        <v>1363</v>
      </c>
      <c r="C122" s="45">
        <v>784</v>
      </c>
      <c r="D122" s="49" t="s">
        <v>1364</v>
      </c>
      <c r="E122" s="49" t="s">
        <v>1365</v>
      </c>
      <c r="F122" s="50" t="str">
        <f>IF(OR(OR(ISNUMBER(MATCH(C122,'May 23'!$E$2:$E$300,0)),ISNUMBER(MATCH(C122,'May 23'!$F$2:$F$300,0))),AND(ISNUMBER(MATCH(D122,'May 23'!$H$2:$H$300,0)),(ISNUMBER(MATCH(E122,'May 23'!$G$2:$G$300,0))))),"Found","Not Found")</f>
        <v>Found</v>
      </c>
      <c r="G122" s="50" t="str">
        <f>IF(OR(OR(ISNUMBER(MATCH(C122,'May 24'!$E$2:$E$300,0)),ISNUMBER(MATCH(C122,'May 24'!$F$2:$F$300,0))),AND(ISNUMBER(MATCH(D122,'May 24'!$H$2:$H$300,0)),(ISNUMBER(MATCH(E122,'May 24'!$G$2:$G$300,0))))),"Found","Not Found")</f>
        <v>Found</v>
      </c>
      <c r="H122" s="43" t="str">
        <f>IF(OR(OR(ISNUMBER(MATCH(C122,'May 25'!$E$2:$E$300,0)),ISNUMBER(MATCH(C122,'May 25'!$F$2:$F$300,0))),AND(ISNUMBER(MATCH(D122,'May 25'!$H$2:$H$300,0)),(ISNUMBER(MATCH(E122,'May 25'!$G$2:$G$300,0))))),"Found","Not Found")</f>
        <v>Found</v>
      </c>
      <c r="I122" s="43" t="str">
        <f>IF(OR(OR(ISNUMBER(MATCH(C122,'May 26'!$E$2:$E$300,0)),ISNUMBER(MATCH(C122,'May 26'!$F$2:$F$300,0))),AND(ISNUMBER(MATCH(D122,'May 26'!$H$2:$H$300,0)),(ISNUMBER(MATCH(E122,'May 26'!$G$2:$G$300,0))))),"Found","Not Found")</f>
        <v>Found</v>
      </c>
      <c r="J122" s="43" t="str">
        <f>IF(OR(OR(ISNUMBER(MATCH(C122,'May 27'!$E$2:$E$300,0)),ISNUMBER(MATCH(C122,'May 27'!$F$2:$F$300,0))),AND(ISNUMBER(MATCH(D122,'May 27'!$H$2:$H$300,0)),(ISNUMBER(MATCH(E122,'May 27'!$G$2:$G$300,0))))),"Found","Not Found")</f>
        <v>Found</v>
      </c>
      <c r="K122" s="43" t="str">
        <f>IF(OR(OR(ISNUMBER(MATCH(C122,'May 28'!$E$2:$E$300,0)),ISNUMBER(MATCH(C122,'May 28'!$F$2:$F$300,0))),AND(ISNUMBER(MATCH(D122,'May 28'!$H$2:$H$300,0)),(ISNUMBER(MATCH(E122,'May 28'!$G$2:$G$300,0))))),"Found","Not Found")</f>
        <v>Not Found</v>
      </c>
      <c r="L122" s="43" t="str">
        <f>IF(OR(OR(ISNUMBER(MATCH(C122,'May 29'!$E$2:$E$300,0)),ISNUMBER(MATCH(C122,'May 29'!$F$2:$F$300,0))),AND(ISNUMBER(MATCH(D122,'May 29'!$H$2:$H$300,0)),(ISNUMBER(MATCH(E122,'May 29'!$G$2:$G$300,0))))),"Found","Not Found")</f>
        <v>Not Found</v>
      </c>
      <c r="M122" s="45">
        <f t="shared" si="2"/>
        <v>5</v>
      </c>
      <c r="N122" s="45" t="str">
        <f t="shared" si="3"/>
        <v>No</v>
      </c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J122" s="43"/>
    </row>
    <row r="123" spans="1:36" s="50" customFormat="1" ht="15.75" customHeight="1" x14ac:dyDescent="0.2">
      <c r="A123" s="43" t="s">
        <v>1651</v>
      </c>
      <c r="B123" s="43"/>
      <c r="C123" s="45">
        <v>785</v>
      </c>
      <c r="D123" s="43" t="s">
        <v>523</v>
      </c>
      <c r="E123" s="43" t="s">
        <v>524</v>
      </c>
      <c r="F123" s="50" t="str">
        <f>IF(OR(OR(ISNUMBER(MATCH(C123,'May 23'!$E$2:$E$300,0)),ISNUMBER(MATCH(C123,'May 23'!$F$2:$F$300,0))),AND(ISNUMBER(MATCH(D123,'May 23'!$H$2:$H$300,0)),(ISNUMBER(MATCH(E123,'May 23'!$G$2:$G$300,0))))),"Found","Not Found")</f>
        <v>Not Found</v>
      </c>
      <c r="G123" s="50" t="str">
        <f>IF(OR(OR(ISNUMBER(MATCH(C123,'May 24'!$E$2:$E$300,0)),ISNUMBER(MATCH(C123,'May 24'!$F$2:$F$300,0))),AND(ISNUMBER(MATCH(D123,'May 24'!$H$2:$H$300,0)),(ISNUMBER(MATCH(E123,'May 24'!$G$2:$G$300,0))))),"Found","Not Found")</f>
        <v>Not Found</v>
      </c>
      <c r="H123" s="43" t="str">
        <f>IF(OR(OR(ISNUMBER(MATCH(C123,'May 25'!$E$2:$E$300,0)),ISNUMBER(MATCH(C123,'May 25'!$F$2:$F$300,0))),AND(ISNUMBER(MATCH(D123,'May 25'!$H$2:$H$300,0)),(ISNUMBER(MATCH(E123,'May 25'!$G$2:$G$300,0))))),"Found","Not Found")</f>
        <v>Not Found</v>
      </c>
      <c r="I123" s="43" t="str">
        <f>IF(OR(OR(ISNUMBER(MATCH(C123,'May 26'!$E$2:$E$300,0)),ISNUMBER(MATCH(C123,'May 26'!$F$2:$F$300,0))),AND(ISNUMBER(MATCH(D123,'May 26'!$H$2:$H$300,0)),(ISNUMBER(MATCH(E123,'May 26'!$G$2:$G$300,0))))),"Found","Not Found")</f>
        <v>Not Found</v>
      </c>
      <c r="J123" s="43" t="str">
        <f>IF(OR(OR(ISNUMBER(MATCH(C123,'May 27'!$E$2:$E$300,0)),ISNUMBER(MATCH(C123,'May 27'!$F$2:$F$300,0))),AND(ISNUMBER(MATCH(D123,'May 27'!$H$2:$H$300,0)),(ISNUMBER(MATCH(E123,'May 27'!$G$2:$G$300,0))))),"Found","Not Found")</f>
        <v>Not Found</v>
      </c>
      <c r="K123" s="43" t="str">
        <f>IF(OR(OR(ISNUMBER(MATCH(C123,'May 28'!$E$2:$E$300,0)),ISNUMBER(MATCH(C123,'May 28'!$F$2:$F$300,0))),AND(ISNUMBER(MATCH(D123,'May 28'!$H$2:$H$300,0)),(ISNUMBER(MATCH(E123,'May 28'!$G$2:$G$300,0))))),"Found","Not Found")</f>
        <v>Not Found</v>
      </c>
      <c r="L123" s="43" t="str">
        <f>IF(OR(OR(ISNUMBER(MATCH(C123,'May 29'!$E$2:$E$300,0)),ISNUMBER(MATCH(C123,'May 29'!$F$2:$F$300,0))),AND(ISNUMBER(MATCH(D123,'May 29'!$H$2:$H$300,0)),(ISNUMBER(MATCH(E123,'May 29'!$G$2:$G$300,0))))),"Found","Not Found")</f>
        <v>Not Found</v>
      </c>
      <c r="M123" s="45">
        <f t="shared" si="2"/>
        <v>0</v>
      </c>
      <c r="N123" s="45" t="str">
        <f t="shared" si="3"/>
        <v>Yes</v>
      </c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J123" s="43"/>
    </row>
    <row r="124" spans="1:36" s="50" customFormat="1" ht="15.75" hidden="1" customHeight="1" x14ac:dyDescent="0.2">
      <c r="A124" s="43" t="s">
        <v>1652</v>
      </c>
      <c r="B124" s="47" t="s">
        <v>1456</v>
      </c>
      <c r="C124" s="45">
        <v>789</v>
      </c>
      <c r="D124" s="49" t="s">
        <v>1394</v>
      </c>
      <c r="E124" s="49" t="s">
        <v>1457</v>
      </c>
      <c r="F124" s="50" t="str">
        <f>IF(OR(OR(ISNUMBER(MATCH(C124,'May 23'!$E$2:$E$300,0)),ISNUMBER(MATCH(C124,'May 23'!$F$2:$F$300,0))),AND(ISNUMBER(MATCH(D124,'May 23'!$H$2:$H$300,0)),(ISNUMBER(MATCH(E124,'May 23'!$G$2:$G$300,0))))),"Found","Not Found")</f>
        <v>Found</v>
      </c>
      <c r="G124" s="50" t="str">
        <f>IF(OR(OR(ISNUMBER(MATCH(C124,'May 24'!$E$2:$E$300,0)),ISNUMBER(MATCH(C124,'May 24'!$F$2:$F$300,0))),AND(ISNUMBER(MATCH(D124,'May 24'!$H$2:$H$300,0)),(ISNUMBER(MATCH(E124,'May 24'!$G$2:$G$300,0))))),"Found","Not Found")</f>
        <v>Found</v>
      </c>
      <c r="H124" s="43" t="str">
        <f>IF(OR(OR(ISNUMBER(MATCH(C124,'May 25'!$E$2:$E$300,0)),ISNUMBER(MATCH(C124,'May 25'!$F$2:$F$300,0))),AND(ISNUMBER(MATCH(D124,'May 25'!$H$2:$H$300,0)),(ISNUMBER(MATCH(E124,'May 25'!$G$2:$G$300,0))))),"Found","Not Found")</f>
        <v>Found</v>
      </c>
      <c r="I124" s="43" t="str">
        <f>IF(OR(OR(ISNUMBER(MATCH(C124,'May 26'!$E$2:$E$300,0)),ISNUMBER(MATCH(C124,'May 26'!$F$2:$F$300,0))),AND(ISNUMBER(MATCH(D124,'May 26'!$H$2:$H$300,0)),(ISNUMBER(MATCH(E124,'May 26'!$G$2:$G$300,0))))),"Found","Not Found")</f>
        <v>Found</v>
      </c>
      <c r="J124" s="43" t="str">
        <f>IF(OR(OR(ISNUMBER(MATCH(C124,'May 27'!$E$2:$E$300,0)),ISNUMBER(MATCH(C124,'May 27'!$F$2:$F$300,0))),AND(ISNUMBER(MATCH(D124,'May 27'!$H$2:$H$300,0)),(ISNUMBER(MATCH(E124,'May 27'!$G$2:$G$300,0))))),"Found","Not Found")</f>
        <v>Found</v>
      </c>
      <c r="K124" s="43" t="str">
        <f>IF(OR(OR(ISNUMBER(MATCH(C124,'May 28'!$E$2:$E$300,0)),ISNUMBER(MATCH(C124,'May 28'!$F$2:$F$300,0))),AND(ISNUMBER(MATCH(D124,'May 28'!$H$2:$H$300,0)),(ISNUMBER(MATCH(E124,'May 28'!$G$2:$G$300,0))))),"Found","Not Found")</f>
        <v>Found</v>
      </c>
      <c r="L124" s="43" t="str">
        <f>IF(OR(OR(ISNUMBER(MATCH(C124,'May 29'!$E$2:$E$300,0)),ISNUMBER(MATCH(C124,'May 29'!$F$2:$F$300,0))),AND(ISNUMBER(MATCH(D124,'May 29'!$H$2:$H$300,0)),(ISNUMBER(MATCH(E124,'May 29'!$G$2:$G$300,0))))),"Found","Not Found")</f>
        <v>Found</v>
      </c>
      <c r="M124" s="45">
        <f t="shared" si="2"/>
        <v>7</v>
      </c>
      <c r="N124" s="45" t="str">
        <f t="shared" si="3"/>
        <v>No</v>
      </c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J124" s="43"/>
    </row>
    <row r="125" spans="1:36" s="50" customFormat="1" ht="15.75" hidden="1" customHeight="1" x14ac:dyDescent="0.2">
      <c r="A125" s="43" t="s">
        <v>1653</v>
      </c>
      <c r="B125" s="43" t="s">
        <v>1654</v>
      </c>
      <c r="C125" s="44">
        <v>795</v>
      </c>
      <c r="D125" s="43" t="s">
        <v>1114</v>
      </c>
      <c r="E125" s="43" t="s">
        <v>1655</v>
      </c>
      <c r="F125" s="50" t="str">
        <f>IF(OR(OR(ISNUMBER(MATCH(C125,'May 23'!$E$2:$E$300,0)),ISNUMBER(MATCH(C125,'May 23'!$F$2:$F$300,0))),AND(ISNUMBER(MATCH(D125,'May 23'!$H$2:$H$300,0)),(ISNUMBER(MATCH(E125,'May 23'!$G$2:$G$300,0))))),"Found","Not Found")</f>
        <v>Found</v>
      </c>
      <c r="G125" s="50" t="str">
        <f>IF(OR(OR(ISNUMBER(MATCH(C125,'May 24'!$E$2:$E$300,0)),ISNUMBER(MATCH(C125,'May 24'!$F$2:$F$300,0))),AND(ISNUMBER(MATCH(D125,'May 24'!$H$2:$H$300,0)),(ISNUMBER(MATCH(E125,'May 24'!$G$2:$G$300,0))))),"Found","Not Found")</f>
        <v>Found</v>
      </c>
      <c r="H125" s="43" t="str">
        <f>IF(OR(OR(ISNUMBER(MATCH(C125,'May 25'!$E$2:$E$300,0)),ISNUMBER(MATCH(C125,'May 25'!$F$2:$F$300,0))),AND(ISNUMBER(MATCH(D125,'May 25'!$H$2:$H$300,0)),(ISNUMBER(MATCH(E125,'May 25'!$G$2:$G$300,0))))),"Found","Not Found")</f>
        <v>Found</v>
      </c>
      <c r="I125" s="43" t="str">
        <f>IF(OR(OR(ISNUMBER(MATCH(C125,'May 26'!$E$2:$E$300,0)),ISNUMBER(MATCH(C125,'May 26'!$F$2:$F$300,0))),AND(ISNUMBER(MATCH(D125,'May 26'!$H$2:$H$300,0)),(ISNUMBER(MATCH(E125,'May 26'!$G$2:$G$300,0))))),"Found","Not Found")</f>
        <v>Found</v>
      </c>
      <c r="J125" s="43" t="str">
        <f>IF(OR(OR(ISNUMBER(MATCH(C125,'May 27'!$E$2:$E$300,0)),ISNUMBER(MATCH(C125,'May 27'!$F$2:$F$300,0))),AND(ISNUMBER(MATCH(D125,'May 27'!$H$2:$H$300,0)),(ISNUMBER(MATCH(E125,'May 27'!$G$2:$G$300,0))))),"Found","Not Found")</f>
        <v>Found</v>
      </c>
      <c r="K125" s="43" t="str">
        <f>IF(OR(OR(ISNUMBER(MATCH(C125,'May 28'!$E$2:$E$300,0)),ISNUMBER(MATCH(C125,'May 28'!$F$2:$F$300,0))),AND(ISNUMBER(MATCH(D125,'May 28'!$H$2:$H$300,0)),(ISNUMBER(MATCH(E125,'May 28'!$G$2:$G$300,0))))),"Found","Not Found")</f>
        <v>Not Found</v>
      </c>
      <c r="L125" s="43" t="str">
        <f>IF(OR(OR(ISNUMBER(MATCH(C125,'May 29'!$E$2:$E$300,0)),ISNUMBER(MATCH(C125,'May 29'!$F$2:$F$300,0))),AND(ISNUMBER(MATCH(D125,'May 29'!$H$2:$H$300,0)),(ISNUMBER(MATCH(E125,'May 29'!$G$2:$G$300,0))))),"Found","Not Found")</f>
        <v>Found</v>
      </c>
      <c r="M125" s="45">
        <f t="shared" si="2"/>
        <v>6</v>
      </c>
      <c r="N125" s="45" t="str">
        <f t="shared" si="3"/>
        <v>No</v>
      </c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J125" s="43"/>
    </row>
    <row r="126" spans="1:36" s="50" customFormat="1" ht="15.75" hidden="1" customHeight="1" x14ac:dyDescent="0.2">
      <c r="A126" s="43" t="s">
        <v>1656</v>
      </c>
      <c r="B126" s="53" t="s">
        <v>1657</v>
      </c>
      <c r="C126" s="44">
        <v>796</v>
      </c>
      <c r="D126" s="43" t="s">
        <v>1658</v>
      </c>
      <c r="E126" s="43" t="s">
        <v>1659</v>
      </c>
      <c r="F126" s="50" t="str">
        <f>IF(OR(OR(ISNUMBER(MATCH(C126,'May 23'!$E$2:$E$300,0)),ISNUMBER(MATCH(C126,'May 23'!$F$2:$F$300,0))),AND(ISNUMBER(MATCH(D126,'May 23'!$H$2:$H$300,0)),(ISNUMBER(MATCH(E126,'May 23'!$G$2:$G$300,0))))),"Found","Not Found")</f>
        <v>Found</v>
      </c>
      <c r="G126" s="50" t="str">
        <f>IF(OR(OR(ISNUMBER(MATCH(C126,'May 24'!$E$2:$E$300,0)),ISNUMBER(MATCH(C126,'May 24'!$F$2:$F$300,0))),AND(ISNUMBER(MATCH(D126,'May 24'!$H$2:$H$300,0)),(ISNUMBER(MATCH(E126,'May 24'!$G$2:$G$300,0))))),"Found","Not Found")</f>
        <v>Found</v>
      </c>
      <c r="H126" s="43" t="str">
        <f>IF(OR(OR(ISNUMBER(MATCH(C126,'May 25'!$E$2:$E$300,0)),ISNUMBER(MATCH(C126,'May 25'!$F$2:$F$300,0))),AND(ISNUMBER(MATCH(D126,'May 25'!$H$2:$H$300,0)),(ISNUMBER(MATCH(E126,'May 25'!$G$2:$G$300,0))))),"Found","Not Found")</f>
        <v>Found</v>
      </c>
      <c r="I126" s="43" t="str">
        <f>IF(OR(OR(ISNUMBER(MATCH(C126,'May 26'!$E$2:$E$300,0)),ISNUMBER(MATCH(C126,'May 26'!$F$2:$F$300,0))),AND(ISNUMBER(MATCH(D126,'May 26'!$H$2:$H$300,0)),(ISNUMBER(MATCH(E126,'May 26'!$G$2:$G$300,0))))),"Found","Not Found")</f>
        <v>Found</v>
      </c>
      <c r="J126" s="43" t="str">
        <f>IF(OR(OR(ISNUMBER(MATCH(C126,'May 27'!$E$2:$E$300,0)),ISNUMBER(MATCH(C126,'May 27'!$F$2:$F$300,0))),AND(ISNUMBER(MATCH(D126,'May 27'!$H$2:$H$300,0)),(ISNUMBER(MATCH(E126,'May 27'!$G$2:$G$300,0))))),"Found","Not Found")</f>
        <v>Found</v>
      </c>
      <c r="K126" s="43" t="str">
        <f>IF(OR(OR(ISNUMBER(MATCH(C126,'May 28'!$E$2:$E$300,0)),ISNUMBER(MATCH(C126,'May 28'!$F$2:$F$300,0))),AND(ISNUMBER(MATCH(D126,'May 28'!$H$2:$H$300,0)),(ISNUMBER(MATCH(E126,'May 28'!$G$2:$G$300,0))))),"Found","Not Found")</f>
        <v>Not Found</v>
      </c>
      <c r="L126" s="43" t="str">
        <f>IF(OR(OR(ISNUMBER(MATCH(C126,'May 29'!$E$2:$E$300,0)),ISNUMBER(MATCH(C126,'May 29'!$F$2:$F$300,0))),AND(ISNUMBER(MATCH(D126,'May 29'!$H$2:$H$300,0)),(ISNUMBER(MATCH(E126,'May 29'!$G$2:$G$300,0))))),"Found","Not Found")</f>
        <v>Not Found</v>
      </c>
      <c r="M126" s="45">
        <f t="shared" si="2"/>
        <v>5</v>
      </c>
      <c r="N126" s="45" t="str">
        <f t="shared" si="3"/>
        <v>No</v>
      </c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J126" s="43"/>
    </row>
    <row r="127" spans="1:36" s="50" customFormat="1" ht="15.75" hidden="1" customHeight="1" x14ac:dyDescent="0.2">
      <c r="A127" s="43" t="s">
        <v>1660</v>
      </c>
      <c r="B127" s="43" t="s">
        <v>1661</v>
      </c>
      <c r="C127" s="44">
        <v>798</v>
      </c>
      <c r="D127" s="43" t="s">
        <v>1662</v>
      </c>
      <c r="E127" s="43" t="s">
        <v>1663</v>
      </c>
      <c r="F127" s="50" t="str">
        <f>IF(OR(OR(ISNUMBER(MATCH(C127,'May 23'!$E$2:$E$300,0)),ISNUMBER(MATCH(C127,'May 23'!$F$2:$F$300,0))),AND(ISNUMBER(MATCH(D127,'May 23'!$H$2:$H$300,0)),(ISNUMBER(MATCH(E127,'May 23'!$G$2:$G$300,0))))),"Found","Not Found")</f>
        <v>Found</v>
      </c>
      <c r="G127" s="50" t="str">
        <f>IF(OR(OR(ISNUMBER(MATCH(C127,'May 24'!$E$2:$E$300,0)),ISNUMBER(MATCH(C127,'May 24'!$F$2:$F$300,0))),AND(ISNUMBER(MATCH(D127,'May 24'!$H$2:$H$300,0)),(ISNUMBER(MATCH(E127,'May 24'!$G$2:$G$300,0))))),"Found","Not Found")</f>
        <v>Found</v>
      </c>
      <c r="H127" s="43" t="str">
        <f>IF(OR(OR(ISNUMBER(MATCH(C127,'May 25'!$E$2:$E$300,0)),ISNUMBER(MATCH(C127,'May 25'!$F$2:$F$300,0))),AND(ISNUMBER(MATCH(D127,'May 25'!$H$2:$H$300,0)),(ISNUMBER(MATCH(E127,'May 25'!$G$2:$G$300,0))))),"Found","Not Found")</f>
        <v>Found</v>
      </c>
      <c r="I127" s="43" t="str">
        <f>IF(OR(OR(ISNUMBER(MATCH(C127,'May 26'!$E$2:$E$300,0)),ISNUMBER(MATCH(C127,'May 26'!$F$2:$F$300,0))),AND(ISNUMBER(MATCH(D127,'May 26'!$H$2:$H$300,0)),(ISNUMBER(MATCH(E127,'May 26'!$G$2:$G$300,0))))),"Found","Not Found")</f>
        <v>Found</v>
      </c>
      <c r="J127" s="43" t="str">
        <f>IF(OR(OR(ISNUMBER(MATCH(C127,'May 27'!$E$2:$E$300,0)),ISNUMBER(MATCH(C127,'May 27'!$F$2:$F$300,0))),AND(ISNUMBER(MATCH(D127,'May 27'!$H$2:$H$300,0)),(ISNUMBER(MATCH(E127,'May 27'!$G$2:$G$300,0))))),"Found","Not Found")</f>
        <v>Found</v>
      </c>
      <c r="K127" s="43" t="str">
        <f>IF(OR(OR(ISNUMBER(MATCH(C127,'May 28'!$E$2:$E$300,0)),ISNUMBER(MATCH(C127,'May 28'!$F$2:$F$300,0))),AND(ISNUMBER(MATCH(D127,'May 28'!$H$2:$H$300,0)),(ISNUMBER(MATCH(E127,'May 28'!$G$2:$G$300,0))))),"Found","Not Found")</f>
        <v>Not Found</v>
      </c>
      <c r="L127" s="43" t="str">
        <f>IF(OR(OR(ISNUMBER(MATCH(C127,'May 29'!$E$2:$E$300,0)),ISNUMBER(MATCH(C127,'May 29'!$F$2:$F$300,0))),AND(ISNUMBER(MATCH(D127,'May 29'!$H$2:$H$300,0)),(ISNUMBER(MATCH(E127,'May 29'!$G$2:$G$300,0))))),"Found","Not Found")</f>
        <v>Not Found</v>
      </c>
      <c r="M127" s="45">
        <f t="shared" si="2"/>
        <v>5</v>
      </c>
      <c r="N127" s="45" t="str">
        <f t="shared" si="3"/>
        <v>No</v>
      </c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J127" s="43"/>
    </row>
    <row r="128" spans="1:36" s="50" customFormat="1" ht="15.75" customHeight="1" x14ac:dyDescent="0.2">
      <c r="A128" s="43"/>
      <c r="B128" s="54" t="s">
        <v>880</v>
      </c>
      <c r="C128" s="55" t="s">
        <v>412</v>
      </c>
      <c r="D128" s="54" t="s">
        <v>878</v>
      </c>
      <c r="E128" s="54" t="s">
        <v>879</v>
      </c>
      <c r="F128" s="50" t="str">
        <f>IF(OR(OR(ISNUMBER(MATCH(C128,'May 23'!$E$2:$E$300,0)),ISNUMBER(MATCH(C128,'May 23'!$F$2:$F$300,0))),AND(ISNUMBER(MATCH(D128,'May 23'!$H$2:$H$300,0)),(ISNUMBER(MATCH(E128,'May 23'!$G$2:$G$300,0))))),"Found","Not Found")</f>
        <v>Not Found</v>
      </c>
      <c r="G128" s="50" t="str">
        <f>IF(OR(OR(ISNUMBER(MATCH(C128,'May 24'!$E$2:$E$300,0)),ISNUMBER(MATCH(C128,'May 24'!$F$2:$F$300,0))),AND(ISNUMBER(MATCH(D128,'May 24'!$H$2:$H$300,0)),(ISNUMBER(MATCH(E128,'May 24'!$G$2:$G$300,0))))),"Found","Not Found")</f>
        <v>Not Found</v>
      </c>
      <c r="H128" s="43" t="str">
        <f>IF(OR(OR(ISNUMBER(MATCH(C128,'May 25'!$E$2:$E$300,0)),ISNUMBER(MATCH(C128,'May 25'!$F$2:$F$300,0))),AND(ISNUMBER(MATCH(D128,'May 25'!$H$2:$H$300,0)),(ISNUMBER(MATCH(E128,'May 25'!$G$2:$G$300,0))))),"Found","Not Found")</f>
        <v>Not Found</v>
      </c>
      <c r="I128" s="43" t="str">
        <f>IF(OR(OR(ISNUMBER(MATCH(C128,'May 26'!$E$2:$E$300,0)),ISNUMBER(MATCH(C128,'May 26'!$F$2:$F$300,0))),AND(ISNUMBER(MATCH(D128,'May 26'!$H$2:$H$300,0)),(ISNUMBER(MATCH(E128,'May 26'!$G$2:$G$300,0))))),"Found","Not Found")</f>
        <v>Not Found</v>
      </c>
      <c r="J128" s="43" t="str">
        <f>IF(OR(OR(ISNUMBER(MATCH(C128,'May 27'!$E$2:$E$300,0)),ISNUMBER(MATCH(C128,'May 27'!$F$2:$F$300,0))),AND(ISNUMBER(MATCH(D128,'May 27'!$H$2:$H$300,0)),(ISNUMBER(MATCH(E128,'May 27'!$G$2:$G$300,0))))),"Found","Not Found")</f>
        <v>Found</v>
      </c>
      <c r="K128" s="43" t="str">
        <f>IF(OR(OR(ISNUMBER(MATCH(C128,'May 28'!$E$2:$E$300,0)),ISNUMBER(MATCH(C128,'May 28'!$F$2:$F$300,0))),AND(ISNUMBER(MATCH(D128,'May 28'!$H$2:$H$300,0)),(ISNUMBER(MATCH(E128,'May 28'!$G$2:$G$300,0))))),"Found","Not Found")</f>
        <v>Not Found</v>
      </c>
      <c r="L128" s="43" t="str">
        <f>IF(OR(OR(ISNUMBER(MATCH(C128,'May 29'!$E$2:$E$300,0)),ISNUMBER(MATCH(C128,'May 29'!$F$2:$F$300,0))),AND(ISNUMBER(MATCH(D128,'May 29'!$H$2:$H$300,0)),(ISNUMBER(MATCH(E128,'May 29'!$G$2:$G$300,0))))),"Found","Not Found")</f>
        <v>Not Found</v>
      </c>
      <c r="M128" s="45">
        <f t="shared" si="2"/>
        <v>1</v>
      </c>
      <c r="N128" s="45" t="str">
        <f t="shared" si="3"/>
        <v>Yes</v>
      </c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J128" s="43"/>
    </row>
    <row r="129" spans="1:36" s="50" customFormat="1" ht="15.75" hidden="1" customHeight="1" x14ac:dyDescent="0.2">
      <c r="A129" s="43" t="s">
        <v>1664</v>
      </c>
      <c r="B129" s="54" t="s">
        <v>816</v>
      </c>
      <c r="C129" s="55" t="s">
        <v>817</v>
      </c>
      <c r="D129" s="54" t="s">
        <v>124</v>
      </c>
      <c r="E129" s="54" t="s">
        <v>123</v>
      </c>
      <c r="F129" s="50" t="str">
        <f>IF(OR(OR(ISNUMBER(MATCH(C129,'May 23'!$E$2:$E$300,0)),ISNUMBER(MATCH(C129,'May 23'!$F$2:$F$300,0))),AND(ISNUMBER(MATCH(D129,'May 23'!$H$2:$H$300,0)),(ISNUMBER(MATCH(E129,'May 23'!$G$2:$G$300,0))))),"Found","Not Found")</f>
        <v>Found</v>
      </c>
      <c r="G129" s="50" t="str">
        <f>IF(OR(OR(ISNUMBER(MATCH(C129,'May 24'!$E$2:$E$300,0)),ISNUMBER(MATCH(C129,'May 24'!$F$2:$F$300,0))),AND(ISNUMBER(MATCH(D129,'May 24'!$H$2:$H$300,0)),(ISNUMBER(MATCH(E129,'May 24'!$G$2:$G$300,0))))),"Found","Not Found")</f>
        <v>Found</v>
      </c>
      <c r="H129" s="43" t="str">
        <f>IF(OR(OR(ISNUMBER(MATCH(C129,'May 25'!$E$2:$E$300,0)),ISNUMBER(MATCH(C129,'May 25'!$F$2:$F$300,0))),AND(ISNUMBER(MATCH(D129,'May 25'!$H$2:$H$300,0)),(ISNUMBER(MATCH(E129,'May 25'!$G$2:$G$300,0))))),"Found","Not Found")</f>
        <v>Found</v>
      </c>
      <c r="I129" s="43" t="str">
        <f>IF(OR(OR(ISNUMBER(MATCH(C129,'May 26'!$E$2:$E$300,0)),ISNUMBER(MATCH(C129,'May 26'!$F$2:$F$300,0))),AND(ISNUMBER(MATCH(D129,'May 26'!$H$2:$H$300,0)),(ISNUMBER(MATCH(E129,'May 26'!$G$2:$G$300,0))))),"Found","Not Found")</f>
        <v>Found</v>
      </c>
      <c r="J129" s="43" t="str">
        <f>IF(OR(OR(ISNUMBER(MATCH(C129,'May 27'!$E$2:$E$300,0)),ISNUMBER(MATCH(C129,'May 27'!$F$2:$F$300,0))),AND(ISNUMBER(MATCH(D129,'May 27'!$H$2:$H$300,0)),(ISNUMBER(MATCH(E129,'May 27'!$G$2:$G$300,0))))),"Found","Not Found")</f>
        <v>Found</v>
      </c>
      <c r="K129" s="43" t="str">
        <f>IF(OR(OR(ISNUMBER(MATCH(C129,'May 28'!$E$2:$E$300,0)),ISNUMBER(MATCH(C129,'May 28'!$F$2:$F$300,0))),AND(ISNUMBER(MATCH(D129,'May 28'!$H$2:$H$300,0)),(ISNUMBER(MATCH(E129,'May 28'!$G$2:$G$300,0))))),"Found","Not Found")</f>
        <v>Found</v>
      </c>
      <c r="L129" s="43" t="str">
        <f>IF(OR(OR(ISNUMBER(MATCH(C129,'May 29'!$E$2:$E$300,0)),ISNUMBER(MATCH(C129,'May 29'!$F$2:$F$300,0))),AND(ISNUMBER(MATCH(D129,'May 29'!$H$2:$H$300,0)),(ISNUMBER(MATCH(E129,'May 29'!$G$2:$G$300,0))))),"Found","Not Found")</f>
        <v>Found</v>
      </c>
      <c r="M129" s="45">
        <f t="shared" si="2"/>
        <v>7</v>
      </c>
      <c r="N129" s="45" t="str">
        <f t="shared" si="3"/>
        <v>No</v>
      </c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J129" s="43"/>
    </row>
    <row r="130" spans="1:36" s="50" customFormat="1" ht="15.75" hidden="1" customHeight="1" x14ac:dyDescent="0.2">
      <c r="A130" s="43"/>
      <c r="B130" s="54" t="s">
        <v>1468</v>
      </c>
      <c r="C130" s="55" t="s">
        <v>367</v>
      </c>
      <c r="D130" s="54" t="s">
        <v>1469</v>
      </c>
      <c r="E130" s="54" t="s">
        <v>1470</v>
      </c>
      <c r="F130" s="50" t="str">
        <f>IF(OR(OR(ISNUMBER(MATCH(C130,'May 23'!$E$2:$E$300,0)),ISNUMBER(MATCH(C130,'May 23'!$F$2:$F$300,0))),AND(ISNUMBER(MATCH(D130,'May 23'!$H$2:$H$300,0)),(ISNUMBER(MATCH(E130,'May 23'!$G$2:$G$300,0))))),"Found","Not Found")</f>
        <v>Not Found</v>
      </c>
      <c r="G130" s="50" t="str">
        <f>IF(OR(OR(ISNUMBER(MATCH(C130,'May 24'!$E$2:$E$300,0)),ISNUMBER(MATCH(C130,'May 24'!$F$2:$F$300,0))),AND(ISNUMBER(MATCH(D130,'May 24'!$H$2:$H$300,0)),(ISNUMBER(MATCH(E130,'May 24'!$G$2:$G$300,0))))),"Found","Not Found")</f>
        <v>Not Found</v>
      </c>
      <c r="H130" s="43" t="str">
        <f>IF(OR(OR(ISNUMBER(MATCH(C130,'May 25'!$E$2:$E$300,0)),ISNUMBER(MATCH(C130,'May 25'!$F$2:$F$300,0))),AND(ISNUMBER(MATCH(D130,'May 25'!$H$2:$H$300,0)),(ISNUMBER(MATCH(E130,'May 25'!$G$2:$G$300,0))))),"Found","Not Found")</f>
        <v>Found</v>
      </c>
      <c r="I130" s="43" t="str">
        <f>IF(OR(OR(ISNUMBER(MATCH(C130,'May 26'!$E$2:$E$300,0)),ISNUMBER(MATCH(C130,'May 26'!$F$2:$F$300,0))),AND(ISNUMBER(MATCH(D130,'May 26'!$H$2:$H$300,0)),(ISNUMBER(MATCH(E130,'May 26'!$G$2:$G$300,0))))),"Found","Not Found")</f>
        <v>Found</v>
      </c>
      <c r="J130" s="43" t="str">
        <f>IF(OR(OR(ISNUMBER(MATCH(C130,'May 27'!$E$2:$E$300,0)),ISNUMBER(MATCH(C130,'May 27'!$F$2:$F$300,0))),AND(ISNUMBER(MATCH(D130,'May 27'!$H$2:$H$300,0)),(ISNUMBER(MATCH(E130,'May 27'!$G$2:$G$300,0))))),"Found","Not Found")</f>
        <v>Found</v>
      </c>
      <c r="K130" s="43" t="str">
        <f>IF(OR(OR(ISNUMBER(MATCH(C130,'May 28'!$E$2:$E$300,0)),ISNUMBER(MATCH(C130,'May 28'!$F$2:$F$300,0))),AND(ISNUMBER(MATCH(D130,'May 28'!$H$2:$H$300,0)),(ISNUMBER(MATCH(E130,'May 28'!$G$2:$G$300,0))))),"Found","Not Found")</f>
        <v>Not Found</v>
      </c>
      <c r="L130" s="43" t="str">
        <f>IF(OR(OR(ISNUMBER(MATCH(C130,'May 29'!$E$2:$E$300,0)),ISNUMBER(MATCH(C130,'May 29'!$F$2:$F$300,0))),AND(ISNUMBER(MATCH(D130,'May 29'!$H$2:$H$300,0)),(ISNUMBER(MATCH(E130,'May 29'!$G$2:$G$300,0))))),"Found","Not Found")</f>
        <v>Not Found</v>
      </c>
      <c r="M130" s="45">
        <f t="shared" ref="M130:M172" si="4">COUNTIF(F130:L130,"Found")</f>
        <v>3</v>
      </c>
      <c r="N130" s="45" t="str">
        <f t="shared" si="3"/>
        <v>No</v>
      </c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J130" s="43"/>
    </row>
    <row r="131" spans="1:36" s="50" customFormat="1" ht="15.75" customHeight="1" x14ac:dyDescent="0.2">
      <c r="A131" s="43"/>
      <c r="B131" s="56" t="s">
        <v>1435</v>
      </c>
      <c r="C131" s="55" t="s">
        <v>1436</v>
      </c>
      <c r="D131" s="54" t="s">
        <v>1437</v>
      </c>
      <c r="E131" s="54" t="s">
        <v>1438</v>
      </c>
      <c r="F131" s="50" t="str">
        <f>IF(OR(OR(ISNUMBER(MATCH(C131,'May 23'!$E$2:$E$300,0)),ISNUMBER(MATCH(C131,'May 23'!$F$2:$F$300,0))),AND(ISNUMBER(MATCH(D131,'May 23'!$H$2:$H$300,0)),(ISNUMBER(MATCH(E131,'May 23'!$G$2:$G$300,0))))),"Found","Not Found")</f>
        <v>Not Found</v>
      </c>
      <c r="G131" s="50" t="str">
        <f>IF(OR(OR(ISNUMBER(MATCH(C131,'May 24'!$E$2:$E$300,0)),ISNUMBER(MATCH(C131,'May 24'!$F$2:$F$300,0))),AND(ISNUMBER(MATCH(D131,'May 24'!$H$2:$H$300,0)),(ISNUMBER(MATCH(E131,'May 24'!$G$2:$G$300,0))))),"Found","Not Found")</f>
        <v>Not Found</v>
      </c>
      <c r="H131" s="43" t="str">
        <f>IF(OR(OR(ISNUMBER(MATCH(C131,'May 25'!$E$2:$E$300,0)),ISNUMBER(MATCH(C131,'May 25'!$F$2:$F$300,0))),AND(ISNUMBER(MATCH(D131,'May 25'!$H$2:$H$300,0)),(ISNUMBER(MATCH(E131,'May 25'!$G$2:$G$300,0))))),"Found","Not Found")</f>
        <v>Not Found</v>
      </c>
      <c r="I131" s="43" t="str">
        <f>IF(OR(OR(ISNUMBER(MATCH(C131,'May 26'!$E$2:$E$300,0)),ISNUMBER(MATCH(C131,'May 26'!$F$2:$F$300,0))),AND(ISNUMBER(MATCH(D131,'May 26'!$H$2:$H$300,0)),(ISNUMBER(MATCH(E131,'May 26'!$G$2:$G$300,0))))),"Found","Not Found")</f>
        <v>Not Found</v>
      </c>
      <c r="J131" s="43" t="str">
        <f>IF(OR(OR(ISNUMBER(MATCH(C131,'May 27'!$E$2:$E$300,0)),ISNUMBER(MATCH(C131,'May 27'!$F$2:$F$300,0))),AND(ISNUMBER(MATCH(D131,'May 27'!$H$2:$H$300,0)),(ISNUMBER(MATCH(E131,'May 27'!$G$2:$G$300,0))))),"Found","Not Found")</f>
        <v>Not Found</v>
      </c>
      <c r="K131" s="43" t="str">
        <f>IF(OR(OR(ISNUMBER(MATCH(C131,'May 28'!$E$2:$E$300,0)),ISNUMBER(MATCH(C131,'May 28'!$F$2:$F$300,0))),AND(ISNUMBER(MATCH(D131,'May 28'!$H$2:$H$300,0)),(ISNUMBER(MATCH(E131,'May 28'!$G$2:$G$300,0))))),"Found","Not Found")</f>
        <v>Not Found</v>
      </c>
      <c r="L131" s="43" t="str">
        <f>IF(OR(OR(ISNUMBER(MATCH(C131,'May 29'!$E$2:$E$300,0)),ISNUMBER(MATCH(C131,'May 29'!$F$2:$F$300,0))),AND(ISNUMBER(MATCH(D131,'May 29'!$H$2:$H$300,0)),(ISNUMBER(MATCH(E131,'May 29'!$G$2:$G$300,0))))),"Found","Not Found")</f>
        <v>Not Found</v>
      </c>
      <c r="M131" s="45">
        <f t="shared" si="4"/>
        <v>0</v>
      </c>
      <c r="N131" s="45" t="str">
        <f t="shared" ref="N131:N172" si="5">IF(OR(AND(F131="Not Found",G131="Not Found",H131="Not Found"),AND(G131="Not Found",H131="Not Found",I131="Not Found"),AND(H131="Not Found",I131="Not Found",J131="Not Found"),AND(I131="Not Found",J131="Not Found",K131="Not Found"),AND(J131="Not Found",K131="Not Found",L131="Not Found")),"Yes","No")</f>
        <v>Yes</v>
      </c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J131" s="43"/>
    </row>
    <row r="132" spans="1:36" s="50" customFormat="1" ht="15.75" hidden="1" customHeight="1" x14ac:dyDescent="0.2">
      <c r="A132" s="43"/>
      <c r="B132" s="56" t="s">
        <v>1448</v>
      </c>
      <c r="C132" s="55" t="s">
        <v>84</v>
      </c>
      <c r="D132" s="54" t="s">
        <v>1449</v>
      </c>
      <c r="E132" s="54" t="s">
        <v>1450</v>
      </c>
      <c r="F132" s="50" t="str">
        <f>IF(OR(OR(ISNUMBER(MATCH(C132,'May 23'!$E$2:$E$300,0)),ISNUMBER(MATCH(C132,'May 23'!$F$2:$F$300,0))),AND(ISNUMBER(MATCH(D132,'May 23'!$H$2:$H$300,0)),(ISNUMBER(MATCH(E132,'May 23'!$G$2:$G$300,0))))),"Found","Not Found")</f>
        <v>Found</v>
      </c>
      <c r="G132" s="50" t="str">
        <f>IF(OR(OR(ISNUMBER(MATCH(C132,'May 24'!$E$2:$E$300,0)),ISNUMBER(MATCH(C132,'May 24'!$F$2:$F$300,0))),AND(ISNUMBER(MATCH(D132,'May 24'!$H$2:$H$300,0)),(ISNUMBER(MATCH(E132,'May 24'!$G$2:$G$300,0))))),"Found","Not Found")</f>
        <v>Found</v>
      </c>
      <c r="H132" s="43" t="str">
        <f>IF(OR(OR(ISNUMBER(MATCH(C132,'May 25'!$E$2:$E$300,0)),ISNUMBER(MATCH(C132,'May 25'!$F$2:$F$300,0))),AND(ISNUMBER(MATCH(D132,'May 25'!$H$2:$H$300,0)),(ISNUMBER(MATCH(E132,'May 25'!$G$2:$G$300,0))))),"Found","Not Found")</f>
        <v>Found</v>
      </c>
      <c r="I132" s="43" t="str">
        <f>IF(OR(OR(ISNUMBER(MATCH(C132,'May 26'!$E$2:$E$300,0)),ISNUMBER(MATCH(C132,'May 26'!$F$2:$F$300,0))),AND(ISNUMBER(MATCH(D132,'May 26'!$H$2:$H$300,0)),(ISNUMBER(MATCH(E132,'May 26'!$G$2:$G$300,0))))),"Found","Not Found")</f>
        <v>Found</v>
      </c>
      <c r="J132" s="43" t="str">
        <f>IF(OR(OR(ISNUMBER(MATCH(C132,'May 27'!$E$2:$E$300,0)),ISNUMBER(MATCH(C132,'May 27'!$F$2:$F$300,0))),AND(ISNUMBER(MATCH(D132,'May 27'!$H$2:$H$300,0)),(ISNUMBER(MATCH(E132,'May 27'!$G$2:$G$300,0))))),"Found","Not Found")</f>
        <v>Found</v>
      </c>
      <c r="K132" s="43" t="str">
        <f>IF(OR(OR(ISNUMBER(MATCH(C132,'May 28'!$E$2:$E$300,0)),ISNUMBER(MATCH(C132,'May 28'!$F$2:$F$300,0))),AND(ISNUMBER(MATCH(D132,'May 28'!$H$2:$H$300,0)),(ISNUMBER(MATCH(E132,'May 28'!$G$2:$G$300,0))))),"Found","Not Found")</f>
        <v>Not Found</v>
      </c>
      <c r="L132" s="43" t="str">
        <f>IF(OR(OR(ISNUMBER(MATCH(C132,'May 29'!$E$2:$E$300,0)),ISNUMBER(MATCH(C132,'May 29'!$F$2:$F$300,0))),AND(ISNUMBER(MATCH(D132,'May 29'!$H$2:$H$300,0)),(ISNUMBER(MATCH(E132,'May 29'!$G$2:$G$300,0))))),"Found","Not Found")</f>
        <v>Found</v>
      </c>
      <c r="M132" s="45">
        <f t="shared" si="4"/>
        <v>6</v>
      </c>
      <c r="N132" s="45" t="str">
        <f t="shared" si="5"/>
        <v>No</v>
      </c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J132" s="43"/>
    </row>
    <row r="133" spans="1:36" s="50" customFormat="1" ht="15.75" hidden="1" customHeight="1" x14ac:dyDescent="0.2">
      <c r="A133" s="43"/>
      <c r="B133" s="56" t="s">
        <v>682</v>
      </c>
      <c r="C133" s="55" t="s">
        <v>150</v>
      </c>
      <c r="D133" s="54" t="s">
        <v>680</v>
      </c>
      <c r="E133" s="54" t="s">
        <v>681</v>
      </c>
      <c r="F133" s="50" t="str">
        <f>IF(OR(OR(ISNUMBER(MATCH(C133,'May 23'!$E$2:$E$300,0)),ISNUMBER(MATCH(C133,'May 23'!$F$2:$F$300,0))),AND(ISNUMBER(MATCH(D133,'May 23'!$H$2:$H$300,0)),(ISNUMBER(MATCH(E133,'May 23'!$G$2:$G$300,0))))),"Found","Not Found")</f>
        <v>Found</v>
      </c>
      <c r="G133" s="50" t="str">
        <f>IF(OR(OR(ISNUMBER(MATCH(C133,'May 24'!$E$2:$E$300,0)),ISNUMBER(MATCH(C133,'May 24'!$F$2:$F$300,0))),AND(ISNUMBER(MATCH(D133,'May 24'!$H$2:$H$300,0)),(ISNUMBER(MATCH(E133,'May 24'!$G$2:$G$300,0))))),"Found","Not Found")</f>
        <v>Not Found</v>
      </c>
      <c r="H133" s="43" t="str">
        <f>IF(OR(OR(ISNUMBER(MATCH(C133,'May 25'!$E$2:$E$300,0)),ISNUMBER(MATCH(C133,'May 25'!$F$2:$F$300,0))),AND(ISNUMBER(MATCH(D133,'May 25'!$H$2:$H$300,0)),(ISNUMBER(MATCH(E133,'May 25'!$G$2:$G$300,0))))),"Found","Not Found")</f>
        <v>Found</v>
      </c>
      <c r="I133" s="43" t="str">
        <f>IF(OR(OR(ISNUMBER(MATCH(C133,'May 26'!$E$2:$E$300,0)),ISNUMBER(MATCH(C133,'May 26'!$F$2:$F$300,0))),AND(ISNUMBER(MATCH(D133,'May 26'!$H$2:$H$300,0)),(ISNUMBER(MATCH(E133,'May 26'!$G$2:$G$300,0))))),"Found","Not Found")</f>
        <v>Found</v>
      </c>
      <c r="J133" s="43" t="str">
        <f>IF(OR(OR(ISNUMBER(MATCH(C133,'May 27'!$E$2:$E$300,0)),ISNUMBER(MATCH(C133,'May 27'!$F$2:$F$300,0))),AND(ISNUMBER(MATCH(D133,'May 27'!$H$2:$H$300,0)),(ISNUMBER(MATCH(E133,'May 27'!$G$2:$G$300,0))))),"Found","Not Found")</f>
        <v>Found</v>
      </c>
      <c r="K133" s="43" t="str">
        <f>IF(OR(OR(ISNUMBER(MATCH(C133,'May 28'!$E$2:$E$300,0)),ISNUMBER(MATCH(C133,'May 28'!$F$2:$F$300,0))),AND(ISNUMBER(MATCH(D133,'May 28'!$H$2:$H$300,0)),(ISNUMBER(MATCH(E133,'May 28'!$G$2:$G$300,0))))),"Found","Not Found")</f>
        <v>Not Found</v>
      </c>
      <c r="L133" s="43" t="str">
        <f>IF(OR(OR(ISNUMBER(MATCH(C133,'May 29'!$E$2:$E$300,0)),ISNUMBER(MATCH(C133,'May 29'!$F$2:$F$300,0))),AND(ISNUMBER(MATCH(D133,'May 29'!$H$2:$H$300,0)),(ISNUMBER(MATCH(E133,'May 29'!$G$2:$G$300,0))))),"Found","Not Found")</f>
        <v>Found</v>
      </c>
      <c r="M133" s="45">
        <f t="shared" si="4"/>
        <v>5</v>
      </c>
      <c r="N133" s="45" t="str">
        <f t="shared" si="5"/>
        <v>No</v>
      </c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J133" s="43"/>
    </row>
    <row r="134" spans="1:36" s="50" customFormat="1" ht="15.75" customHeight="1" x14ac:dyDescent="0.2">
      <c r="A134" s="43"/>
      <c r="B134" s="56" t="s">
        <v>845</v>
      </c>
      <c r="C134" s="55" t="s">
        <v>846</v>
      </c>
      <c r="D134" s="54" t="s">
        <v>847</v>
      </c>
      <c r="E134" s="54" t="s">
        <v>848</v>
      </c>
      <c r="F134" s="50" t="str">
        <f>IF(OR(OR(ISNUMBER(MATCH(C134,'May 23'!$E$2:$E$300,0)),ISNUMBER(MATCH(C134,'May 23'!$F$2:$F$300,0))),AND(ISNUMBER(MATCH(D134,'May 23'!$H$2:$H$300,0)),(ISNUMBER(MATCH(E134,'May 23'!$G$2:$G$300,0))))),"Found","Not Found")</f>
        <v>Not Found</v>
      </c>
      <c r="G134" s="50" t="str">
        <f>IF(OR(OR(ISNUMBER(MATCH(C134,'May 24'!$E$2:$E$300,0)),ISNUMBER(MATCH(C134,'May 24'!$F$2:$F$300,0))),AND(ISNUMBER(MATCH(D134,'May 24'!$H$2:$H$300,0)),(ISNUMBER(MATCH(E134,'May 24'!$G$2:$G$300,0))))),"Found","Not Found")</f>
        <v>Not Found</v>
      </c>
      <c r="H134" s="43" t="str">
        <f>IF(OR(OR(ISNUMBER(MATCH(C134,'May 25'!$E$2:$E$300,0)),ISNUMBER(MATCH(C134,'May 25'!$F$2:$F$300,0))),AND(ISNUMBER(MATCH(D134,'May 25'!$H$2:$H$300,0)),(ISNUMBER(MATCH(E134,'May 25'!$G$2:$G$300,0))))),"Found","Not Found")</f>
        <v>Not Found</v>
      </c>
      <c r="I134" s="43" t="str">
        <f>IF(OR(OR(ISNUMBER(MATCH(C134,'May 26'!$E$2:$E$300,0)),ISNUMBER(MATCH(C134,'May 26'!$F$2:$F$300,0))),AND(ISNUMBER(MATCH(D134,'May 26'!$H$2:$H$300,0)),(ISNUMBER(MATCH(E134,'May 26'!$G$2:$G$300,0))))),"Found","Not Found")</f>
        <v>Not Found</v>
      </c>
      <c r="J134" s="43" t="str">
        <f>IF(OR(OR(ISNUMBER(MATCH(C134,'May 27'!$E$2:$E$300,0)),ISNUMBER(MATCH(C134,'May 27'!$F$2:$F$300,0))),AND(ISNUMBER(MATCH(D134,'May 27'!$H$2:$H$300,0)),(ISNUMBER(MATCH(E134,'May 27'!$G$2:$G$300,0))))),"Found","Not Found")</f>
        <v>Not Found</v>
      </c>
      <c r="K134" s="43" t="str">
        <f>IF(OR(OR(ISNUMBER(MATCH(C134,'May 28'!$E$2:$E$300,0)),ISNUMBER(MATCH(C134,'May 28'!$F$2:$F$300,0))),AND(ISNUMBER(MATCH(D134,'May 28'!$H$2:$H$300,0)),(ISNUMBER(MATCH(E134,'May 28'!$G$2:$G$300,0))))),"Found","Not Found")</f>
        <v>Not Found</v>
      </c>
      <c r="L134" s="43" t="str">
        <f>IF(OR(OR(ISNUMBER(MATCH(C134,'May 29'!$E$2:$E$300,0)),ISNUMBER(MATCH(C134,'May 29'!$F$2:$F$300,0))),AND(ISNUMBER(MATCH(D134,'May 29'!$H$2:$H$300,0)),(ISNUMBER(MATCH(E134,'May 29'!$G$2:$G$300,0))))),"Found","Not Found")</f>
        <v>Not Found</v>
      </c>
      <c r="M134" s="45">
        <f t="shared" si="4"/>
        <v>0</v>
      </c>
      <c r="N134" s="45" t="str">
        <f t="shared" si="5"/>
        <v>Yes</v>
      </c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J134" s="43"/>
    </row>
    <row r="135" spans="1:36" s="50" customFormat="1" ht="15.75" customHeight="1" x14ac:dyDescent="0.2">
      <c r="A135" s="43"/>
      <c r="B135" s="56" t="s">
        <v>1665</v>
      </c>
      <c r="C135" s="55" t="s">
        <v>1173</v>
      </c>
      <c r="D135" s="54" t="s">
        <v>1174</v>
      </c>
      <c r="E135" s="54" t="s">
        <v>532</v>
      </c>
      <c r="F135" s="50" t="str">
        <f>IF(OR(OR(ISNUMBER(MATCH(C135,'May 23'!$E$2:$E$300,0)),ISNUMBER(MATCH(C135,'May 23'!$F$2:$F$300,0))),AND(ISNUMBER(MATCH(D135,'May 23'!$H$2:$H$300,0)),(ISNUMBER(MATCH(E135,'May 23'!$G$2:$G$300,0))))),"Found","Not Found")</f>
        <v>Not Found</v>
      </c>
      <c r="G135" s="50" t="str">
        <f>IF(OR(OR(ISNUMBER(MATCH(C135,'May 24'!$E$2:$E$300,0)),ISNUMBER(MATCH(C135,'May 24'!$F$2:$F$300,0))),AND(ISNUMBER(MATCH(D135,'May 24'!$H$2:$H$300,0)),(ISNUMBER(MATCH(E135,'May 24'!$G$2:$G$300,0))))),"Found","Not Found")</f>
        <v>Not Found</v>
      </c>
      <c r="H135" s="43" t="str">
        <f>IF(OR(OR(ISNUMBER(MATCH(C135,'May 25'!$E$2:$E$300,0)),ISNUMBER(MATCH(C135,'May 25'!$F$2:$F$300,0))),AND(ISNUMBER(MATCH(D135,'May 25'!$H$2:$H$300,0)),(ISNUMBER(MATCH(E135,'May 25'!$G$2:$G$300,0))))),"Found","Not Found")</f>
        <v>Not Found</v>
      </c>
      <c r="I135" s="43" t="str">
        <f>IF(OR(OR(ISNUMBER(MATCH(C135,'May 26'!$E$2:$E$300,0)),ISNUMBER(MATCH(C135,'May 26'!$F$2:$F$300,0))),AND(ISNUMBER(MATCH(D135,'May 26'!$H$2:$H$300,0)),(ISNUMBER(MATCH(E135,'May 26'!$G$2:$G$300,0))))),"Found","Not Found")</f>
        <v>Not Found</v>
      </c>
      <c r="J135" s="43" t="str">
        <f>IF(OR(OR(ISNUMBER(MATCH(C135,'May 27'!$E$2:$E$300,0)),ISNUMBER(MATCH(C135,'May 27'!$F$2:$F$300,0))),AND(ISNUMBER(MATCH(D135,'May 27'!$H$2:$H$300,0)),(ISNUMBER(MATCH(E135,'May 27'!$G$2:$G$300,0))))),"Found","Not Found")</f>
        <v>Not Found</v>
      </c>
      <c r="K135" s="43" t="str">
        <f>IF(OR(OR(ISNUMBER(MATCH(C135,'May 28'!$E$2:$E$300,0)),ISNUMBER(MATCH(C135,'May 28'!$F$2:$F$300,0))),AND(ISNUMBER(MATCH(D135,'May 28'!$H$2:$H$300,0)),(ISNUMBER(MATCH(E135,'May 28'!$G$2:$G$300,0))))),"Found","Not Found")</f>
        <v>Not Found</v>
      </c>
      <c r="L135" s="43" t="str">
        <f>IF(OR(OR(ISNUMBER(MATCH(C135,'May 29'!$E$2:$E$300,0)),ISNUMBER(MATCH(C135,'May 29'!$F$2:$F$300,0))),AND(ISNUMBER(MATCH(D135,'May 29'!$H$2:$H$300,0)),(ISNUMBER(MATCH(E135,'May 29'!$G$2:$G$300,0))))),"Found","Not Found")</f>
        <v>Not Found</v>
      </c>
      <c r="M135" s="45">
        <f t="shared" si="4"/>
        <v>0</v>
      </c>
      <c r="N135" s="45" t="str">
        <f t="shared" si="5"/>
        <v>Yes</v>
      </c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J135" s="43"/>
    </row>
    <row r="136" spans="1:36" s="50" customFormat="1" ht="15.75" hidden="1" customHeight="1" x14ac:dyDescent="0.2">
      <c r="A136" s="43"/>
      <c r="B136" s="56" t="s">
        <v>1311</v>
      </c>
      <c r="C136" s="55" t="s">
        <v>1312</v>
      </c>
      <c r="D136" s="54" t="s">
        <v>293</v>
      </c>
      <c r="E136" s="54" t="s">
        <v>292</v>
      </c>
      <c r="F136" s="50" t="str">
        <f>IF(OR(OR(ISNUMBER(MATCH(C136,'May 23'!$E$2:$E$300,0)),ISNUMBER(MATCH(C136,'May 23'!$F$2:$F$300,0))),AND(ISNUMBER(MATCH(D136,'May 23'!$H$2:$H$300,0)),(ISNUMBER(MATCH(E136,'May 23'!$G$2:$G$300,0))))),"Found","Not Found")</f>
        <v>Not Found</v>
      </c>
      <c r="G136" s="50" t="str">
        <f>IF(OR(OR(ISNUMBER(MATCH(C136,'May 24'!$E$2:$E$300,0)),ISNUMBER(MATCH(C136,'May 24'!$F$2:$F$300,0))),AND(ISNUMBER(MATCH(D136,'May 24'!$H$2:$H$300,0)),(ISNUMBER(MATCH(E136,'May 24'!$G$2:$G$300,0))))),"Found","Not Found")</f>
        <v>Found</v>
      </c>
      <c r="H136" s="43" t="str">
        <f>IF(OR(OR(ISNUMBER(MATCH(C136,'May 25'!$E$2:$E$300,0)),ISNUMBER(MATCH(C136,'May 25'!$F$2:$F$300,0))),AND(ISNUMBER(MATCH(D136,'May 25'!$H$2:$H$300,0)),(ISNUMBER(MATCH(E136,'May 25'!$G$2:$G$300,0))))),"Found","Not Found")</f>
        <v>Found</v>
      </c>
      <c r="I136" s="43" t="str">
        <f>IF(OR(OR(ISNUMBER(MATCH(C136,'May 26'!$E$2:$E$300,0)),ISNUMBER(MATCH(C136,'May 26'!$F$2:$F$300,0))),AND(ISNUMBER(MATCH(D136,'May 26'!$H$2:$H$300,0)),(ISNUMBER(MATCH(E136,'May 26'!$G$2:$G$300,0))))),"Found","Not Found")</f>
        <v>Found</v>
      </c>
      <c r="J136" s="43" t="str">
        <f>IF(OR(OR(ISNUMBER(MATCH(C136,'May 27'!$E$2:$E$300,0)),ISNUMBER(MATCH(C136,'May 27'!$F$2:$F$300,0))),AND(ISNUMBER(MATCH(D136,'May 27'!$H$2:$H$300,0)),(ISNUMBER(MATCH(E136,'May 27'!$G$2:$G$300,0))))),"Found","Not Found")</f>
        <v>Found</v>
      </c>
      <c r="K136" s="43" t="str">
        <f>IF(OR(OR(ISNUMBER(MATCH(C136,'May 28'!$E$2:$E$300,0)),ISNUMBER(MATCH(C136,'May 28'!$F$2:$F$300,0))),AND(ISNUMBER(MATCH(D136,'May 28'!$H$2:$H$300,0)),(ISNUMBER(MATCH(E136,'May 28'!$G$2:$G$300,0))))),"Found","Not Found")</f>
        <v>Not Found</v>
      </c>
      <c r="L136" s="43" t="str">
        <f>IF(OR(OR(ISNUMBER(MATCH(C136,'May 29'!$E$2:$E$300,0)),ISNUMBER(MATCH(C136,'May 29'!$F$2:$F$300,0))),AND(ISNUMBER(MATCH(D136,'May 29'!$H$2:$H$300,0)),(ISNUMBER(MATCH(E136,'May 29'!$G$2:$G$300,0))))),"Found","Not Found")</f>
        <v>Found</v>
      </c>
      <c r="M136" s="45">
        <f t="shared" si="4"/>
        <v>5</v>
      </c>
      <c r="N136" s="45" t="str">
        <f t="shared" si="5"/>
        <v>No</v>
      </c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J136" s="43"/>
    </row>
    <row r="137" spans="1:36" s="50" customFormat="1" ht="15.75" customHeight="1" x14ac:dyDescent="0.2">
      <c r="A137" s="43"/>
      <c r="B137" s="56" t="s">
        <v>1476</v>
      </c>
      <c r="C137" s="55" t="s">
        <v>258</v>
      </c>
      <c r="D137" s="54" t="s">
        <v>1477</v>
      </c>
      <c r="E137" s="54" t="s">
        <v>627</v>
      </c>
      <c r="F137" s="50" t="str">
        <f>IF(OR(OR(ISNUMBER(MATCH(C137,'May 23'!$E$2:$E$300,0)),ISNUMBER(MATCH(C137,'May 23'!$F$2:$F$300,0))),AND(ISNUMBER(MATCH(D137,'May 23'!$H$2:$H$300,0)),(ISNUMBER(MATCH(E137,'May 23'!$G$2:$G$300,0))))),"Found","Not Found")</f>
        <v>Found</v>
      </c>
      <c r="G137" s="50" t="str">
        <f>IF(OR(OR(ISNUMBER(MATCH(C137,'May 24'!$E$2:$E$300,0)),ISNUMBER(MATCH(C137,'May 24'!$F$2:$F$300,0))),AND(ISNUMBER(MATCH(D137,'May 24'!$H$2:$H$300,0)),(ISNUMBER(MATCH(E137,'May 24'!$G$2:$G$300,0))))),"Found","Not Found")</f>
        <v>Found</v>
      </c>
      <c r="H137" s="43" t="str">
        <f>IF(OR(OR(ISNUMBER(MATCH(C137,'May 25'!$E$2:$E$300,0)),ISNUMBER(MATCH(C137,'May 25'!$F$2:$F$300,0))),AND(ISNUMBER(MATCH(D137,'May 25'!$H$2:$H$300,0)),(ISNUMBER(MATCH(E137,'May 25'!$G$2:$G$300,0))))),"Found","Not Found")</f>
        <v>Not Found</v>
      </c>
      <c r="I137" s="43" t="str">
        <f>IF(OR(OR(ISNUMBER(MATCH(C137,'May 26'!$E$2:$E$300,0)),ISNUMBER(MATCH(C137,'May 26'!$F$2:$F$300,0))),AND(ISNUMBER(MATCH(D137,'May 26'!$H$2:$H$300,0)),(ISNUMBER(MATCH(E137,'May 26'!$G$2:$G$300,0))))),"Found","Not Found")</f>
        <v>Not Found</v>
      </c>
      <c r="J137" s="43" t="str">
        <f>IF(OR(OR(ISNUMBER(MATCH(C137,'May 27'!$E$2:$E$300,0)),ISNUMBER(MATCH(C137,'May 27'!$F$2:$F$300,0))),AND(ISNUMBER(MATCH(D137,'May 27'!$H$2:$H$300,0)),(ISNUMBER(MATCH(E137,'May 27'!$G$2:$G$300,0))))),"Found","Not Found")</f>
        <v>Not Found</v>
      </c>
      <c r="K137" s="43" t="str">
        <f>IF(OR(OR(ISNUMBER(MATCH(C137,'May 28'!$E$2:$E$300,0)),ISNUMBER(MATCH(C137,'May 28'!$F$2:$F$300,0))),AND(ISNUMBER(MATCH(D137,'May 28'!$H$2:$H$300,0)),(ISNUMBER(MATCH(E137,'May 28'!$G$2:$G$300,0))))),"Found","Not Found")</f>
        <v>Not Found</v>
      </c>
      <c r="L137" s="43" t="str">
        <f>IF(OR(OR(ISNUMBER(MATCH(C137,'May 29'!$E$2:$E$300,0)),ISNUMBER(MATCH(C137,'May 29'!$F$2:$F$300,0))),AND(ISNUMBER(MATCH(D137,'May 29'!$H$2:$H$300,0)),(ISNUMBER(MATCH(E137,'May 29'!$G$2:$G$300,0))))),"Found","Not Found")</f>
        <v>Not Found</v>
      </c>
      <c r="M137" s="45">
        <f t="shared" si="4"/>
        <v>2</v>
      </c>
      <c r="N137" s="45" t="str">
        <f t="shared" si="5"/>
        <v>Yes</v>
      </c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J137" s="43"/>
    </row>
    <row r="138" spans="1:36" s="50" customFormat="1" ht="15.75" customHeight="1" x14ac:dyDescent="0.2">
      <c r="A138" s="43"/>
      <c r="B138" s="56" t="s">
        <v>1016</v>
      </c>
      <c r="C138" s="55" t="s">
        <v>1017</v>
      </c>
      <c r="D138" s="54" t="s">
        <v>1018</v>
      </c>
      <c r="E138" s="54" t="s">
        <v>1019</v>
      </c>
      <c r="F138" s="50" t="str">
        <f>IF(OR(OR(ISNUMBER(MATCH(C138,'May 23'!$E$2:$E$300,0)),ISNUMBER(MATCH(C138,'May 23'!$F$2:$F$300,0))),AND(ISNUMBER(MATCH(D138,'May 23'!$H$2:$H$300,0)),(ISNUMBER(MATCH(E138,'May 23'!$G$2:$G$300,0))))),"Found","Not Found")</f>
        <v>Not Found</v>
      </c>
      <c r="G138" s="50" t="str">
        <f>IF(OR(OR(ISNUMBER(MATCH(C138,'May 24'!$E$2:$E$300,0)),ISNUMBER(MATCH(C138,'May 24'!$F$2:$F$300,0))),AND(ISNUMBER(MATCH(D138,'May 24'!$H$2:$H$300,0)),(ISNUMBER(MATCH(E138,'May 24'!$G$2:$G$300,0))))),"Found","Not Found")</f>
        <v>Not Found</v>
      </c>
      <c r="H138" s="43" t="str">
        <f>IF(OR(OR(ISNUMBER(MATCH(C138,'May 25'!$E$2:$E$300,0)),ISNUMBER(MATCH(C138,'May 25'!$F$2:$F$300,0))),AND(ISNUMBER(MATCH(D138,'May 25'!$H$2:$H$300,0)),(ISNUMBER(MATCH(E138,'May 25'!$G$2:$G$300,0))))),"Found","Not Found")</f>
        <v>Not Found</v>
      </c>
      <c r="I138" s="43" t="str">
        <f>IF(OR(OR(ISNUMBER(MATCH(C138,'May 26'!$E$2:$E$300,0)),ISNUMBER(MATCH(C138,'May 26'!$F$2:$F$300,0))),AND(ISNUMBER(MATCH(D138,'May 26'!$H$2:$H$300,0)),(ISNUMBER(MATCH(E138,'May 26'!$G$2:$G$300,0))))),"Found","Not Found")</f>
        <v>Not Found</v>
      </c>
      <c r="J138" s="43" t="str">
        <f>IF(OR(OR(ISNUMBER(MATCH(C138,'May 27'!$E$2:$E$300,0)),ISNUMBER(MATCH(C138,'May 27'!$F$2:$F$300,0))),AND(ISNUMBER(MATCH(D138,'May 27'!$H$2:$H$300,0)),(ISNUMBER(MATCH(E138,'May 27'!$G$2:$G$300,0))))),"Found","Not Found")</f>
        <v>Not Found</v>
      </c>
      <c r="K138" s="43" t="str">
        <f>IF(OR(OR(ISNUMBER(MATCH(C138,'May 28'!$E$2:$E$300,0)),ISNUMBER(MATCH(C138,'May 28'!$F$2:$F$300,0))),AND(ISNUMBER(MATCH(D138,'May 28'!$H$2:$H$300,0)),(ISNUMBER(MATCH(E138,'May 28'!$G$2:$G$300,0))))),"Found","Not Found")</f>
        <v>Not Found</v>
      </c>
      <c r="L138" s="43" t="str">
        <f>IF(OR(OR(ISNUMBER(MATCH(C138,'May 29'!$E$2:$E$300,0)),ISNUMBER(MATCH(C138,'May 29'!$F$2:$F$300,0))),AND(ISNUMBER(MATCH(D138,'May 29'!$H$2:$H$300,0)),(ISNUMBER(MATCH(E138,'May 29'!$G$2:$G$300,0))))),"Found","Not Found")</f>
        <v>Not Found</v>
      </c>
      <c r="M138" s="45">
        <f t="shared" si="4"/>
        <v>0</v>
      </c>
      <c r="N138" s="45" t="str">
        <f t="shared" si="5"/>
        <v>Yes</v>
      </c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J138" s="43"/>
    </row>
    <row r="139" spans="1:36" s="50" customFormat="1" ht="15.75" customHeight="1" x14ac:dyDescent="0.2">
      <c r="A139" s="43"/>
      <c r="B139" s="56" t="s">
        <v>1027</v>
      </c>
      <c r="C139" s="55" t="s">
        <v>231</v>
      </c>
      <c r="D139" s="54" t="s">
        <v>302</v>
      </c>
      <c r="E139" s="54" t="s">
        <v>301</v>
      </c>
      <c r="F139" s="50" t="str">
        <f>IF(OR(OR(ISNUMBER(MATCH(C139,'May 23'!$E$2:$E$300,0)),ISNUMBER(MATCH(C139,'May 23'!$F$2:$F$300,0))),AND(ISNUMBER(MATCH(D139,'May 23'!$H$2:$H$300,0)),(ISNUMBER(MATCH(E139,'May 23'!$G$2:$G$300,0))))),"Found","Not Found")</f>
        <v>Found</v>
      </c>
      <c r="G139" s="50" t="str">
        <f>IF(OR(OR(ISNUMBER(MATCH(C139,'May 24'!$E$2:$E$300,0)),ISNUMBER(MATCH(C139,'May 24'!$F$2:$F$300,0))),AND(ISNUMBER(MATCH(D139,'May 24'!$H$2:$H$300,0)),(ISNUMBER(MATCH(E139,'May 24'!$G$2:$G$300,0))))),"Found","Not Found")</f>
        <v>Found</v>
      </c>
      <c r="H139" s="43" t="str">
        <f>IF(OR(OR(ISNUMBER(MATCH(C139,'May 25'!$E$2:$E$300,0)),ISNUMBER(MATCH(C139,'May 25'!$F$2:$F$300,0))),AND(ISNUMBER(MATCH(D139,'May 25'!$H$2:$H$300,0)),(ISNUMBER(MATCH(E139,'May 25'!$G$2:$G$300,0))))),"Found","Not Found")</f>
        <v>Found</v>
      </c>
      <c r="I139" s="43" t="str">
        <f>IF(OR(OR(ISNUMBER(MATCH(C139,'May 26'!$E$2:$E$300,0)),ISNUMBER(MATCH(C139,'May 26'!$F$2:$F$300,0))),AND(ISNUMBER(MATCH(D139,'May 26'!$H$2:$H$300,0)),(ISNUMBER(MATCH(E139,'May 26'!$G$2:$G$300,0))))),"Found","Not Found")</f>
        <v>Found</v>
      </c>
      <c r="J139" s="43" t="str">
        <f>IF(OR(OR(ISNUMBER(MATCH(C139,'May 27'!$E$2:$E$300,0)),ISNUMBER(MATCH(C139,'May 27'!$F$2:$F$300,0))),AND(ISNUMBER(MATCH(D139,'May 27'!$H$2:$H$300,0)),(ISNUMBER(MATCH(E139,'May 27'!$G$2:$G$300,0))))),"Found","Not Found")</f>
        <v>Not Found</v>
      </c>
      <c r="K139" s="43" t="str">
        <f>IF(OR(OR(ISNUMBER(MATCH(C139,'May 28'!$E$2:$E$300,0)),ISNUMBER(MATCH(C139,'May 28'!$F$2:$F$300,0))),AND(ISNUMBER(MATCH(D139,'May 28'!$H$2:$H$300,0)),(ISNUMBER(MATCH(E139,'May 28'!$G$2:$G$300,0))))),"Found","Not Found")</f>
        <v>Not Found</v>
      </c>
      <c r="L139" s="43" t="str">
        <f>IF(OR(OR(ISNUMBER(MATCH(C139,'May 29'!$E$2:$E$300,0)),ISNUMBER(MATCH(C139,'May 29'!$F$2:$F$300,0))),AND(ISNUMBER(MATCH(D139,'May 29'!$H$2:$H$300,0)),(ISNUMBER(MATCH(E139,'May 29'!$G$2:$G$300,0))))),"Found","Not Found")</f>
        <v>Not Found</v>
      </c>
      <c r="M139" s="45">
        <f t="shared" si="4"/>
        <v>4</v>
      </c>
      <c r="N139" s="45" t="str">
        <f t="shared" si="5"/>
        <v>Yes</v>
      </c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J139" s="43"/>
    </row>
    <row r="140" spans="1:36" s="50" customFormat="1" ht="15.75" customHeight="1" x14ac:dyDescent="0.2">
      <c r="A140" s="43"/>
      <c r="B140" s="56" t="s">
        <v>885</v>
      </c>
      <c r="C140" s="55" t="s">
        <v>886</v>
      </c>
      <c r="D140" s="54" t="s">
        <v>346</v>
      </c>
      <c r="E140" s="54" t="s">
        <v>345</v>
      </c>
      <c r="F140" s="50" t="str">
        <f>IF(OR(OR(ISNUMBER(MATCH(C140,'May 23'!$E$2:$E$300,0)),ISNUMBER(MATCH(C140,'May 23'!$F$2:$F$300,0))),AND(ISNUMBER(MATCH(D140,'May 23'!$H$2:$H$300,0)),(ISNUMBER(MATCH(E140,'May 23'!$G$2:$G$300,0))))),"Found","Not Found")</f>
        <v>Not Found</v>
      </c>
      <c r="G140" s="50" t="str">
        <f>IF(OR(OR(ISNUMBER(MATCH(C140,'May 24'!$E$2:$E$300,0)),ISNUMBER(MATCH(C140,'May 24'!$F$2:$F$300,0))),AND(ISNUMBER(MATCH(D140,'May 24'!$H$2:$H$300,0)),(ISNUMBER(MATCH(E140,'May 24'!$G$2:$G$300,0))))),"Found","Not Found")</f>
        <v>Not Found</v>
      </c>
      <c r="H140" s="43" t="str">
        <f>IF(OR(OR(ISNUMBER(MATCH(C140,'May 25'!$E$2:$E$300,0)),ISNUMBER(MATCH(C140,'May 25'!$F$2:$F$300,0))),AND(ISNUMBER(MATCH(D140,'May 25'!$H$2:$H$300,0)),(ISNUMBER(MATCH(E140,'May 25'!$G$2:$G$300,0))))),"Found","Not Found")</f>
        <v>Found</v>
      </c>
      <c r="I140" s="43" t="str">
        <f>IF(OR(OR(ISNUMBER(MATCH(C140,'May 26'!$E$2:$E$300,0)),ISNUMBER(MATCH(C140,'May 26'!$F$2:$F$300,0))),AND(ISNUMBER(MATCH(D140,'May 26'!$H$2:$H$300,0)),(ISNUMBER(MATCH(E140,'May 26'!$G$2:$G$300,0))))),"Found","Not Found")</f>
        <v>Not Found</v>
      </c>
      <c r="J140" s="43" t="str">
        <f>IF(OR(OR(ISNUMBER(MATCH(C140,'May 27'!$E$2:$E$300,0)),ISNUMBER(MATCH(C140,'May 27'!$F$2:$F$300,0))),AND(ISNUMBER(MATCH(D140,'May 27'!$H$2:$H$300,0)),(ISNUMBER(MATCH(E140,'May 27'!$G$2:$G$300,0))))),"Found","Not Found")</f>
        <v>Not Found</v>
      </c>
      <c r="K140" s="43" t="str">
        <f>IF(OR(OR(ISNUMBER(MATCH(C140,'May 28'!$E$2:$E$300,0)),ISNUMBER(MATCH(C140,'May 28'!$F$2:$F$300,0))),AND(ISNUMBER(MATCH(D140,'May 28'!$H$2:$H$300,0)),(ISNUMBER(MATCH(E140,'May 28'!$G$2:$G$300,0))))),"Found","Not Found")</f>
        <v>Not Found</v>
      </c>
      <c r="L140" s="43" t="str">
        <f>IF(OR(OR(ISNUMBER(MATCH(C140,'May 29'!$E$2:$E$300,0)),ISNUMBER(MATCH(C140,'May 29'!$F$2:$F$300,0))),AND(ISNUMBER(MATCH(D140,'May 29'!$H$2:$H$300,0)),(ISNUMBER(MATCH(E140,'May 29'!$G$2:$G$300,0))))),"Found","Not Found")</f>
        <v>Not Found</v>
      </c>
      <c r="M140" s="45">
        <f t="shared" si="4"/>
        <v>1</v>
      </c>
      <c r="N140" s="45" t="str">
        <f t="shared" si="5"/>
        <v>Yes</v>
      </c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J140" s="43"/>
    </row>
    <row r="141" spans="1:36" s="50" customFormat="1" ht="15.75" hidden="1" customHeight="1" x14ac:dyDescent="0.2">
      <c r="A141" s="43"/>
      <c r="B141" s="56" t="s">
        <v>1383</v>
      </c>
      <c r="C141" s="55" t="s">
        <v>226</v>
      </c>
      <c r="D141" s="54" t="s">
        <v>1384</v>
      </c>
      <c r="E141" s="54" t="s">
        <v>570</v>
      </c>
      <c r="F141" s="50" t="str">
        <f>IF(OR(OR(ISNUMBER(MATCH(C141,'May 23'!$E$2:$E$300,0)),ISNUMBER(MATCH(C141,'May 23'!$F$2:$F$300,0))),AND(ISNUMBER(MATCH(D141,'May 23'!$H$2:$H$300,0)),(ISNUMBER(MATCH(E141,'May 23'!$G$2:$G$300,0))))),"Found","Not Found")</f>
        <v>Found</v>
      </c>
      <c r="G141" s="50" t="str">
        <f>IF(OR(OR(ISNUMBER(MATCH(C141,'May 24'!$E$2:$E$300,0)),ISNUMBER(MATCH(C141,'May 24'!$F$2:$F$300,0))),AND(ISNUMBER(MATCH(D141,'May 24'!$H$2:$H$300,0)),(ISNUMBER(MATCH(E141,'May 24'!$G$2:$G$300,0))))),"Found","Not Found")</f>
        <v>Found</v>
      </c>
      <c r="H141" s="43" t="str">
        <f>IF(OR(OR(ISNUMBER(MATCH(C141,'May 25'!$E$2:$E$300,0)),ISNUMBER(MATCH(C141,'May 25'!$F$2:$F$300,0))),AND(ISNUMBER(MATCH(D141,'May 25'!$H$2:$H$300,0)),(ISNUMBER(MATCH(E141,'May 25'!$G$2:$G$300,0))))),"Found","Not Found")</f>
        <v>Not Found</v>
      </c>
      <c r="I141" s="43" t="str">
        <f>IF(OR(OR(ISNUMBER(MATCH(C141,'May 26'!$E$2:$E$300,0)),ISNUMBER(MATCH(C141,'May 26'!$F$2:$F$300,0))),AND(ISNUMBER(MATCH(D141,'May 26'!$H$2:$H$300,0)),(ISNUMBER(MATCH(E141,'May 26'!$G$2:$G$300,0))))),"Found","Not Found")</f>
        <v>Not Found</v>
      </c>
      <c r="J141" s="43" t="str">
        <f>IF(OR(OR(ISNUMBER(MATCH(C141,'May 27'!$E$2:$E$300,0)),ISNUMBER(MATCH(C141,'May 27'!$F$2:$F$300,0))),AND(ISNUMBER(MATCH(D141,'May 27'!$H$2:$H$300,0)),(ISNUMBER(MATCH(E141,'May 27'!$G$2:$G$300,0))))),"Found","Not Found")</f>
        <v>Found</v>
      </c>
      <c r="K141" s="43" t="str">
        <f>IF(OR(OR(ISNUMBER(MATCH(C141,'May 28'!$E$2:$E$300,0)),ISNUMBER(MATCH(C141,'May 28'!$F$2:$F$300,0))),AND(ISNUMBER(MATCH(D141,'May 28'!$H$2:$H$300,0)),(ISNUMBER(MATCH(E141,'May 28'!$G$2:$G$300,0))))),"Found","Not Found")</f>
        <v>Not Found</v>
      </c>
      <c r="L141" s="43" t="str">
        <f>IF(OR(OR(ISNUMBER(MATCH(C141,'May 29'!$E$2:$E$300,0)),ISNUMBER(MATCH(C141,'May 29'!$F$2:$F$300,0))),AND(ISNUMBER(MATCH(D141,'May 29'!$H$2:$H$300,0)),(ISNUMBER(MATCH(E141,'May 29'!$G$2:$G$300,0))))),"Found","Not Found")</f>
        <v>Not Found</v>
      </c>
      <c r="M141" s="45">
        <f t="shared" si="4"/>
        <v>3</v>
      </c>
      <c r="N141" s="45" t="str">
        <f t="shared" si="5"/>
        <v>No</v>
      </c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J141" s="43"/>
    </row>
    <row r="142" spans="1:36" s="50" customFormat="1" ht="15.75" customHeight="1" x14ac:dyDescent="0.2">
      <c r="A142" s="43"/>
      <c r="B142" s="56" t="s">
        <v>1073</v>
      </c>
      <c r="C142" s="55" t="s">
        <v>1074</v>
      </c>
      <c r="D142" s="54" t="s">
        <v>432</v>
      </c>
      <c r="E142" s="54" t="s">
        <v>1075</v>
      </c>
      <c r="F142" s="50" t="str">
        <f>IF(OR(OR(ISNUMBER(MATCH(C142,'May 23'!$E$2:$E$300,0)),ISNUMBER(MATCH(C142,'May 23'!$F$2:$F$300,0))),AND(ISNUMBER(MATCH(D142,'May 23'!$H$2:$H$300,0)),(ISNUMBER(MATCH(E142,'May 23'!$G$2:$G$300,0))))),"Found","Not Found")</f>
        <v>Not Found</v>
      </c>
      <c r="G142" s="50" t="str">
        <f>IF(OR(OR(ISNUMBER(MATCH(C142,'May 24'!$E$2:$E$300,0)),ISNUMBER(MATCH(C142,'May 24'!$F$2:$F$300,0))),AND(ISNUMBER(MATCH(D142,'May 24'!$H$2:$H$300,0)),(ISNUMBER(MATCH(E142,'May 24'!$G$2:$G$300,0))))),"Found","Not Found")</f>
        <v>Not Found</v>
      </c>
      <c r="H142" s="43" t="str">
        <f>IF(OR(OR(ISNUMBER(MATCH(C142,'May 25'!$E$2:$E$300,0)),ISNUMBER(MATCH(C142,'May 25'!$F$2:$F$300,0))),AND(ISNUMBER(MATCH(D142,'May 25'!$H$2:$H$300,0)),(ISNUMBER(MATCH(E142,'May 25'!$G$2:$G$300,0))))),"Found","Not Found")</f>
        <v>Not Found</v>
      </c>
      <c r="I142" s="43" t="str">
        <f>IF(OR(OR(ISNUMBER(MATCH(C142,'May 26'!$E$2:$E$300,0)),ISNUMBER(MATCH(C142,'May 26'!$F$2:$F$300,0))),AND(ISNUMBER(MATCH(D142,'May 26'!$H$2:$H$300,0)),(ISNUMBER(MATCH(E142,'May 26'!$G$2:$G$300,0))))),"Found","Not Found")</f>
        <v>Not Found</v>
      </c>
      <c r="J142" s="43" t="str">
        <f>IF(OR(OR(ISNUMBER(MATCH(C142,'May 27'!$E$2:$E$300,0)),ISNUMBER(MATCH(C142,'May 27'!$F$2:$F$300,0))),AND(ISNUMBER(MATCH(D142,'May 27'!$H$2:$H$300,0)),(ISNUMBER(MATCH(E142,'May 27'!$G$2:$G$300,0))))),"Found","Not Found")</f>
        <v>Found</v>
      </c>
      <c r="K142" s="43" t="str">
        <f>IF(OR(OR(ISNUMBER(MATCH(C142,'May 28'!$E$2:$E$300,0)),ISNUMBER(MATCH(C142,'May 28'!$F$2:$F$300,0))),AND(ISNUMBER(MATCH(D142,'May 28'!$H$2:$H$300,0)),(ISNUMBER(MATCH(E142,'May 28'!$G$2:$G$300,0))))),"Found","Not Found")</f>
        <v>Not Found</v>
      </c>
      <c r="L142" s="43" t="str">
        <f>IF(OR(OR(ISNUMBER(MATCH(C142,'May 29'!$E$2:$E$300,0)),ISNUMBER(MATCH(C142,'May 29'!$F$2:$F$300,0))),AND(ISNUMBER(MATCH(D142,'May 29'!$H$2:$H$300,0)),(ISNUMBER(MATCH(E142,'May 29'!$G$2:$G$300,0))))),"Found","Not Found")</f>
        <v>Not Found</v>
      </c>
      <c r="M142" s="45">
        <f t="shared" si="4"/>
        <v>1</v>
      </c>
      <c r="N142" s="45" t="str">
        <f t="shared" si="5"/>
        <v>Yes</v>
      </c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J142" s="43"/>
    </row>
    <row r="143" spans="1:36" ht="15.75" hidden="1" customHeight="1" x14ac:dyDescent="0.2">
      <c r="B143" s="56" t="s">
        <v>1076</v>
      </c>
      <c r="C143" s="55" t="s">
        <v>1077</v>
      </c>
      <c r="D143" s="54" t="s">
        <v>432</v>
      </c>
      <c r="E143" s="54" t="s">
        <v>431</v>
      </c>
      <c r="F143" s="50" t="str">
        <f>IF(OR(OR(ISNUMBER(MATCH(C143,'May 23'!$E$2:$E$300,0)),ISNUMBER(MATCH(C143,'May 23'!$F$2:$F$300,0))),AND(ISNUMBER(MATCH(D143,'May 23'!$H$2:$H$300,0)),(ISNUMBER(MATCH(E143,'May 23'!$G$2:$G$300,0))))),"Found","Not Found")</f>
        <v>Found</v>
      </c>
      <c r="G143" s="50" t="str">
        <f>IF(OR(OR(ISNUMBER(MATCH(C143,'May 24'!$E$2:$E$300,0)),ISNUMBER(MATCH(C143,'May 24'!$F$2:$F$300,0))),AND(ISNUMBER(MATCH(D143,'May 24'!$H$2:$H$300,0)),(ISNUMBER(MATCH(E143,'May 24'!$G$2:$G$300,0))))),"Found","Not Found")</f>
        <v>Found</v>
      </c>
      <c r="H143" s="43" t="str">
        <f>IF(OR(OR(ISNUMBER(MATCH(C143,'May 25'!$E$2:$E$300,0)),ISNUMBER(MATCH(C143,'May 25'!$F$2:$F$300,0))),AND(ISNUMBER(MATCH(D143,'May 25'!$H$2:$H$300,0)),(ISNUMBER(MATCH(E143,'May 25'!$G$2:$G$300,0))))),"Found","Not Found")</f>
        <v>Found</v>
      </c>
      <c r="I143" s="43" t="str">
        <f>IF(OR(OR(ISNUMBER(MATCH(C143,'May 26'!$E$2:$E$300,0)),ISNUMBER(MATCH(C143,'May 26'!$F$2:$F$300,0))),AND(ISNUMBER(MATCH(D143,'May 26'!$H$2:$H$300,0)),(ISNUMBER(MATCH(E143,'May 26'!$G$2:$G$300,0))))),"Found","Not Found")</f>
        <v>Found</v>
      </c>
      <c r="J143" s="43" t="str">
        <f>IF(OR(OR(ISNUMBER(MATCH(C143,'May 27'!$E$2:$E$300,0)),ISNUMBER(MATCH(C143,'May 27'!$F$2:$F$300,0))),AND(ISNUMBER(MATCH(D143,'May 27'!$H$2:$H$300,0)),(ISNUMBER(MATCH(E143,'May 27'!$G$2:$G$300,0))))),"Found","Not Found")</f>
        <v>Found</v>
      </c>
      <c r="K143" s="43" t="str">
        <f>IF(OR(OR(ISNUMBER(MATCH(C143,'May 28'!$E$2:$E$300,0)),ISNUMBER(MATCH(C143,'May 28'!$F$2:$F$300,0))),AND(ISNUMBER(MATCH(D143,'May 28'!$H$2:$H$300,0)),(ISNUMBER(MATCH(E143,'May 28'!$G$2:$G$300,0))))),"Found","Not Found")</f>
        <v>Found</v>
      </c>
      <c r="L143" s="43" t="str">
        <f>IF(OR(OR(ISNUMBER(MATCH(C143,'May 29'!$E$2:$E$300,0)),ISNUMBER(MATCH(C143,'May 29'!$F$2:$F$300,0))),AND(ISNUMBER(MATCH(D143,'May 29'!$H$2:$H$300,0)),(ISNUMBER(MATCH(E143,'May 29'!$G$2:$G$300,0))))),"Found","Not Found")</f>
        <v>Not Found</v>
      </c>
      <c r="M143" s="45">
        <f t="shared" si="4"/>
        <v>6</v>
      </c>
      <c r="N143" s="45" t="str">
        <f t="shared" si="5"/>
        <v>No</v>
      </c>
    </row>
    <row r="144" spans="1:36" ht="15.75" customHeight="1" x14ac:dyDescent="0.2">
      <c r="B144" s="56" t="s">
        <v>1191</v>
      </c>
      <c r="C144" s="55" t="s">
        <v>1192</v>
      </c>
      <c r="D144" s="54" t="s">
        <v>1189</v>
      </c>
      <c r="E144" s="54" t="s">
        <v>1193</v>
      </c>
      <c r="F144" s="50" t="str">
        <f>IF(OR(OR(ISNUMBER(MATCH(C144,'May 23'!$E$2:$E$300,0)),ISNUMBER(MATCH(C144,'May 23'!$F$2:$F$300,0))),AND(ISNUMBER(MATCH(D144,'May 23'!$H$2:$H$300,0)),(ISNUMBER(MATCH(E144,'May 23'!$G$2:$G$300,0))))),"Found","Not Found")</f>
        <v>Not Found</v>
      </c>
      <c r="G144" s="50" t="str">
        <f>IF(OR(OR(ISNUMBER(MATCH(C144,'May 24'!$E$2:$E$300,0)),ISNUMBER(MATCH(C144,'May 24'!$F$2:$F$300,0))),AND(ISNUMBER(MATCH(D144,'May 24'!$H$2:$H$300,0)),(ISNUMBER(MATCH(E144,'May 24'!$G$2:$G$300,0))))),"Found","Not Found")</f>
        <v>Not Found</v>
      </c>
      <c r="H144" s="43" t="str">
        <f>IF(OR(OR(ISNUMBER(MATCH(C144,'May 25'!$E$2:$E$300,0)),ISNUMBER(MATCH(C144,'May 25'!$F$2:$F$300,0))),AND(ISNUMBER(MATCH(D144,'May 25'!$H$2:$H$300,0)),(ISNUMBER(MATCH(E144,'May 25'!$G$2:$G$300,0))))),"Found","Not Found")</f>
        <v>Not Found</v>
      </c>
      <c r="I144" s="43" t="str">
        <f>IF(OR(OR(ISNUMBER(MATCH(C144,'May 26'!$E$2:$E$300,0)),ISNUMBER(MATCH(C144,'May 26'!$F$2:$F$300,0))),AND(ISNUMBER(MATCH(D144,'May 26'!$H$2:$H$300,0)),(ISNUMBER(MATCH(E144,'May 26'!$G$2:$G$300,0))))),"Found","Not Found")</f>
        <v>Not Found</v>
      </c>
      <c r="J144" s="43" t="str">
        <f>IF(OR(OR(ISNUMBER(MATCH(C144,'May 27'!$E$2:$E$300,0)),ISNUMBER(MATCH(C144,'May 27'!$F$2:$F$300,0))),AND(ISNUMBER(MATCH(D144,'May 27'!$H$2:$H$300,0)),(ISNUMBER(MATCH(E144,'May 27'!$G$2:$G$300,0))))),"Found","Not Found")</f>
        <v>Not Found</v>
      </c>
      <c r="K144" s="43" t="str">
        <f>IF(OR(OR(ISNUMBER(MATCH(C144,'May 28'!$E$2:$E$300,0)),ISNUMBER(MATCH(C144,'May 28'!$F$2:$F$300,0))),AND(ISNUMBER(MATCH(D144,'May 28'!$H$2:$H$300,0)),(ISNUMBER(MATCH(E144,'May 28'!$G$2:$G$300,0))))),"Found","Not Found")</f>
        <v>Not Found</v>
      </c>
      <c r="L144" s="43" t="str">
        <f>IF(OR(OR(ISNUMBER(MATCH(C144,'May 29'!$E$2:$E$300,0)),ISNUMBER(MATCH(C144,'May 29'!$F$2:$F$300,0))),AND(ISNUMBER(MATCH(D144,'May 29'!$H$2:$H$300,0)),(ISNUMBER(MATCH(E144,'May 29'!$G$2:$G$300,0))))),"Found","Not Found")</f>
        <v>Not Found</v>
      </c>
      <c r="M144" s="45">
        <f t="shared" si="4"/>
        <v>0</v>
      </c>
      <c r="N144" s="45" t="str">
        <f t="shared" si="5"/>
        <v>Yes</v>
      </c>
    </row>
    <row r="145" spans="2:14" ht="15.75" customHeight="1" x14ac:dyDescent="0.2">
      <c r="B145" s="56" t="s">
        <v>749</v>
      </c>
      <c r="C145" s="55" t="s">
        <v>750</v>
      </c>
      <c r="D145" s="54" t="s">
        <v>76</v>
      </c>
      <c r="E145" s="54" t="s">
        <v>463</v>
      </c>
      <c r="F145" s="50" t="str">
        <f>IF(OR(OR(ISNUMBER(MATCH(C145,'May 23'!$E$2:$E$300,0)),ISNUMBER(MATCH(C145,'May 23'!$F$2:$F$300,0))),AND(ISNUMBER(MATCH(D145,'May 23'!$H$2:$H$300,0)),(ISNUMBER(MATCH(E145,'May 23'!$G$2:$G$300,0))))),"Found","Not Found")</f>
        <v>Not Found</v>
      </c>
      <c r="G145" s="50" t="str">
        <f>IF(OR(OR(ISNUMBER(MATCH(C145,'May 24'!$E$2:$E$300,0)),ISNUMBER(MATCH(C145,'May 24'!$F$2:$F$300,0))),AND(ISNUMBER(MATCH(D145,'May 24'!$H$2:$H$300,0)),(ISNUMBER(MATCH(E145,'May 24'!$G$2:$G$300,0))))),"Found","Not Found")</f>
        <v>Not Found</v>
      </c>
      <c r="H145" s="43" t="str">
        <f>IF(OR(OR(ISNUMBER(MATCH(C145,'May 25'!$E$2:$E$300,0)),ISNUMBER(MATCH(C145,'May 25'!$F$2:$F$300,0))),AND(ISNUMBER(MATCH(D145,'May 25'!$H$2:$H$300,0)),(ISNUMBER(MATCH(E145,'May 25'!$G$2:$G$300,0))))),"Found","Not Found")</f>
        <v>Not Found</v>
      </c>
      <c r="I145" s="43" t="str">
        <f>IF(OR(OR(ISNUMBER(MATCH(C145,'May 26'!$E$2:$E$300,0)),ISNUMBER(MATCH(C145,'May 26'!$F$2:$F$300,0))),AND(ISNUMBER(MATCH(D145,'May 26'!$H$2:$H$300,0)),(ISNUMBER(MATCH(E145,'May 26'!$G$2:$G$300,0))))),"Found","Not Found")</f>
        <v>Not Found</v>
      </c>
      <c r="J145" s="43" t="str">
        <f>IF(OR(OR(ISNUMBER(MATCH(C145,'May 27'!$E$2:$E$300,0)),ISNUMBER(MATCH(C145,'May 27'!$F$2:$F$300,0))),AND(ISNUMBER(MATCH(D145,'May 27'!$H$2:$H$300,0)),(ISNUMBER(MATCH(E145,'May 27'!$G$2:$G$300,0))))),"Found","Not Found")</f>
        <v>Found</v>
      </c>
      <c r="K145" s="43" t="str">
        <f>IF(OR(OR(ISNUMBER(MATCH(C145,'May 28'!$E$2:$E$300,0)),ISNUMBER(MATCH(C145,'May 28'!$F$2:$F$300,0))),AND(ISNUMBER(MATCH(D145,'May 28'!$H$2:$H$300,0)),(ISNUMBER(MATCH(E145,'May 28'!$G$2:$G$300,0))))),"Found","Not Found")</f>
        <v>Not Found</v>
      </c>
      <c r="L145" s="43" t="str">
        <f>IF(OR(OR(ISNUMBER(MATCH(C145,'May 29'!$E$2:$E$300,0)),ISNUMBER(MATCH(C145,'May 29'!$F$2:$F$300,0))),AND(ISNUMBER(MATCH(D145,'May 29'!$H$2:$H$300,0)),(ISNUMBER(MATCH(E145,'May 29'!$G$2:$G$300,0))))),"Found","Not Found")</f>
        <v>Not Found</v>
      </c>
      <c r="M145" s="45">
        <f t="shared" si="4"/>
        <v>1</v>
      </c>
      <c r="N145" s="45" t="str">
        <f t="shared" si="5"/>
        <v>Yes</v>
      </c>
    </row>
    <row r="146" spans="2:14" ht="15.75" customHeight="1" x14ac:dyDescent="0.2">
      <c r="B146" s="56" t="s">
        <v>509</v>
      </c>
      <c r="C146" s="55" t="s">
        <v>510</v>
      </c>
      <c r="D146" s="54" t="s">
        <v>511</v>
      </c>
      <c r="E146" s="54" t="s">
        <v>512</v>
      </c>
      <c r="F146" s="50" t="str">
        <f>IF(OR(OR(ISNUMBER(MATCH(C146,'May 23'!$E$2:$E$300,0)),ISNUMBER(MATCH(C146,'May 23'!$F$2:$F$300,0))),AND(ISNUMBER(MATCH(D146,'May 23'!$H$2:$H$300,0)),(ISNUMBER(MATCH(E146,'May 23'!$G$2:$G$300,0))))),"Found","Not Found")</f>
        <v>Not Found</v>
      </c>
      <c r="G146" s="50" t="str">
        <f>IF(OR(OR(ISNUMBER(MATCH(C146,'May 24'!$E$2:$E$300,0)),ISNUMBER(MATCH(C146,'May 24'!$F$2:$F$300,0))),AND(ISNUMBER(MATCH(D146,'May 24'!$H$2:$H$300,0)),(ISNUMBER(MATCH(E146,'May 24'!$G$2:$G$300,0))))),"Found","Not Found")</f>
        <v>Not Found</v>
      </c>
      <c r="H146" s="43" t="str">
        <f>IF(OR(OR(ISNUMBER(MATCH(C146,'May 25'!$E$2:$E$300,0)),ISNUMBER(MATCH(C146,'May 25'!$F$2:$F$300,0))),AND(ISNUMBER(MATCH(D146,'May 25'!$H$2:$H$300,0)),(ISNUMBER(MATCH(E146,'May 25'!$G$2:$G$300,0))))),"Found","Not Found")</f>
        <v>Not Found</v>
      </c>
      <c r="I146" s="43" t="str">
        <f>IF(OR(OR(ISNUMBER(MATCH(C146,'May 26'!$E$2:$E$300,0)),ISNUMBER(MATCH(C146,'May 26'!$F$2:$F$300,0))),AND(ISNUMBER(MATCH(D146,'May 26'!$H$2:$H$300,0)),(ISNUMBER(MATCH(E146,'May 26'!$G$2:$G$300,0))))),"Found","Not Found")</f>
        <v>Not Found</v>
      </c>
      <c r="J146" s="43" t="str">
        <f>IF(OR(OR(ISNUMBER(MATCH(C146,'May 27'!$E$2:$E$300,0)),ISNUMBER(MATCH(C146,'May 27'!$F$2:$F$300,0))),AND(ISNUMBER(MATCH(D146,'May 27'!$H$2:$H$300,0)),(ISNUMBER(MATCH(E146,'May 27'!$G$2:$G$300,0))))),"Found","Not Found")</f>
        <v>Not Found</v>
      </c>
      <c r="K146" s="43" t="str">
        <f>IF(OR(OR(ISNUMBER(MATCH(C146,'May 28'!$E$2:$E$300,0)),ISNUMBER(MATCH(C146,'May 28'!$F$2:$F$300,0))),AND(ISNUMBER(MATCH(D146,'May 28'!$H$2:$H$300,0)),(ISNUMBER(MATCH(E146,'May 28'!$G$2:$G$300,0))))),"Found","Not Found")</f>
        <v>Not Found</v>
      </c>
      <c r="L146" s="43" t="str">
        <f>IF(OR(OR(ISNUMBER(MATCH(C146,'May 29'!$E$2:$E$300,0)),ISNUMBER(MATCH(C146,'May 29'!$F$2:$F$300,0))),AND(ISNUMBER(MATCH(D146,'May 29'!$H$2:$H$300,0)),(ISNUMBER(MATCH(E146,'May 29'!$G$2:$G$300,0))))),"Found","Not Found")</f>
        <v>Not Found</v>
      </c>
      <c r="M146" s="45">
        <f t="shared" si="4"/>
        <v>0</v>
      </c>
      <c r="N146" s="45" t="str">
        <f t="shared" si="5"/>
        <v>Yes</v>
      </c>
    </row>
    <row r="147" spans="2:14" ht="15.75" customHeight="1" x14ac:dyDescent="0.2">
      <c r="B147" s="56" t="s">
        <v>794</v>
      </c>
      <c r="C147" s="55" t="s">
        <v>795</v>
      </c>
      <c r="D147" s="54" t="s">
        <v>789</v>
      </c>
      <c r="E147" s="54" t="s">
        <v>796</v>
      </c>
      <c r="F147" s="50" t="str">
        <f>IF(OR(OR(ISNUMBER(MATCH(C147,'May 23'!$E$2:$E$300,0)),ISNUMBER(MATCH(C147,'May 23'!$F$2:$F$300,0))),AND(ISNUMBER(MATCH(D147,'May 23'!$H$2:$H$300,0)),(ISNUMBER(MATCH(E147,'May 23'!$G$2:$G$300,0))))),"Found","Not Found")</f>
        <v>Not Found</v>
      </c>
      <c r="G147" s="50" t="str">
        <f>IF(OR(OR(ISNUMBER(MATCH(C147,'May 24'!$E$2:$E$300,0)),ISNUMBER(MATCH(C147,'May 24'!$F$2:$F$300,0))),AND(ISNUMBER(MATCH(D147,'May 24'!$H$2:$H$300,0)),(ISNUMBER(MATCH(E147,'May 24'!$G$2:$G$300,0))))),"Found","Not Found")</f>
        <v>Not Found</v>
      </c>
      <c r="H147" s="43" t="str">
        <f>IF(OR(OR(ISNUMBER(MATCH(C147,'May 25'!$E$2:$E$300,0)),ISNUMBER(MATCH(C147,'May 25'!$F$2:$F$300,0))),AND(ISNUMBER(MATCH(D147,'May 25'!$H$2:$H$300,0)),(ISNUMBER(MATCH(E147,'May 25'!$G$2:$G$300,0))))),"Found","Not Found")</f>
        <v>Not Found</v>
      </c>
      <c r="I147" s="43" t="str">
        <f>IF(OR(OR(ISNUMBER(MATCH(C147,'May 26'!$E$2:$E$300,0)),ISNUMBER(MATCH(C147,'May 26'!$F$2:$F$300,0))),AND(ISNUMBER(MATCH(D147,'May 26'!$H$2:$H$300,0)),(ISNUMBER(MATCH(E147,'May 26'!$G$2:$G$300,0))))),"Found","Not Found")</f>
        <v>Not Found</v>
      </c>
      <c r="J147" s="43" t="str">
        <f>IF(OR(OR(ISNUMBER(MATCH(C147,'May 27'!$E$2:$E$300,0)),ISNUMBER(MATCH(C147,'May 27'!$F$2:$F$300,0))),AND(ISNUMBER(MATCH(D147,'May 27'!$H$2:$H$300,0)),(ISNUMBER(MATCH(E147,'May 27'!$G$2:$G$300,0))))),"Found","Not Found")</f>
        <v>Not Found</v>
      </c>
      <c r="K147" s="43" t="str">
        <f>IF(OR(OR(ISNUMBER(MATCH(C147,'May 28'!$E$2:$E$300,0)),ISNUMBER(MATCH(C147,'May 28'!$F$2:$F$300,0))),AND(ISNUMBER(MATCH(D147,'May 28'!$H$2:$H$300,0)),(ISNUMBER(MATCH(E147,'May 28'!$G$2:$G$300,0))))),"Found","Not Found")</f>
        <v>Not Found</v>
      </c>
      <c r="L147" s="43" t="str">
        <f>IF(OR(OR(ISNUMBER(MATCH(C147,'May 29'!$E$2:$E$300,0)),ISNUMBER(MATCH(C147,'May 29'!$F$2:$F$300,0))),AND(ISNUMBER(MATCH(D147,'May 29'!$H$2:$H$300,0)),(ISNUMBER(MATCH(E147,'May 29'!$G$2:$G$300,0))))),"Found","Not Found")</f>
        <v>Not Found</v>
      </c>
      <c r="M147" s="45">
        <f t="shared" si="4"/>
        <v>0</v>
      </c>
      <c r="N147" s="45" t="str">
        <f t="shared" si="5"/>
        <v>Yes</v>
      </c>
    </row>
    <row r="148" spans="2:14" ht="15.75" hidden="1" customHeight="1" x14ac:dyDescent="0.2">
      <c r="B148" s="56" t="s">
        <v>932</v>
      </c>
      <c r="C148" s="55" t="s">
        <v>289</v>
      </c>
      <c r="D148" s="54" t="s">
        <v>933</v>
      </c>
      <c r="E148" s="54" t="s">
        <v>934</v>
      </c>
      <c r="F148" s="50" t="str">
        <f>IF(OR(OR(ISNUMBER(MATCH(C148,'May 23'!$E$2:$E$300,0)),ISNUMBER(MATCH(C148,'May 23'!$F$2:$F$300,0))),AND(ISNUMBER(MATCH(D148,'May 23'!$H$2:$H$300,0)),(ISNUMBER(MATCH(E148,'May 23'!$G$2:$G$300,0))))),"Found","Not Found")</f>
        <v>Not Found</v>
      </c>
      <c r="G148" s="50" t="str">
        <f>IF(OR(OR(ISNUMBER(MATCH(C148,'May 24'!$E$2:$E$300,0)),ISNUMBER(MATCH(C148,'May 24'!$F$2:$F$300,0))),AND(ISNUMBER(MATCH(D148,'May 24'!$H$2:$H$300,0)),(ISNUMBER(MATCH(E148,'May 24'!$G$2:$G$300,0))))),"Found","Not Found")</f>
        <v>Found</v>
      </c>
      <c r="H148" s="43" t="str">
        <f>IF(OR(OR(ISNUMBER(MATCH(C148,'May 25'!$E$2:$E$300,0)),ISNUMBER(MATCH(C148,'May 25'!$F$2:$F$300,0))),AND(ISNUMBER(MATCH(D148,'May 25'!$H$2:$H$300,0)),(ISNUMBER(MATCH(E148,'May 25'!$G$2:$G$300,0))))),"Found","Not Found")</f>
        <v>Found</v>
      </c>
      <c r="I148" s="43" t="str">
        <f>IF(OR(OR(ISNUMBER(MATCH(C148,'May 26'!$E$2:$E$300,0)),ISNUMBER(MATCH(C148,'May 26'!$F$2:$F$300,0))),AND(ISNUMBER(MATCH(D148,'May 26'!$H$2:$H$300,0)),(ISNUMBER(MATCH(E148,'May 26'!$G$2:$G$300,0))))),"Found","Not Found")</f>
        <v>Found</v>
      </c>
      <c r="J148" s="43" t="str">
        <f>IF(OR(OR(ISNUMBER(MATCH(C148,'May 27'!$E$2:$E$300,0)),ISNUMBER(MATCH(C148,'May 27'!$F$2:$F$300,0))),AND(ISNUMBER(MATCH(D148,'May 27'!$H$2:$H$300,0)),(ISNUMBER(MATCH(E148,'May 27'!$G$2:$G$300,0))))),"Found","Not Found")</f>
        <v>Found</v>
      </c>
      <c r="K148" s="43" t="str">
        <f>IF(OR(OR(ISNUMBER(MATCH(C148,'May 28'!$E$2:$E$300,0)),ISNUMBER(MATCH(C148,'May 28'!$F$2:$F$300,0))),AND(ISNUMBER(MATCH(D148,'May 28'!$H$2:$H$300,0)),(ISNUMBER(MATCH(E148,'May 28'!$G$2:$G$300,0))))),"Found","Not Found")</f>
        <v>Not Found</v>
      </c>
      <c r="L148" s="43" t="str">
        <f>IF(OR(OR(ISNUMBER(MATCH(C148,'May 29'!$E$2:$E$300,0)),ISNUMBER(MATCH(C148,'May 29'!$F$2:$F$300,0))),AND(ISNUMBER(MATCH(D148,'May 29'!$H$2:$H$300,0)),(ISNUMBER(MATCH(E148,'May 29'!$G$2:$G$300,0))))),"Found","Not Found")</f>
        <v>Not Found</v>
      </c>
      <c r="M148" s="45">
        <f t="shared" si="4"/>
        <v>4</v>
      </c>
      <c r="N148" s="45" t="str">
        <f t="shared" si="5"/>
        <v>No</v>
      </c>
    </row>
    <row r="149" spans="2:14" ht="15.75" hidden="1" customHeight="1" x14ac:dyDescent="0.2">
      <c r="B149" s="56" t="s">
        <v>632</v>
      </c>
      <c r="C149" s="55" t="s">
        <v>629</v>
      </c>
      <c r="D149" s="54" t="s">
        <v>630</v>
      </c>
      <c r="E149" s="54" t="s">
        <v>631</v>
      </c>
      <c r="F149" s="50" t="str">
        <f>IF(OR(OR(ISNUMBER(MATCH(C149,'May 23'!$E$2:$E$300,0)),ISNUMBER(MATCH(C149,'May 23'!$F$2:$F$300,0))),AND(ISNUMBER(MATCH(D149,'May 23'!$H$2:$H$300,0)),(ISNUMBER(MATCH(E149,'May 23'!$G$2:$G$300,0))))),"Found","Not Found")</f>
        <v>Not Found</v>
      </c>
      <c r="G149" s="50" t="str">
        <f>IF(OR(OR(ISNUMBER(MATCH(C149,'May 24'!$E$2:$E$300,0)),ISNUMBER(MATCH(C149,'May 24'!$F$2:$F$300,0))),AND(ISNUMBER(MATCH(D149,'May 24'!$H$2:$H$300,0)),(ISNUMBER(MATCH(E149,'May 24'!$G$2:$G$300,0))))),"Found","Not Found")</f>
        <v>Not Found</v>
      </c>
      <c r="H149" s="43" t="str">
        <f>IF(OR(OR(ISNUMBER(MATCH(C149,'May 25'!$E$2:$E$300,0)),ISNUMBER(MATCH(C149,'May 25'!$F$2:$F$300,0))),AND(ISNUMBER(MATCH(D149,'May 25'!$H$2:$H$300,0)),(ISNUMBER(MATCH(E149,'May 25'!$G$2:$G$300,0))))),"Found","Not Found")</f>
        <v>Found</v>
      </c>
      <c r="I149" s="43" t="str">
        <f>IF(OR(OR(ISNUMBER(MATCH(C149,'May 26'!$E$2:$E$300,0)),ISNUMBER(MATCH(C149,'May 26'!$F$2:$F$300,0))),AND(ISNUMBER(MATCH(D149,'May 26'!$H$2:$H$300,0)),(ISNUMBER(MATCH(E149,'May 26'!$G$2:$G$300,0))))),"Found","Not Found")</f>
        <v>Not Found</v>
      </c>
      <c r="J149" s="43" t="str">
        <f>IF(OR(OR(ISNUMBER(MATCH(C149,'May 27'!$E$2:$E$300,0)),ISNUMBER(MATCH(C149,'May 27'!$F$2:$F$300,0))),AND(ISNUMBER(MATCH(D149,'May 27'!$H$2:$H$300,0)),(ISNUMBER(MATCH(E149,'May 27'!$G$2:$G$300,0))))),"Found","Not Found")</f>
        <v>Found</v>
      </c>
      <c r="K149" s="43" t="str">
        <f>IF(OR(OR(ISNUMBER(MATCH(C149,'May 28'!$E$2:$E$300,0)),ISNUMBER(MATCH(C149,'May 28'!$F$2:$F$300,0))),AND(ISNUMBER(MATCH(D149,'May 28'!$H$2:$H$300,0)),(ISNUMBER(MATCH(E149,'May 28'!$G$2:$G$300,0))))),"Found","Not Found")</f>
        <v>Not Found</v>
      </c>
      <c r="L149" s="43" t="str">
        <f>IF(OR(OR(ISNUMBER(MATCH(C149,'May 29'!$E$2:$E$300,0)),ISNUMBER(MATCH(C149,'May 29'!$F$2:$F$300,0))),AND(ISNUMBER(MATCH(D149,'May 29'!$H$2:$H$300,0)),(ISNUMBER(MATCH(E149,'May 29'!$G$2:$G$300,0))))),"Found","Not Found")</f>
        <v>Not Found</v>
      </c>
      <c r="M149" s="45">
        <f t="shared" si="4"/>
        <v>2</v>
      </c>
      <c r="N149" s="45" t="str">
        <f t="shared" si="5"/>
        <v>No</v>
      </c>
    </row>
    <row r="150" spans="2:14" ht="15.75" hidden="1" customHeight="1" x14ac:dyDescent="0.2">
      <c r="B150" s="56" t="s">
        <v>579</v>
      </c>
      <c r="C150" s="55" t="s">
        <v>266</v>
      </c>
      <c r="D150" s="54" t="s">
        <v>349</v>
      </c>
      <c r="E150" s="54" t="s">
        <v>348</v>
      </c>
      <c r="F150" s="50" t="str">
        <f>IF(OR(OR(ISNUMBER(MATCH(C150,'May 23'!$E$2:$E$300,0)),ISNUMBER(MATCH(C150,'May 23'!$F$2:$F$300,0))),AND(ISNUMBER(MATCH(D150,'May 23'!$H$2:$H$300,0)),(ISNUMBER(MATCH(E150,'May 23'!$G$2:$G$300,0))))),"Found","Not Found")</f>
        <v>Found</v>
      </c>
      <c r="G150" s="50" t="str">
        <f>IF(OR(OR(ISNUMBER(MATCH(C150,'May 24'!$E$2:$E$300,0)),ISNUMBER(MATCH(C150,'May 24'!$F$2:$F$300,0))),AND(ISNUMBER(MATCH(D150,'May 24'!$H$2:$H$300,0)),(ISNUMBER(MATCH(E150,'May 24'!$G$2:$G$300,0))))),"Found","Not Found")</f>
        <v>Found</v>
      </c>
      <c r="H150" s="43" t="str">
        <f>IF(OR(OR(ISNUMBER(MATCH(C150,'May 25'!$E$2:$E$300,0)),ISNUMBER(MATCH(C150,'May 25'!$F$2:$F$300,0))),AND(ISNUMBER(MATCH(D150,'May 25'!$H$2:$H$300,0)),(ISNUMBER(MATCH(E150,'May 25'!$G$2:$G$300,0))))),"Found","Not Found")</f>
        <v>Found</v>
      </c>
      <c r="I150" s="43" t="str">
        <f>IF(OR(OR(ISNUMBER(MATCH(C150,'May 26'!$E$2:$E$300,0)),ISNUMBER(MATCH(C150,'May 26'!$F$2:$F$300,0))),AND(ISNUMBER(MATCH(D150,'May 26'!$H$2:$H$300,0)),(ISNUMBER(MATCH(E150,'May 26'!$G$2:$G$300,0))))),"Found","Not Found")</f>
        <v>Found</v>
      </c>
      <c r="J150" s="43" t="str">
        <f>IF(OR(OR(ISNUMBER(MATCH(C150,'May 27'!$E$2:$E$300,0)),ISNUMBER(MATCH(C150,'May 27'!$F$2:$F$300,0))),AND(ISNUMBER(MATCH(D150,'May 27'!$H$2:$H$300,0)),(ISNUMBER(MATCH(E150,'May 27'!$G$2:$G$300,0))))),"Found","Not Found")</f>
        <v>Found</v>
      </c>
      <c r="K150" s="43" t="str">
        <f>IF(OR(OR(ISNUMBER(MATCH(C150,'May 28'!$E$2:$E$300,0)),ISNUMBER(MATCH(C150,'May 28'!$F$2:$F$300,0))),AND(ISNUMBER(MATCH(D150,'May 28'!$H$2:$H$300,0)),(ISNUMBER(MATCH(E150,'May 28'!$G$2:$G$300,0))))),"Found","Not Found")</f>
        <v>Found</v>
      </c>
      <c r="L150" s="43" t="str">
        <f>IF(OR(OR(ISNUMBER(MATCH(C150,'May 29'!$E$2:$E$300,0)),ISNUMBER(MATCH(C150,'May 29'!$F$2:$F$300,0))),AND(ISNUMBER(MATCH(D150,'May 29'!$H$2:$H$300,0)),(ISNUMBER(MATCH(E150,'May 29'!$G$2:$G$300,0))))),"Found","Not Found")</f>
        <v>Not Found</v>
      </c>
      <c r="M150" s="45">
        <f t="shared" si="4"/>
        <v>6</v>
      </c>
      <c r="N150" s="45" t="str">
        <f t="shared" si="5"/>
        <v>No</v>
      </c>
    </row>
    <row r="151" spans="2:14" ht="15.75" customHeight="1" x14ac:dyDescent="0.2">
      <c r="B151" s="56" t="s">
        <v>984</v>
      </c>
      <c r="C151" s="55" t="s">
        <v>985</v>
      </c>
      <c r="D151" s="54" t="s">
        <v>986</v>
      </c>
      <c r="E151" s="54" t="s">
        <v>987</v>
      </c>
      <c r="F151" s="50" t="str">
        <f>IF(OR(OR(ISNUMBER(MATCH(C151,'May 23'!$E$2:$E$300,0)),ISNUMBER(MATCH(C151,'May 23'!$F$2:$F$300,0))),AND(ISNUMBER(MATCH(D151,'May 23'!$H$2:$H$300,0)),(ISNUMBER(MATCH(E151,'May 23'!$G$2:$G$300,0))))),"Found","Not Found")</f>
        <v>Not Found</v>
      </c>
      <c r="G151" s="50" t="str">
        <f>IF(OR(OR(ISNUMBER(MATCH(C151,'May 24'!$E$2:$E$300,0)),ISNUMBER(MATCH(C151,'May 24'!$F$2:$F$300,0))),AND(ISNUMBER(MATCH(D151,'May 24'!$H$2:$H$300,0)),(ISNUMBER(MATCH(E151,'May 24'!$G$2:$G$300,0))))),"Found","Not Found")</f>
        <v>Not Found</v>
      </c>
      <c r="H151" s="43" t="str">
        <f>IF(OR(OR(ISNUMBER(MATCH(C151,'May 25'!$E$2:$E$300,0)),ISNUMBER(MATCH(C151,'May 25'!$F$2:$F$300,0))),AND(ISNUMBER(MATCH(D151,'May 25'!$H$2:$H$300,0)),(ISNUMBER(MATCH(E151,'May 25'!$G$2:$G$300,0))))),"Found","Not Found")</f>
        <v>Not Found</v>
      </c>
      <c r="I151" s="43" t="str">
        <f>IF(OR(OR(ISNUMBER(MATCH(C151,'May 26'!$E$2:$E$300,0)),ISNUMBER(MATCH(C151,'May 26'!$F$2:$F$300,0))),AND(ISNUMBER(MATCH(D151,'May 26'!$H$2:$H$300,0)),(ISNUMBER(MATCH(E151,'May 26'!$G$2:$G$300,0))))),"Found","Not Found")</f>
        <v>Not Found</v>
      </c>
      <c r="J151" s="43" t="str">
        <f>IF(OR(OR(ISNUMBER(MATCH(C151,'May 27'!$E$2:$E$300,0)),ISNUMBER(MATCH(C151,'May 27'!$F$2:$F$300,0))),AND(ISNUMBER(MATCH(D151,'May 27'!$H$2:$H$300,0)),(ISNUMBER(MATCH(E151,'May 27'!$G$2:$G$300,0))))),"Found","Not Found")</f>
        <v>Not Found</v>
      </c>
      <c r="K151" s="43" t="str">
        <f>IF(OR(OR(ISNUMBER(MATCH(C151,'May 28'!$E$2:$E$300,0)),ISNUMBER(MATCH(C151,'May 28'!$F$2:$F$300,0))),AND(ISNUMBER(MATCH(D151,'May 28'!$H$2:$H$300,0)),(ISNUMBER(MATCH(E151,'May 28'!$G$2:$G$300,0))))),"Found","Not Found")</f>
        <v>Not Found</v>
      </c>
      <c r="L151" s="43" t="str">
        <f>IF(OR(OR(ISNUMBER(MATCH(C151,'May 29'!$E$2:$E$300,0)),ISNUMBER(MATCH(C151,'May 29'!$F$2:$F$300,0))),AND(ISNUMBER(MATCH(D151,'May 29'!$H$2:$H$300,0)),(ISNUMBER(MATCH(E151,'May 29'!$G$2:$G$300,0))))),"Found","Not Found")</f>
        <v>Not Found</v>
      </c>
      <c r="M151" s="45">
        <f t="shared" si="4"/>
        <v>0</v>
      </c>
      <c r="N151" s="45" t="str">
        <f t="shared" si="5"/>
        <v>Yes</v>
      </c>
    </row>
    <row r="152" spans="2:14" ht="15.75" customHeight="1" x14ac:dyDescent="0.2">
      <c r="B152" s="56" t="s">
        <v>891</v>
      </c>
      <c r="C152" s="55" t="s">
        <v>892</v>
      </c>
      <c r="D152" s="54" t="s">
        <v>893</v>
      </c>
      <c r="E152" s="54" t="s">
        <v>346</v>
      </c>
      <c r="F152" s="50" t="str">
        <f>IF(OR(OR(ISNUMBER(MATCH(C152,'May 23'!$E$2:$E$300,0)),ISNUMBER(MATCH(C152,'May 23'!$F$2:$F$300,0))),AND(ISNUMBER(MATCH(D152,'May 23'!$H$2:$H$300,0)),(ISNUMBER(MATCH(E152,'May 23'!$G$2:$G$300,0))))),"Found","Not Found")</f>
        <v>Not Found</v>
      </c>
      <c r="G152" s="50" t="str">
        <f>IF(OR(OR(ISNUMBER(MATCH(C152,'May 24'!$E$2:$E$300,0)),ISNUMBER(MATCH(C152,'May 24'!$F$2:$F$300,0))),AND(ISNUMBER(MATCH(D152,'May 24'!$H$2:$H$300,0)),(ISNUMBER(MATCH(E152,'May 24'!$G$2:$G$300,0))))),"Found","Not Found")</f>
        <v>Not Found</v>
      </c>
      <c r="H152" s="43" t="str">
        <f>IF(OR(OR(ISNUMBER(MATCH(C152,'May 25'!$E$2:$E$300,0)),ISNUMBER(MATCH(C152,'May 25'!$F$2:$F$300,0))),AND(ISNUMBER(MATCH(D152,'May 25'!$H$2:$H$300,0)),(ISNUMBER(MATCH(E152,'May 25'!$G$2:$G$300,0))))),"Found","Not Found")</f>
        <v>Not Found</v>
      </c>
      <c r="I152" s="43" t="str">
        <f>IF(OR(OR(ISNUMBER(MATCH(C152,'May 26'!$E$2:$E$300,0)),ISNUMBER(MATCH(C152,'May 26'!$F$2:$F$300,0))),AND(ISNUMBER(MATCH(D152,'May 26'!$H$2:$H$300,0)),(ISNUMBER(MATCH(E152,'May 26'!$G$2:$G$300,0))))),"Found","Not Found")</f>
        <v>Not Found</v>
      </c>
      <c r="J152" s="43" t="str">
        <f>IF(OR(OR(ISNUMBER(MATCH(C152,'May 27'!$E$2:$E$300,0)),ISNUMBER(MATCH(C152,'May 27'!$F$2:$F$300,0))),AND(ISNUMBER(MATCH(D152,'May 27'!$H$2:$H$300,0)),(ISNUMBER(MATCH(E152,'May 27'!$G$2:$G$300,0))))),"Found","Not Found")</f>
        <v>Not Found</v>
      </c>
      <c r="K152" s="43" t="str">
        <f>IF(OR(OR(ISNUMBER(MATCH(C152,'May 28'!$E$2:$E$300,0)),ISNUMBER(MATCH(C152,'May 28'!$F$2:$F$300,0))),AND(ISNUMBER(MATCH(D152,'May 28'!$H$2:$H$300,0)),(ISNUMBER(MATCH(E152,'May 28'!$G$2:$G$300,0))))),"Found","Not Found")</f>
        <v>Not Found</v>
      </c>
      <c r="L152" s="43" t="str">
        <f>IF(OR(OR(ISNUMBER(MATCH(C152,'May 29'!$E$2:$E$300,0)),ISNUMBER(MATCH(C152,'May 29'!$F$2:$F$300,0))),AND(ISNUMBER(MATCH(D152,'May 29'!$H$2:$H$300,0)),(ISNUMBER(MATCH(E152,'May 29'!$G$2:$G$300,0))))),"Found","Not Found")</f>
        <v>Not Found</v>
      </c>
      <c r="M152" s="45">
        <f t="shared" si="4"/>
        <v>0</v>
      </c>
      <c r="N152" s="45" t="str">
        <f t="shared" si="5"/>
        <v>Yes</v>
      </c>
    </row>
    <row r="153" spans="2:14" ht="15.75" hidden="1" customHeight="1" x14ac:dyDescent="0.2">
      <c r="B153" s="56" t="s">
        <v>1666</v>
      </c>
      <c r="C153" s="55" t="s">
        <v>129</v>
      </c>
      <c r="D153" s="54" t="s">
        <v>1380</v>
      </c>
      <c r="E153" s="54" t="s">
        <v>1667</v>
      </c>
      <c r="F153" s="50" t="str">
        <f>IF(OR(OR(ISNUMBER(MATCH(C153,'May 23'!$E$2:$E$300,0)),ISNUMBER(MATCH(C153,'May 23'!$F$2:$F$300,0))),AND(ISNUMBER(MATCH(D153,'May 23'!$H$2:$H$300,0)),(ISNUMBER(MATCH(E153,'May 23'!$G$2:$G$300,0))))),"Found","Not Found")</f>
        <v>Found</v>
      </c>
      <c r="G153" s="50" t="str">
        <f>IF(OR(OR(ISNUMBER(MATCH(C153,'May 24'!$E$2:$E$300,0)),ISNUMBER(MATCH(C153,'May 24'!$F$2:$F$300,0))),AND(ISNUMBER(MATCH(D153,'May 24'!$H$2:$H$300,0)),(ISNUMBER(MATCH(E153,'May 24'!$G$2:$G$300,0))))),"Found","Not Found")</f>
        <v>Found</v>
      </c>
      <c r="H153" s="43" t="str">
        <f>IF(OR(OR(ISNUMBER(MATCH(C153,'May 25'!$E$2:$E$300,0)),ISNUMBER(MATCH(C153,'May 25'!$F$2:$F$300,0))),AND(ISNUMBER(MATCH(D153,'May 25'!$H$2:$H$300,0)),(ISNUMBER(MATCH(E153,'May 25'!$G$2:$G$300,0))))),"Found","Not Found")</f>
        <v>Found</v>
      </c>
      <c r="I153" s="43" t="str">
        <f>IF(OR(OR(ISNUMBER(MATCH(C153,'May 26'!$E$2:$E$300,0)),ISNUMBER(MATCH(C153,'May 26'!$F$2:$F$300,0))),AND(ISNUMBER(MATCH(D153,'May 26'!$H$2:$H$300,0)),(ISNUMBER(MATCH(E153,'May 26'!$G$2:$G$300,0))))),"Found","Not Found")</f>
        <v>Found</v>
      </c>
      <c r="J153" s="43" t="str">
        <f>IF(OR(OR(ISNUMBER(MATCH(C153,'May 27'!$E$2:$E$300,0)),ISNUMBER(MATCH(C153,'May 27'!$F$2:$F$300,0))),AND(ISNUMBER(MATCH(D153,'May 27'!$H$2:$H$300,0)),(ISNUMBER(MATCH(E153,'May 27'!$G$2:$G$300,0))))),"Found","Not Found")</f>
        <v>Found</v>
      </c>
      <c r="K153" s="43" t="str">
        <f>IF(OR(OR(ISNUMBER(MATCH(C153,'May 28'!$E$2:$E$300,0)),ISNUMBER(MATCH(C153,'May 28'!$F$2:$F$300,0))),AND(ISNUMBER(MATCH(D153,'May 28'!$H$2:$H$300,0)),(ISNUMBER(MATCH(E153,'May 28'!$G$2:$G$300,0))))),"Found","Not Found")</f>
        <v>Found</v>
      </c>
      <c r="L153" s="43" t="str">
        <f>IF(OR(OR(ISNUMBER(MATCH(C153,'May 29'!$E$2:$E$300,0)),ISNUMBER(MATCH(C153,'May 29'!$F$2:$F$300,0))),AND(ISNUMBER(MATCH(D153,'May 29'!$H$2:$H$300,0)),(ISNUMBER(MATCH(E153,'May 29'!$G$2:$G$300,0))))),"Found","Not Found")</f>
        <v>Found</v>
      </c>
      <c r="M153" s="45">
        <f t="shared" si="4"/>
        <v>7</v>
      </c>
      <c r="N153" s="45" t="str">
        <f t="shared" si="5"/>
        <v>No</v>
      </c>
    </row>
    <row r="154" spans="2:14" ht="15.75" customHeight="1" x14ac:dyDescent="0.2">
      <c r="B154" s="56" t="s">
        <v>1668</v>
      </c>
      <c r="C154" s="55" t="s">
        <v>1669</v>
      </c>
      <c r="D154" s="54" t="s">
        <v>1670</v>
      </c>
      <c r="E154" s="54" t="s">
        <v>1671</v>
      </c>
      <c r="F154" s="50" t="str">
        <f>IF(OR(OR(ISNUMBER(MATCH(C154,'May 23'!$E$2:$E$300,0)),ISNUMBER(MATCH(C154,'May 23'!$F$2:$F$300,0))),AND(ISNUMBER(MATCH(D154,'May 23'!$H$2:$H$300,0)),(ISNUMBER(MATCH(E154,'May 23'!$G$2:$G$300,0))))),"Found","Not Found")</f>
        <v>Not Found</v>
      </c>
      <c r="G154" s="50" t="str">
        <f>IF(OR(OR(ISNUMBER(MATCH(C154,'May 24'!$E$2:$E$300,0)),ISNUMBER(MATCH(C154,'May 24'!$F$2:$F$300,0))),AND(ISNUMBER(MATCH(D154,'May 24'!$H$2:$H$300,0)),(ISNUMBER(MATCH(E154,'May 24'!$G$2:$G$300,0))))),"Found","Not Found")</f>
        <v>Not Found</v>
      </c>
      <c r="H154" s="43" t="str">
        <f>IF(OR(OR(ISNUMBER(MATCH(C154,'May 25'!$E$2:$E$300,0)),ISNUMBER(MATCH(C154,'May 25'!$F$2:$F$300,0))),AND(ISNUMBER(MATCH(D154,'May 25'!$H$2:$H$300,0)),(ISNUMBER(MATCH(E154,'May 25'!$G$2:$G$300,0))))),"Found","Not Found")</f>
        <v>Not Found</v>
      </c>
      <c r="I154" s="43" t="str">
        <f>IF(OR(OR(ISNUMBER(MATCH(C154,'May 26'!$E$2:$E$300,0)),ISNUMBER(MATCH(C154,'May 26'!$F$2:$F$300,0))),AND(ISNUMBER(MATCH(D154,'May 26'!$H$2:$H$300,0)),(ISNUMBER(MATCH(E154,'May 26'!$G$2:$G$300,0))))),"Found","Not Found")</f>
        <v>Not Found</v>
      </c>
      <c r="J154" s="43" t="str">
        <f>IF(OR(OR(ISNUMBER(MATCH(C154,'May 27'!$E$2:$E$300,0)),ISNUMBER(MATCH(C154,'May 27'!$F$2:$F$300,0))),AND(ISNUMBER(MATCH(D154,'May 27'!$H$2:$H$300,0)),(ISNUMBER(MATCH(E154,'May 27'!$G$2:$G$300,0))))),"Found","Not Found")</f>
        <v>Not Found</v>
      </c>
      <c r="K154" s="43" t="str">
        <f>IF(OR(OR(ISNUMBER(MATCH(C154,'May 28'!$E$2:$E$300,0)),ISNUMBER(MATCH(C154,'May 28'!$F$2:$F$300,0))),AND(ISNUMBER(MATCH(D154,'May 28'!$H$2:$H$300,0)),(ISNUMBER(MATCH(E154,'May 28'!$G$2:$G$300,0))))),"Found","Not Found")</f>
        <v>Not Found</v>
      </c>
      <c r="L154" s="43" t="str">
        <f>IF(OR(OR(ISNUMBER(MATCH(C154,'May 29'!$E$2:$E$300,0)),ISNUMBER(MATCH(C154,'May 29'!$F$2:$F$300,0))),AND(ISNUMBER(MATCH(D154,'May 29'!$H$2:$H$300,0)),(ISNUMBER(MATCH(E154,'May 29'!$G$2:$G$300,0))))),"Found","Not Found")</f>
        <v>Not Found</v>
      </c>
      <c r="M154" s="45">
        <f t="shared" si="4"/>
        <v>0</v>
      </c>
      <c r="N154" s="45" t="str">
        <f t="shared" si="5"/>
        <v>Yes</v>
      </c>
    </row>
    <row r="155" spans="2:14" ht="15.75" customHeight="1" x14ac:dyDescent="0.2">
      <c r="B155" s="56" t="s">
        <v>818</v>
      </c>
      <c r="C155" s="55" t="s">
        <v>819</v>
      </c>
      <c r="D155" s="54" t="s">
        <v>820</v>
      </c>
      <c r="E155" s="54" t="s">
        <v>821</v>
      </c>
      <c r="F155" s="50" t="str">
        <f>IF(OR(OR(ISNUMBER(MATCH(C155,'May 23'!$E$2:$E$300,0)),ISNUMBER(MATCH(C155,'May 23'!$F$2:$F$300,0))),AND(ISNUMBER(MATCH(D155,'May 23'!$H$2:$H$300,0)),(ISNUMBER(MATCH(E155,'May 23'!$G$2:$G$300,0))))),"Found","Not Found")</f>
        <v>Not Found</v>
      </c>
      <c r="G155" s="50" t="str">
        <f>IF(OR(OR(ISNUMBER(MATCH(C155,'May 24'!$E$2:$E$300,0)),ISNUMBER(MATCH(C155,'May 24'!$F$2:$F$300,0))),AND(ISNUMBER(MATCH(D155,'May 24'!$H$2:$H$300,0)),(ISNUMBER(MATCH(E155,'May 24'!$G$2:$G$300,0))))),"Found","Not Found")</f>
        <v>Not Found</v>
      </c>
      <c r="H155" s="43" t="str">
        <f>IF(OR(OR(ISNUMBER(MATCH(C155,'May 25'!$E$2:$E$300,0)),ISNUMBER(MATCH(C155,'May 25'!$F$2:$F$300,0))),AND(ISNUMBER(MATCH(D155,'May 25'!$H$2:$H$300,0)),(ISNUMBER(MATCH(E155,'May 25'!$G$2:$G$300,0))))),"Found","Not Found")</f>
        <v>Not Found</v>
      </c>
      <c r="I155" s="43" t="str">
        <f>IF(OR(OR(ISNUMBER(MATCH(C155,'May 26'!$E$2:$E$300,0)),ISNUMBER(MATCH(C155,'May 26'!$F$2:$F$300,0))),AND(ISNUMBER(MATCH(D155,'May 26'!$H$2:$H$300,0)),(ISNUMBER(MATCH(E155,'May 26'!$G$2:$G$300,0))))),"Found","Not Found")</f>
        <v>Not Found</v>
      </c>
      <c r="J155" s="43" t="str">
        <f>IF(OR(OR(ISNUMBER(MATCH(C155,'May 27'!$E$2:$E$300,0)),ISNUMBER(MATCH(C155,'May 27'!$F$2:$F$300,0))),AND(ISNUMBER(MATCH(D155,'May 27'!$H$2:$H$300,0)),(ISNUMBER(MATCH(E155,'May 27'!$G$2:$G$300,0))))),"Found","Not Found")</f>
        <v>Not Found</v>
      </c>
      <c r="K155" s="43" t="str">
        <f>IF(OR(OR(ISNUMBER(MATCH(C155,'May 28'!$E$2:$E$300,0)),ISNUMBER(MATCH(C155,'May 28'!$F$2:$F$300,0))),AND(ISNUMBER(MATCH(D155,'May 28'!$H$2:$H$300,0)),(ISNUMBER(MATCH(E155,'May 28'!$G$2:$G$300,0))))),"Found","Not Found")</f>
        <v>Not Found</v>
      </c>
      <c r="L155" s="43" t="str">
        <f>IF(OR(OR(ISNUMBER(MATCH(C155,'May 29'!$E$2:$E$300,0)),ISNUMBER(MATCH(C155,'May 29'!$F$2:$F$300,0))),AND(ISNUMBER(MATCH(D155,'May 29'!$H$2:$H$300,0)),(ISNUMBER(MATCH(E155,'May 29'!$G$2:$G$300,0))))),"Found","Not Found")</f>
        <v>Not Found</v>
      </c>
      <c r="M155" s="45">
        <f t="shared" si="4"/>
        <v>0</v>
      </c>
      <c r="N155" s="45" t="str">
        <f t="shared" si="5"/>
        <v>Yes</v>
      </c>
    </row>
    <row r="156" spans="2:14" ht="15.75" customHeight="1" x14ac:dyDescent="0.2">
      <c r="B156" s="56" t="s">
        <v>1135</v>
      </c>
      <c r="C156" s="55" t="s">
        <v>1132</v>
      </c>
      <c r="D156" s="54" t="s">
        <v>1133</v>
      </c>
      <c r="E156" s="54" t="s">
        <v>1134</v>
      </c>
      <c r="F156" s="50" t="str">
        <f>IF(OR(OR(ISNUMBER(MATCH(C156,'May 23'!$E$2:$E$300,0)),ISNUMBER(MATCH(C156,'May 23'!$F$2:$F$300,0))),AND(ISNUMBER(MATCH(D156,'May 23'!$H$2:$H$300,0)),(ISNUMBER(MATCH(E156,'May 23'!$G$2:$G$300,0))))),"Found","Not Found")</f>
        <v>Not Found</v>
      </c>
      <c r="G156" s="50" t="str">
        <f>IF(OR(OR(ISNUMBER(MATCH(C156,'May 24'!$E$2:$E$300,0)),ISNUMBER(MATCH(C156,'May 24'!$F$2:$F$300,0))),AND(ISNUMBER(MATCH(D156,'May 24'!$H$2:$H$300,0)),(ISNUMBER(MATCH(E156,'May 24'!$G$2:$G$300,0))))),"Found","Not Found")</f>
        <v>Not Found</v>
      </c>
      <c r="H156" s="43" t="str">
        <f>IF(OR(OR(ISNUMBER(MATCH(C156,'May 25'!$E$2:$E$300,0)),ISNUMBER(MATCH(C156,'May 25'!$F$2:$F$300,0))),AND(ISNUMBER(MATCH(D156,'May 25'!$H$2:$H$300,0)),(ISNUMBER(MATCH(E156,'May 25'!$G$2:$G$300,0))))),"Found","Not Found")</f>
        <v>Not Found</v>
      </c>
      <c r="I156" s="43" t="str">
        <f>IF(OR(OR(ISNUMBER(MATCH(C156,'May 26'!$E$2:$E$300,0)),ISNUMBER(MATCH(C156,'May 26'!$F$2:$F$300,0))),AND(ISNUMBER(MATCH(D156,'May 26'!$H$2:$H$300,0)),(ISNUMBER(MATCH(E156,'May 26'!$G$2:$G$300,0))))),"Found","Not Found")</f>
        <v>Not Found</v>
      </c>
      <c r="J156" s="43" t="str">
        <f>IF(OR(OR(ISNUMBER(MATCH(C156,'May 27'!$E$2:$E$300,0)),ISNUMBER(MATCH(C156,'May 27'!$F$2:$F$300,0))),AND(ISNUMBER(MATCH(D156,'May 27'!$H$2:$H$300,0)),(ISNUMBER(MATCH(E156,'May 27'!$G$2:$G$300,0))))),"Found","Not Found")</f>
        <v>Not Found</v>
      </c>
      <c r="K156" s="43" t="str">
        <f>IF(OR(OR(ISNUMBER(MATCH(C156,'May 28'!$E$2:$E$300,0)),ISNUMBER(MATCH(C156,'May 28'!$F$2:$F$300,0))),AND(ISNUMBER(MATCH(D156,'May 28'!$H$2:$H$300,0)),(ISNUMBER(MATCH(E156,'May 28'!$G$2:$G$300,0))))),"Found","Not Found")</f>
        <v>Not Found</v>
      </c>
      <c r="L156" s="43" t="str">
        <f>IF(OR(OR(ISNUMBER(MATCH(C156,'May 29'!$E$2:$E$300,0)),ISNUMBER(MATCH(C156,'May 29'!$F$2:$F$300,0))),AND(ISNUMBER(MATCH(D156,'May 29'!$H$2:$H$300,0)),(ISNUMBER(MATCH(E156,'May 29'!$G$2:$G$300,0))))),"Found","Not Found")</f>
        <v>Not Found</v>
      </c>
      <c r="M156" s="45">
        <f t="shared" si="4"/>
        <v>0</v>
      </c>
      <c r="N156" s="45" t="str">
        <f t="shared" si="5"/>
        <v>Yes</v>
      </c>
    </row>
    <row r="157" spans="2:14" ht="15.75" customHeight="1" x14ac:dyDescent="0.2">
      <c r="B157" s="56" t="s">
        <v>567</v>
      </c>
      <c r="C157" s="55" t="s">
        <v>568</v>
      </c>
      <c r="D157" s="54" t="s">
        <v>569</v>
      </c>
      <c r="E157" s="54" t="s">
        <v>570</v>
      </c>
      <c r="F157" s="50" t="str">
        <f>IF(OR(OR(ISNUMBER(MATCH(C157,'May 23'!$E$2:$E$300,0)),ISNUMBER(MATCH(C157,'May 23'!$F$2:$F$300,0))),AND(ISNUMBER(MATCH(D157,'May 23'!$H$2:$H$300,0)),(ISNUMBER(MATCH(E157,'May 23'!$G$2:$G$300,0))))),"Found","Not Found")</f>
        <v>Not Found</v>
      </c>
      <c r="G157" s="50" t="str">
        <f>IF(OR(OR(ISNUMBER(MATCH(C157,'May 24'!$E$2:$E$300,0)),ISNUMBER(MATCH(C157,'May 24'!$F$2:$F$300,0))),AND(ISNUMBER(MATCH(D157,'May 24'!$H$2:$H$300,0)),(ISNUMBER(MATCH(E157,'May 24'!$G$2:$G$300,0))))),"Found","Not Found")</f>
        <v>Not Found</v>
      </c>
      <c r="H157" s="43" t="str">
        <f>IF(OR(OR(ISNUMBER(MATCH(C157,'May 25'!$E$2:$E$300,0)),ISNUMBER(MATCH(C157,'May 25'!$F$2:$F$300,0))),AND(ISNUMBER(MATCH(D157,'May 25'!$H$2:$H$300,0)),(ISNUMBER(MATCH(E157,'May 25'!$G$2:$G$300,0))))),"Found","Not Found")</f>
        <v>Not Found</v>
      </c>
      <c r="I157" s="43" t="str">
        <f>IF(OR(OR(ISNUMBER(MATCH(C157,'May 26'!$E$2:$E$300,0)),ISNUMBER(MATCH(C157,'May 26'!$F$2:$F$300,0))),AND(ISNUMBER(MATCH(D157,'May 26'!$H$2:$H$300,0)),(ISNUMBER(MATCH(E157,'May 26'!$G$2:$G$300,0))))),"Found","Not Found")</f>
        <v>Not Found</v>
      </c>
      <c r="J157" s="43" t="str">
        <f>IF(OR(OR(ISNUMBER(MATCH(C157,'May 27'!$E$2:$E$300,0)),ISNUMBER(MATCH(C157,'May 27'!$F$2:$F$300,0))),AND(ISNUMBER(MATCH(D157,'May 27'!$H$2:$H$300,0)),(ISNUMBER(MATCH(E157,'May 27'!$G$2:$G$300,0))))),"Found","Not Found")</f>
        <v>Not Found</v>
      </c>
      <c r="K157" s="43" t="str">
        <f>IF(OR(OR(ISNUMBER(MATCH(C157,'May 28'!$E$2:$E$300,0)),ISNUMBER(MATCH(C157,'May 28'!$F$2:$F$300,0))),AND(ISNUMBER(MATCH(D157,'May 28'!$H$2:$H$300,0)),(ISNUMBER(MATCH(E157,'May 28'!$G$2:$G$300,0))))),"Found","Not Found")</f>
        <v>Not Found</v>
      </c>
      <c r="L157" s="43" t="str">
        <f>IF(OR(OR(ISNUMBER(MATCH(C157,'May 29'!$E$2:$E$300,0)),ISNUMBER(MATCH(C157,'May 29'!$F$2:$F$300,0))),AND(ISNUMBER(MATCH(D157,'May 29'!$H$2:$H$300,0)),(ISNUMBER(MATCH(E157,'May 29'!$G$2:$G$300,0))))),"Found","Not Found")</f>
        <v>Not Found</v>
      </c>
      <c r="M157" s="45">
        <f t="shared" si="4"/>
        <v>0</v>
      </c>
      <c r="N157" s="45" t="str">
        <f t="shared" si="5"/>
        <v>Yes</v>
      </c>
    </row>
    <row r="158" spans="2:14" ht="15.75" hidden="1" customHeight="1" x14ac:dyDescent="0.2">
      <c r="B158" s="56" t="s">
        <v>1278</v>
      </c>
      <c r="C158" s="55" t="s">
        <v>1279</v>
      </c>
      <c r="D158" s="54" t="s">
        <v>254</v>
      </c>
      <c r="E158" s="54" t="s">
        <v>253</v>
      </c>
      <c r="F158" s="50" t="str">
        <f>IF(OR(OR(ISNUMBER(MATCH(C158,'May 23'!$E$2:$E$300,0)),ISNUMBER(MATCH(C158,'May 23'!$F$2:$F$300,0))),AND(ISNUMBER(MATCH(D158,'May 23'!$H$2:$H$300,0)),(ISNUMBER(MATCH(E158,'May 23'!$G$2:$G$300,0))))),"Found","Not Found")</f>
        <v>Found</v>
      </c>
      <c r="G158" s="50" t="str">
        <f>IF(OR(OR(ISNUMBER(MATCH(C158,'May 24'!$E$2:$E$300,0)),ISNUMBER(MATCH(C158,'May 24'!$F$2:$F$300,0))),AND(ISNUMBER(MATCH(D158,'May 24'!$H$2:$H$300,0)),(ISNUMBER(MATCH(E158,'May 24'!$G$2:$G$300,0))))),"Found","Not Found")</f>
        <v>Found</v>
      </c>
      <c r="H158" s="43" t="str">
        <f>IF(OR(OR(ISNUMBER(MATCH(C158,'May 25'!$E$2:$E$300,0)),ISNUMBER(MATCH(C158,'May 25'!$F$2:$F$300,0))),AND(ISNUMBER(MATCH(D158,'May 25'!$H$2:$H$300,0)),(ISNUMBER(MATCH(E158,'May 25'!$G$2:$G$300,0))))),"Found","Not Found")</f>
        <v>Found</v>
      </c>
      <c r="I158" s="43" t="str">
        <f>IF(OR(OR(ISNUMBER(MATCH(C158,'May 26'!$E$2:$E$300,0)),ISNUMBER(MATCH(C158,'May 26'!$F$2:$F$300,0))),AND(ISNUMBER(MATCH(D158,'May 26'!$H$2:$H$300,0)),(ISNUMBER(MATCH(E158,'May 26'!$G$2:$G$300,0))))),"Found","Not Found")</f>
        <v>Not Found</v>
      </c>
      <c r="J158" s="43" t="str">
        <f>IF(OR(OR(ISNUMBER(MATCH(C158,'May 27'!$E$2:$E$300,0)),ISNUMBER(MATCH(C158,'May 27'!$F$2:$F$300,0))),AND(ISNUMBER(MATCH(D158,'May 27'!$H$2:$H$300,0)),(ISNUMBER(MATCH(E158,'May 27'!$G$2:$G$300,0))))),"Found","Not Found")</f>
        <v>Found</v>
      </c>
      <c r="K158" s="43" t="str">
        <f>IF(OR(OR(ISNUMBER(MATCH(C158,'May 28'!$E$2:$E$300,0)),ISNUMBER(MATCH(C158,'May 28'!$F$2:$F$300,0))),AND(ISNUMBER(MATCH(D158,'May 28'!$H$2:$H$300,0)),(ISNUMBER(MATCH(E158,'May 28'!$G$2:$G$300,0))))),"Found","Not Found")</f>
        <v>Found</v>
      </c>
      <c r="L158" s="43" t="str">
        <f>IF(OR(OR(ISNUMBER(MATCH(C158,'May 29'!$E$2:$E$300,0)),ISNUMBER(MATCH(C158,'May 29'!$F$2:$F$300,0))),AND(ISNUMBER(MATCH(D158,'May 29'!$H$2:$H$300,0)),(ISNUMBER(MATCH(E158,'May 29'!$G$2:$G$300,0))))),"Found","Not Found")</f>
        <v>Found</v>
      </c>
      <c r="M158" s="45">
        <f t="shared" si="4"/>
        <v>6</v>
      </c>
      <c r="N158" s="45" t="str">
        <f t="shared" si="5"/>
        <v>No</v>
      </c>
    </row>
    <row r="159" spans="2:14" ht="15.75" customHeight="1" x14ac:dyDescent="0.2">
      <c r="B159" s="56" t="s">
        <v>1240</v>
      </c>
      <c r="C159" s="55" t="s">
        <v>1241</v>
      </c>
      <c r="D159" s="54" t="s">
        <v>1237</v>
      </c>
      <c r="E159" s="54" t="s">
        <v>1242</v>
      </c>
      <c r="F159" s="50" t="str">
        <f>IF(OR(OR(ISNUMBER(MATCH(C159,'May 23'!$E$2:$E$300,0)),ISNUMBER(MATCH(C159,'May 23'!$F$2:$F$300,0))),AND(ISNUMBER(MATCH(D159,'May 23'!$H$2:$H$300,0)),(ISNUMBER(MATCH(E159,'May 23'!$G$2:$G$300,0))))),"Found","Not Found")</f>
        <v>Not Found</v>
      </c>
      <c r="G159" s="50" t="str">
        <f>IF(OR(OR(ISNUMBER(MATCH(C159,'May 24'!$E$2:$E$300,0)),ISNUMBER(MATCH(C159,'May 24'!$F$2:$F$300,0))),AND(ISNUMBER(MATCH(D159,'May 24'!$H$2:$H$300,0)),(ISNUMBER(MATCH(E159,'May 24'!$G$2:$G$300,0))))),"Found","Not Found")</f>
        <v>Not Found</v>
      </c>
      <c r="H159" s="43" t="str">
        <f>IF(OR(OR(ISNUMBER(MATCH(C159,'May 25'!$E$2:$E$300,0)),ISNUMBER(MATCH(C159,'May 25'!$F$2:$F$300,0))),AND(ISNUMBER(MATCH(D159,'May 25'!$H$2:$H$300,0)),(ISNUMBER(MATCH(E159,'May 25'!$G$2:$G$300,0))))),"Found","Not Found")</f>
        <v>Not Found</v>
      </c>
      <c r="I159" s="43" t="str">
        <f>IF(OR(OR(ISNUMBER(MATCH(C159,'May 26'!$E$2:$E$300,0)),ISNUMBER(MATCH(C159,'May 26'!$F$2:$F$300,0))),AND(ISNUMBER(MATCH(D159,'May 26'!$H$2:$H$300,0)),(ISNUMBER(MATCH(E159,'May 26'!$G$2:$G$300,0))))),"Found","Not Found")</f>
        <v>Not Found</v>
      </c>
      <c r="J159" s="43" t="str">
        <f>IF(OR(OR(ISNUMBER(MATCH(C159,'May 27'!$E$2:$E$300,0)),ISNUMBER(MATCH(C159,'May 27'!$F$2:$F$300,0))),AND(ISNUMBER(MATCH(D159,'May 27'!$H$2:$H$300,0)),(ISNUMBER(MATCH(E159,'May 27'!$G$2:$G$300,0))))),"Found","Not Found")</f>
        <v>Not Found</v>
      </c>
      <c r="K159" s="43" t="str">
        <f>IF(OR(OR(ISNUMBER(MATCH(C159,'May 28'!$E$2:$E$300,0)),ISNUMBER(MATCH(C159,'May 28'!$F$2:$F$300,0))),AND(ISNUMBER(MATCH(D159,'May 28'!$H$2:$H$300,0)),(ISNUMBER(MATCH(E159,'May 28'!$G$2:$G$300,0))))),"Found","Not Found")</f>
        <v>Not Found</v>
      </c>
      <c r="L159" s="43" t="str">
        <f>IF(OR(OR(ISNUMBER(MATCH(C159,'May 29'!$E$2:$E$300,0)),ISNUMBER(MATCH(C159,'May 29'!$F$2:$F$300,0))),AND(ISNUMBER(MATCH(D159,'May 29'!$H$2:$H$300,0)),(ISNUMBER(MATCH(E159,'May 29'!$G$2:$G$300,0))))),"Found","Not Found")</f>
        <v>Not Found</v>
      </c>
      <c r="M159" s="45">
        <f t="shared" si="4"/>
        <v>0</v>
      </c>
      <c r="N159" s="45" t="str">
        <f t="shared" si="5"/>
        <v>Yes</v>
      </c>
    </row>
    <row r="160" spans="2:14" ht="15.75" hidden="1" customHeight="1" x14ac:dyDescent="0.2">
      <c r="B160" s="56" t="s">
        <v>1672</v>
      </c>
      <c r="C160" s="55" t="s">
        <v>87</v>
      </c>
      <c r="D160" s="54" t="s">
        <v>1673</v>
      </c>
      <c r="E160" s="54" t="s">
        <v>1674</v>
      </c>
      <c r="F160" s="50" t="str">
        <f>IF(OR(OR(ISNUMBER(MATCH(C160,'May 23'!$E$2:$E$300,0)),ISNUMBER(MATCH(C160,'May 23'!$F$2:$F$300,0))),AND(ISNUMBER(MATCH(D160,'May 23'!$H$2:$H$300,0)),(ISNUMBER(MATCH(E160,'May 23'!$G$2:$G$300,0))))),"Found","Not Found")</f>
        <v>Found</v>
      </c>
      <c r="G160" s="50" t="str">
        <f>IF(OR(OR(ISNUMBER(MATCH(C160,'May 24'!$E$2:$E$300,0)),ISNUMBER(MATCH(C160,'May 24'!$F$2:$F$300,0))),AND(ISNUMBER(MATCH(D160,'May 24'!$H$2:$H$300,0)),(ISNUMBER(MATCH(E160,'May 24'!$G$2:$G$300,0))))),"Found","Not Found")</f>
        <v>Found</v>
      </c>
      <c r="H160" s="43" t="str">
        <f>IF(OR(OR(ISNUMBER(MATCH(C160,'May 25'!$E$2:$E$300,0)),ISNUMBER(MATCH(C160,'May 25'!$F$2:$F$300,0))),AND(ISNUMBER(MATCH(D160,'May 25'!$H$2:$H$300,0)),(ISNUMBER(MATCH(E160,'May 25'!$G$2:$G$300,0))))),"Found","Not Found")</f>
        <v>Found</v>
      </c>
      <c r="I160" s="43" t="str">
        <f>IF(OR(OR(ISNUMBER(MATCH(C160,'May 26'!$E$2:$E$300,0)),ISNUMBER(MATCH(C160,'May 26'!$F$2:$F$300,0))),AND(ISNUMBER(MATCH(D160,'May 26'!$H$2:$H$300,0)),(ISNUMBER(MATCH(E160,'May 26'!$G$2:$G$300,0))))),"Found","Not Found")</f>
        <v>Found</v>
      </c>
      <c r="J160" s="43" t="str">
        <f>IF(OR(OR(ISNUMBER(MATCH(C160,'May 27'!$E$2:$E$300,0)),ISNUMBER(MATCH(C160,'May 27'!$F$2:$F$300,0))),AND(ISNUMBER(MATCH(D160,'May 27'!$H$2:$H$300,0)),(ISNUMBER(MATCH(E160,'May 27'!$G$2:$G$300,0))))),"Found","Not Found")</f>
        <v>Found</v>
      </c>
      <c r="K160" s="43" t="str">
        <f>IF(OR(OR(ISNUMBER(MATCH(C160,'May 28'!$E$2:$E$300,0)),ISNUMBER(MATCH(C160,'May 28'!$F$2:$F$300,0))),AND(ISNUMBER(MATCH(D160,'May 28'!$H$2:$H$300,0)),(ISNUMBER(MATCH(E160,'May 28'!$G$2:$G$300,0))))),"Found","Not Found")</f>
        <v>Not Found</v>
      </c>
      <c r="L160" s="43" t="str">
        <f>IF(OR(OR(ISNUMBER(MATCH(C160,'May 29'!$E$2:$E$300,0)),ISNUMBER(MATCH(C160,'May 29'!$F$2:$F$300,0))),AND(ISNUMBER(MATCH(D160,'May 29'!$H$2:$H$300,0)),(ISNUMBER(MATCH(E160,'May 29'!$G$2:$G$300,0))))),"Found","Not Found")</f>
        <v>Not Found</v>
      </c>
      <c r="M160" s="45">
        <f t="shared" si="4"/>
        <v>5</v>
      </c>
      <c r="N160" s="45" t="str">
        <f t="shared" si="5"/>
        <v>No</v>
      </c>
    </row>
    <row r="161" spans="2:14" ht="15.75" hidden="1" customHeight="1" x14ac:dyDescent="0.2">
      <c r="B161" s="56" t="s">
        <v>1675</v>
      </c>
      <c r="C161" s="55" t="s">
        <v>35</v>
      </c>
      <c r="D161" s="54" t="s">
        <v>1676</v>
      </c>
      <c r="E161" s="54" t="s">
        <v>1677</v>
      </c>
      <c r="F161" s="50" t="str">
        <f>IF(OR(OR(ISNUMBER(MATCH(C161,'May 23'!$E$2:$E$300,0)),ISNUMBER(MATCH(C161,'May 23'!$F$2:$F$300,0))),AND(ISNUMBER(MATCH(D161,'May 23'!$H$2:$H$300,0)),(ISNUMBER(MATCH(E161,'May 23'!$G$2:$G$300,0))))),"Found","Not Found")</f>
        <v>Found</v>
      </c>
      <c r="G161" s="50" t="str">
        <f>IF(OR(OR(ISNUMBER(MATCH(C161,'May 24'!$E$2:$E$300,0)),ISNUMBER(MATCH(C161,'May 24'!$F$2:$F$300,0))),AND(ISNUMBER(MATCH(D161,'May 24'!$H$2:$H$300,0)),(ISNUMBER(MATCH(E161,'May 24'!$G$2:$G$300,0))))),"Found","Not Found")</f>
        <v>Found</v>
      </c>
      <c r="H161" s="43" t="str">
        <f>IF(OR(OR(ISNUMBER(MATCH(C161,'May 25'!$E$2:$E$300,0)),ISNUMBER(MATCH(C161,'May 25'!$F$2:$F$300,0))),AND(ISNUMBER(MATCH(D161,'May 25'!$H$2:$H$300,0)),(ISNUMBER(MATCH(E161,'May 25'!$G$2:$G$300,0))))),"Found","Not Found")</f>
        <v>Found</v>
      </c>
      <c r="I161" s="43" t="str">
        <f>IF(OR(OR(ISNUMBER(MATCH(C161,'May 26'!$E$2:$E$300,0)),ISNUMBER(MATCH(C161,'May 26'!$F$2:$F$300,0))),AND(ISNUMBER(MATCH(D161,'May 26'!$H$2:$H$300,0)),(ISNUMBER(MATCH(E161,'May 26'!$G$2:$G$300,0))))),"Found","Not Found")</f>
        <v>Found</v>
      </c>
      <c r="J161" s="43" t="str">
        <f>IF(OR(OR(ISNUMBER(MATCH(C161,'May 27'!$E$2:$E$300,0)),ISNUMBER(MATCH(C161,'May 27'!$F$2:$F$300,0))),AND(ISNUMBER(MATCH(D161,'May 27'!$H$2:$H$300,0)),(ISNUMBER(MATCH(E161,'May 27'!$G$2:$G$300,0))))),"Found","Not Found")</f>
        <v>Found</v>
      </c>
      <c r="K161" s="43" t="str">
        <f>IF(OR(OR(ISNUMBER(MATCH(C161,'May 28'!$E$2:$E$300,0)),ISNUMBER(MATCH(C161,'May 28'!$F$2:$F$300,0))),AND(ISNUMBER(MATCH(D161,'May 28'!$H$2:$H$300,0)),(ISNUMBER(MATCH(E161,'May 28'!$G$2:$G$300,0))))),"Found","Not Found")</f>
        <v>Found</v>
      </c>
      <c r="L161" s="43" t="str">
        <f>IF(OR(OR(ISNUMBER(MATCH(C161,'May 29'!$E$2:$E$300,0)),ISNUMBER(MATCH(C161,'May 29'!$F$2:$F$300,0))),AND(ISNUMBER(MATCH(D161,'May 29'!$H$2:$H$300,0)),(ISNUMBER(MATCH(E161,'May 29'!$G$2:$G$300,0))))),"Found","Not Found")</f>
        <v>Found</v>
      </c>
      <c r="M161" s="45">
        <f t="shared" si="4"/>
        <v>7</v>
      </c>
      <c r="N161" s="45" t="str">
        <f t="shared" si="5"/>
        <v>No</v>
      </c>
    </row>
    <row r="162" spans="2:14" ht="15.75" customHeight="1" x14ac:dyDescent="0.2">
      <c r="B162" s="56" t="s">
        <v>1678</v>
      </c>
      <c r="C162" s="55" t="s">
        <v>1679</v>
      </c>
      <c r="D162" s="54" t="s">
        <v>1680</v>
      </c>
      <c r="E162" s="54" t="s">
        <v>1681</v>
      </c>
      <c r="F162" s="50" t="str">
        <f>IF(OR(OR(ISNUMBER(MATCH(C162,'May 23'!$E$2:$E$300,0)),ISNUMBER(MATCH(C162,'May 23'!$F$2:$F$300,0))),AND(ISNUMBER(MATCH(D162,'May 23'!$H$2:$H$300,0)),(ISNUMBER(MATCH(E162,'May 23'!$G$2:$G$300,0))))),"Found","Not Found")</f>
        <v>Not Found</v>
      </c>
      <c r="G162" s="50" t="str">
        <f>IF(OR(OR(ISNUMBER(MATCH(C162,'May 24'!$E$2:$E$300,0)),ISNUMBER(MATCH(C162,'May 24'!$F$2:$F$300,0))),AND(ISNUMBER(MATCH(D162,'May 24'!$H$2:$H$300,0)),(ISNUMBER(MATCH(E162,'May 24'!$G$2:$G$300,0))))),"Found","Not Found")</f>
        <v>Not Found</v>
      </c>
      <c r="H162" s="43" t="str">
        <f>IF(OR(OR(ISNUMBER(MATCH(C162,'May 25'!$E$2:$E$300,0)),ISNUMBER(MATCH(C162,'May 25'!$F$2:$F$300,0))),AND(ISNUMBER(MATCH(D162,'May 25'!$H$2:$H$300,0)),(ISNUMBER(MATCH(E162,'May 25'!$G$2:$G$300,0))))),"Found","Not Found")</f>
        <v>Not Found</v>
      </c>
      <c r="I162" s="43" t="str">
        <f>IF(OR(OR(ISNUMBER(MATCH(C162,'May 26'!$E$2:$E$300,0)),ISNUMBER(MATCH(C162,'May 26'!$F$2:$F$300,0))),AND(ISNUMBER(MATCH(D162,'May 26'!$H$2:$H$300,0)),(ISNUMBER(MATCH(E162,'May 26'!$G$2:$G$300,0))))),"Found","Not Found")</f>
        <v>Not Found</v>
      </c>
      <c r="J162" s="43" t="str">
        <f>IF(OR(OR(ISNUMBER(MATCH(C162,'May 27'!$E$2:$E$300,0)),ISNUMBER(MATCH(C162,'May 27'!$F$2:$F$300,0))),AND(ISNUMBER(MATCH(D162,'May 27'!$H$2:$H$300,0)),(ISNUMBER(MATCH(E162,'May 27'!$G$2:$G$300,0))))),"Found","Not Found")</f>
        <v>Not Found</v>
      </c>
      <c r="K162" s="43" t="str">
        <f>IF(OR(OR(ISNUMBER(MATCH(C162,'May 28'!$E$2:$E$300,0)),ISNUMBER(MATCH(C162,'May 28'!$F$2:$F$300,0))),AND(ISNUMBER(MATCH(D162,'May 28'!$H$2:$H$300,0)),(ISNUMBER(MATCH(E162,'May 28'!$G$2:$G$300,0))))),"Found","Not Found")</f>
        <v>Not Found</v>
      </c>
      <c r="L162" s="43" t="str">
        <f>IF(OR(OR(ISNUMBER(MATCH(C162,'May 29'!$E$2:$E$300,0)),ISNUMBER(MATCH(C162,'May 29'!$F$2:$F$300,0))),AND(ISNUMBER(MATCH(D162,'May 29'!$H$2:$H$300,0)),(ISNUMBER(MATCH(E162,'May 29'!$G$2:$G$300,0))))),"Found","Not Found")</f>
        <v>Not Found</v>
      </c>
      <c r="M162" s="45">
        <f t="shared" si="4"/>
        <v>0</v>
      </c>
      <c r="N162" s="45" t="str">
        <f t="shared" si="5"/>
        <v>Yes</v>
      </c>
    </row>
    <row r="163" spans="2:14" ht="15.75" customHeight="1" x14ac:dyDescent="0.2">
      <c r="B163" s="56" t="s">
        <v>1682</v>
      </c>
      <c r="C163" s="55" t="s">
        <v>1683</v>
      </c>
      <c r="D163" s="54" t="s">
        <v>1684</v>
      </c>
      <c r="E163" s="54" t="s">
        <v>1685</v>
      </c>
      <c r="F163" s="50" t="str">
        <f>IF(OR(OR(ISNUMBER(MATCH(C163,'May 23'!$E$2:$E$300,0)),ISNUMBER(MATCH(C163,'May 23'!$F$2:$F$300,0))),AND(ISNUMBER(MATCH(D163,'May 23'!$H$2:$H$300,0)),(ISNUMBER(MATCH(E163,'May 23'!$G$2:$G$300,0))))),"Found","Not Found")</f>
        <v>Not Found</v>
      </c>
      <c r="G163" s="50" t="str">
        <f>IF(OR(OR(ISNUMBER(MATCH(C163,'May 24'!$E$2:$E$300,0)),ISNUMBER(MATCH(C163,'May 24'!$F$2:$F$300,0))),AND(ISNUMBER(MATCH(D163,'May 24'!$H$2:$H$300,0)),(ISNUMBER(MATCH(E163,'May 24'!$G$2:$G$300,0))))),"Found","Not Found")</f>
        <v>Not Found</v>
      </c>
      <c r="H163" s="43" t="str">
        <f>IF(OR(OR(ISNUMBER(MATCH(C163,'May 25'!$E$2:$E$300,0)),ISNUMBER(MATCH(C163,'May 25'!$F$2:$F$300,0))),AND(ISNUMBER(MATCH(D163,'May 25'!$H$2:$H$300,0)),(ISNUMBER(MATCH(E163,'May 25'!$G$2:$G$300,0))))),"Found","Not Found")</f>
        <v>Not Found</v>
      </c>
      <c r="I163" s="43" t="str">
        <f>IF(OR(OR(ISNUMBER(MATCH(C163,'May 26'!$E$2:$E$300,0)),ISNUMBER(MATCH(C163,'May 26'!$F$2:$F$300,0))),AND(ISNUMBER(MATCH(D163,'May 26'!$H$2:$H$300,0)),(ISNUMBER(MATCH(E163,'May 26'!$G$2:$G$300,0))))),"Found","Not Found")</f>
        <v>Not Found</v>
      </c>
      <c r="J163" s="43" t="str">
        <f>IF(OR(OR(ISNUMBER(MATCH(C163,'May 27'!$E$2:$E$300,0)),ISNUMBER(MATCH(C163,'May 27'!$F$2:$F$300,0))),AND(ISNUMBER(MATCH(D163,'May 27'!$H$2:$H$300,0)),(ISNUMBER(MATCH(E163,'May 27'!$G$2:$G$300,0))))),"Found","Not Found")</f>
        <v>Not Found</v>
      </c>
      <c r="K163" s="43" t="str">
        <f>IF(OR(OR(ISNUMBER(MATCH(C163,'May 28'!$E$2:$E$300,0)),ISNUMBER(MATCH(C163,'May 28'!$F$2:$F$300,0))),AND(ISNUMBER(MATCH(D163,'May 28'!$H$2:$H$300,0)),(ISNUMBER(MATCH(E163,'May 28'!$G$2:$G$300,0))))),"Found","Not Found")</f>
        <v>Not Found</v>
      </c>
      <c r="L163" s="43" t="str">
        <f>IF(OR(OR(ISNUMBER(MATCH(C163,'May 29'!$E$2:$E$300,0)),ISNUMBER(MATCH(C163,'May 29'!$F$2:$F$300,0))),AND(ISNUMBER(MATCH(D163,'May 29'!$H$2:$H$300,0)),(ISNUMBER(MATCH(E163,'May 29'!$G$2:$G$300,0))))),"Found","Not Found")</f>
        <v>Not Found</v>
      </c>
      <c r="M163" s="45">
        <f t="shared" si="4"/>
        <v>0</v>
      </c>
      <c r="N163" s="45" t="str">
        <f t="shared" si="5"/>
        <v>Yes</v>
      </c>
    </row>
    <row r="164" spans="2:14" ht="15.75" customHeight="1" x14ac:dyDescent="0.2">
      <c r="B164" s="56" t="s">
        <v>1686</v>
      </c>
      <c r="C164" s="55" t="s">
        <v>1687</v>
      </c>
      <c r="D164" s="54" t="s">
        <v>1688</v>
      </c>
      <c r="E164" s="54" t="s">
        <v>1689</v>
      </c>
      <c r="F164" s="50" t="str">
        <f>IF(OR(OR(ISNUMBER(MATCH(C164,'May 23'!$E$2:$E$300,0)),ISNUMBER(MATCH(C164,'May 23'!$F$2:$F$300,0))),AND(ISNUMBER(MATCH(D164,'May 23'!$H$2:$H$300,0)),(ISNUMBER(MATCH(E164,'May 23'!$G$2:$G$300,0))))),"Found","Not Found")</f>
        <v>Not Found</v>
      </c>
      <c r="G164" s="50" t="str">
        <f>IF(OR(OR(ISNUMBER(MATCH(C164,'May 24'!$E$2:$E$300,0)),ISNUMBER(MATCH(C164,'May 24'!$F$2:$F$300,0))),AND(ISNUMBER(MATCH(D164,'May 24'!$H$2:$H$300,0)),(ISNUMBER(MATCH(E164,'May 24'!$G$2:$G$300,0))))),"Found","Not Found")</f>
        <v>Not Found</v>
      </c>
      <c r="H164" s="43" t="str">
        <f>IF(OR(OR(ISNUMBER(MATCH(C164,'May 25'!$E$2:$E$300,0)),ISNUMBER(MATCH(C164,'May 25'!$F$2:$F$300,0))),AND(ISNUMBER(MATCH(D164,'May 25'!$H$2:$H$300,0)),(ISNUMBER(MATCH(E164,'May 25'!$G$2:$G$300,0))))),"Found","Not Found")</f>
        <v>Not Found</v>
      </c>
      <c r="I164" s="43" t="str">
        <f>IF(OR(OR(ISNUMBER(MATCH(C164,'May 26'!$E$2:$E$300,0)),ISNUMBER(MATCH(C164,'May 26'!$F$2:$F$300,0))),AND(ISNUMBER(MATCH(D164,'May 26'!$H$2:$H$300,0)),(ISNUMBER(MATCH(E164,'May 26'!$G$2:$G$300,0))))),"Found","Not Found")</f>
        <v>Not Found</v>
      </c>
      <c r="J164" s="43" t="str">
        <f>IF(OR(OR(ISNUMBER(MATCH(C164,'May 27'!$E$2:$E$300,0)),ISNUMBER(MATCH(C164,'May 27'!$F$2:$F$300,0))),AND(ISNUMBER(MATCH(D164,'May 27'!$H$2:$H$300,0)),(ISNUMBER(MATCH(E164,'May 27'!$G$2:$G$300,0))))),"Found","Not Found")</f>
        <v>Not Found</v>
      </c>
      <c r="K164" s="43" t="str">
        <f>IF(OR(OR(ISNUMBER(MATCH(C164,'May 28'!$E$2:$E$300,0)),ISNUMBER(MATCH(C164,'May 28'!$F$2:$F$300,0))),AND(ISNUMBER(MATCH(D164,'May 28'!$H$2:$H$300,0)),(ISNUMBER(MATCH(E164,'May 28'!$G$2:$G$300,0))))),"Found","Not Found")</f>
        <v>Not Found</v>
      </c>
      <c r="L164" s="43" t="str">
        <f>IF(OR(OR(ISNUMBER(MATCH(C164,'May 29'!$E$2:$E$300,0)),ISNUMBER(MATCH(C164,'May 29'!$F$2:$F$300,0))),AND(ISNUMBER(MATCH(D164,'May 29'!$H$2:$H$300,0)),(ISNUMBER(MATCH(E164,'May 29'!$G$2:$G$300,0))))),"Found","Not Found")</f>
        <v>Not Found</v>
      </c>
      <c r="M164" s="45">
        <f t="shared" si="4"/>
        <v>0</v>
      </c>
      <c r="N164" s="45" t="str">
        <f t="shared" si="5"/>
        <v>Yes</v>
      </c>
    </row>
    <row r="165" spans="2:14" ht="15.75" hidden="1" customHeight="1" x14ac:dyDescent="0.2">
      <c r="B165" s="43" t="s">
        <v>1690</v>
      </c>
      <c r="C165" s="44">
        <v>799</v>
      </c>
      <c r="D165" s="43" t="s">
        <v>1691</v>
      </c>
      <c r="E165" s="43" t="s">
        <v>1692</v>
      </c>
      <c r="F165" s="50" t="str">
        <f>IF(OR(OR(ISNUMBER(MATCH(C165,'May 23'!$E$2:$E$300,0)),ISNUMBER(MATCH(C165,'May 23'!$F$2:$F$300,0))),AND(ISNUMBER(MATCH(D165,'May 23'!$H$2:$H$300,0)),(ISNUMBER(MATCH(E165,'May 23'!$G$2:$G$300,0))))),"Found","Not Found")</f>
        <v>Found</v>
      </c>
      <c r="G165" s="50" t="str">
        <f>IF(OR(OR(ISNUMBER(MATCH(C165,'May 24'!$E$2:$E$300,0)),ISNUMBER(MATCH(C165,'May 24'!$F$2:$F$300,0))),AND(ISNUMBER(MATCH(D165,'May 24'!$H$2:$H$300,0)),(ISNUMBER(MATCH(E165,'May 24'!$G$2:$G$300,0))))),"Found","Not Found")</f>
        <v>Found</v>
      </c>
      <c r="H165" s="43" t="str">
        <f>IF(OR(OR(ISNUMBER(MATCH(C165,'May 25'!$E$2:$E$300,0)),ISNUMBER(MATCH(C165,'May 25'!$F$2:$F$300,0))),AND(ISNUMBER(MATCH(D165,'May 25'!$H$2:$H$300,0)),(ISNUMBER(MATCH(E165,'May 25'!$G$2:$G$300,0))))),"Found","Not Found")</f>
        <v>Found</v>
      </c>
      <c r="I165" s="43" t="str">
        <f>IF(OR(OR(ISNUMBER(MATCH(C165,'May 26'!$E$2:$E$300,0)),ISNUMBER(MATCH(C165,'May 26'!$F$2:$F$300,0))),AND(ISNUMBER(MATCH(D165,'May 26'!$H$2:$H$300,0)),(ISNUMBER(MATCH(E165,'May 26'!$G$2:$G$300,0))))),"Found","Not Found")</f>
        <v>Found</v>
      </c>
      <c r="J165" s="43" t="str">
        <f>IF(OR(OR(ISNUMBER(MATCH(C165,'May 27'!$E$2:$E$300,0)),ISNUMBER(MATCH(C165,'May 27'!$F$2:$F$300,0))),AND(ISNUMBER(MATCH(D165,'May 27'!$H$2:$H$300,0)),(ISNUMBER(MATCH(E165,'May 27'!$G$2:$G$300,0))))),"Found","Not Found")</f>
        <v>Found</v>
      </c>
      <c r="K165" s="43" t="str">
        <f>IF(OR(OR(ISNUMBER(MATCH(C165,'May 28'!$E$2:$E$300,0)),ISNUMBER(MATCH(C165,'May 28'!$F$2:$F$300,0))),AND(ISNUMBER(MATCH(D165,'May 28'!$H$2:$H$300,0)),(ISNUMBER(MATCH(E165,'May 28'!$G$2:$G$300,0))))),"Found","Not Found")</f>
        <v>Not Found</v>
      </c>
      <c r="L165" s="43" t="str">
        <f>IF(OR(OR(ISNUMBER(MATCH(C165,'May 29'!$E$2:$E$300,0)),ISNUMBER(MATCH(C165,'May 29'!$F$2:$F$300,0))),AND(ISNUMBER(MATCH(D165,'May 29'!$H$2:$H$300,0)),(ISNUMBER(MATCH(E165,'May 29'!$G$2:$G$300,0))))),"Found","Not Found")</f>
        <v>Not Found</v>
      </c>
      <c r="M165" s="45">
        <f t="shared" si="4"/>
        <v>5</v>
      </c>
      <c r="N165" s="45" t="str">
        <f t="shared" si="5"/>
        <v>No</v>
      </c>
    </row>
    <row r="166" spans="2:14" ht="15.75" hidden="1" customHeight="1" x14ac:dyDescent="0.2">
      <c r="B166" s="47" t="s">
        <v>1693</v>
      </c>
      <c r="C166" s="45"/>
      <c r="D166" s="57" t="s">
        <v>49</v>
      </c>
      <c r="E166" s="58" t="s">
        <v>48</v>
      </c>
      <c r="F166" s="50" t="str">
        <f>IF(OR(OR(ISNUMBER(MATCH(C166,'May 23'!$E$2:$E$300,0)),ISNUMBER(MATCH(C166,'May 23'!$F$2:$F$300,0))),AND(ISNUMBER(MATCH(D166,'May 23'!$H$2:$H$300,0)),(ISNUMBER(MATCH(E166,'May 23'!$G$2:$G$300,0))))),"Found","Not Found")</f>
        <v>Found</v>
      </c>
      <c r="G166" s="50" t="str">
        <f>IF(OR(OR(ISNUMBER(MATCH(C166,'May 24'!$E$2:$E$300,0)),ISNUMBER(MATCH(C166,'May 24'!$F$2:$F$300,0))),AND(ISNUMBER(MATCH(D166,'May 24'!$H$2:$H$300,0)),(ISNUMBER(MATCH(E166,'May 24'!$G$2:$G$300,0))))),"Found","Not Found")</f>
        <v>Found</v>
      </c>
      <c r="H166" s="43" t="str">
        <f>IF(OR(OR(ISNUMBER(MATCH(C166,'May 25'!$E$2:$E$300,0)),ISNUMBER(MATCH(C166,'May 25'!$F$2:$F$300,0))),AND(ISNUMBER(MATCH(D166,'May 25'!$H$2:$H$300,0)),(ISNUMBER(MATCH(E166,'May 25'!$G$2:$G$300,0))))),"Found","Not Found")</f>
        <v>Found</v>
      </c>
      <c r="I166" s="43" t="str">
        <f>IF(OR(OR(ISNUMBER(MATCH(C166,'May 26'!$E$2:$E$300,0)),ISNUMBER(MATCH(C166,'May 26'!$F$2:$F$300,0))),AND(ISNUMBER(MATCH(D166,'May 26'!$H$2:$H$300,0)),(ISNUMBER(MATCH(E166,'May 26'!$G$2:$G$300,0))))),"Found","Not Found")</f>
        <v>Found</v>
      </c>
      <c r="J166" s="43" t="str">
        <f>IF(OR(OR(ISNUMBER(MATCH(C166,'May 27'!$E$2:$E$300,0)),ISNUMBER(MATCH(C166,'May 27'!$F$2:$F$300,0))),AND(ISNUMBER(MATCH(D166,'May 27'!$H$2:$H$300,0)),(ISNUMBER(MATCH(E166,'May 27'!$G$2:$G$300,0))))),"Found","Not Found")</f>
        <v>Found</v>
      </c>
      <c r="K166" s="43" t="str">
        <f>IF(OR(OR(ISNUMBER(MATCH(C166,'May 28'!$E$2:$E$300,0)),ISNUMBER(MATCH(C166,'May 28'!$F$2:$F$300,0))),AND(ISNUMBER(MATCH(D166,'May 28'!$H$2:$H$300,0)),(ISNUMBER(MATCH(E166,'May 28'!$G$2:$G$300,0))))),"Found","Not Found")</f>
        <v>Not Found</v>
      </c>
      <c r="L166" s="43" t="str">
        <f>IF(OR(OR(ISNUMBER(MATCH(C166,'May 29'!$E$2:$E$300,0)),ISNUMBER(MATCH(C166,'May 29'!$F$2:$F$300,0))),AND(ISNUMBER(MATCH(D166,'May 29'!$H$2:$H$300,0)),(ISNUMBER(MATCH(E166,'May 29'!$G$2:$G$300,0))))),"Found","Not Found")</f>
        <v>Not Found</v>
      </c>
      <c r="M166" s="45">
        <f t="shared" si="4"/>
        <v>5</v>
      </c>
      <c r="N166" s="45" t="str">
        <f t="shared" si="5"/>
        <v>No</v>
      </c>
    </row>
    <row r="167" spans="2:14" ht="15.75" customHeight="1" x14ac:dyDescent="0.2">
      <c r="B167" s="47" t="s">
        <v>1694</v>
      </c>
      <c r="D167" s="43" t="s">
        <v>1695</v>
      </c>
      <c r="E167" s="43" t="s">
        <v>1696</v>
      </c>
      <c r="F167" s="50" t="str">
        <f>IF(OR(OR(ISNUMBER(MATCH(C167,'May 23'!$E$2:$E$300,0)),ISNUMBER(MATCH(C167,'May 23'!$F$2:$F$300,0))),AND(ISNUMBER(MATCH(D167,'May 23'!$H$2:$H$300,0)),(ISNUMBER(MATCH(E167,'May 23'!$G$2:$G$300,0))))),"Found","Not Found")</f>
        <v>Not Found</v>
      </c>
      <c r="G167" s="50" t="str">
        <f>IF(OR(OR(ISNUMBER(MATCH(C167,'May 24'!$E$2:$E$300,0)),ISNUMBER(MATCH(C167,'May 24'!$F$2:$F$300,0))),AND(ISNUMBER(MATCH(D167,'May 24'!$H$2:$H$300,0)),(ISNUMBER(MATCH(E167,'May 24'!$G$2:$G$300,0))))),"Found","Not Found")</f>
        <v>Not Found</v>
      </c>
      <c r="H167" s="43" t="str">
        <f>IF(OR(OR(ISNUMBER(MATCH(C167,'May 25'!$E$2:$E$300,0)),ISNUMBER(MATCH(C167,'May 25'!$F$2:$F$300,0))),AND(ISNUMBER(MATCH(D167,'May 25'!$H$2:$H$300,0)),(ISNUMBER(MATCH(E167,'May 25'!$G$2:$G$300,0))))),"Found","Not Found")</f>
        <v>Not Found</v>
      </c>
      <c r="I167" s="43" t="str">
        <f>IF(OR(OR(ISNUMBER(MATCH(C167,'May 26'!$E$2:$E$300,0)),ISNUMBER(MATCH(C167,'May 26'!$F$2:$F$300,0))),AND(ISNUMBER(MATCH(D167,'May 26'!$H$2:$H$300,0)),(ISNUMBER(MATCH(E167,'May 26'!$G$2:$G$300,0))))),"Found","Not Found")</f>
        <v>Not Found</v>
      </c>
      <c r="J167" s="43" t="str">
        <f>IF(OR(OR(ISNUMBER(MATCH(C167,'May 27'!$E$2:$E$300,0)),ISNUMBER(MATCH(C167,'May 27'!$F$2:$F$300,0))),AND(ISNUMBER(MATCH(D167,'May 27'!$H$2:$H$300,0)),(ISNUMBER(MATCH(E167,'May 27'!$G$2:$G$300,0))))),"Found","Not Found")</f>
        <v>Not Found</v>
      </c>
      <c r="K167" s="43" t="str">
        <f>IF(OR(OR(ISNUMBER(MATCH(C167,'May 28'!$E$2:$E$300,0)),ISNUMBER(MATCH(C167,'May 28'!$F$2:$F$300,0))),AND(ISNUMBER(MATCH(D167,'May 28'!$H$2:$H$300,0)),(ISNUMBER(MATCH(E167,'May 28'!$G$2:$G$300,0))))),"Found","Not Found")</f>
        <v>Not Found</v>
      </c>
      <c r="L167" s="43" t="str">
        <f>IF(OR(OR(ISNUMBER(MATCH(C167,'May 29'!$E$2:$E$300,0)),ISNUMBER(MATCH(C167,'May 29'!$F$2:$F$300,0))),AND(ISNUMBER(MATCH(D167,'May 29'!$H$2:$H$300,0)),(ISNUMBER(MATCH(E167,'May 29'!$G$2:$G$300,0))))),"Found","Not Found")</f>
        <v>Not Found</v>
      </c>
      <c r="M167" s="45">
        <f t="shared" si="4"/>
        <v>0</v>
      </c>
      <c r="N167" s="45" t="str">
        <f t="shared" si="5"/>
        <v>Yes</v>
      </c>
    </row>
    <row r="168" spans="2:14" ht="15.75" customHeight="1" x14ac:dyDescent="0.2">
      <c r="B168" s="47" t="s">
        <v>1697</v>
      </c>
      <c r="D168" s="43" t="s">
        <v>1698</v>
      </c>
      <c r="E168" s="43" t="s">
        <v>1699</v>
      </c>
      <c r="F168" s="50" t="str">
        <f>IF(OR(OR(ISNUMBER(MATCH(C168,'May 23'!$E$2:$E$300,0)),ISNUMBER(MATCH(C168,'May 23'!$F$2:$F$300,0))),AND(ISNUMBER(MATCH(D168,'May 23'!$H$2:$H$300,0)),(ISNUMBER(MATCH(E168,'May 23'!$G$2:$G$300,0))))),"Found","Not Found")</f>
        <v>Not Found</v>
      </c>
      <c r="G168" s="50" t="str">
        <f>IF(OR(OR(ISNUMBER(MATCH(C168,'May 24'!$E$2:$E$300,0)),ISNUMBER(MATCH(C168,'May 24'!$F$2:$F$300,0))),AND(ISNUMBER(MATCH(D168,'May 24'!$H$2:$H$300,0)),(ISNUMBER(MATCH(E168,'May 24'!$G$2:$G$300,0))))),"Found","Not Found")</f>
        <v>Not Found</v>
      </c>
      <c r="H168" s="43" t="str">
        <f>IF(OR(OR(ISNUMBER(MATCH(C168,'May 25'!$E$2:$E$300,0)),ISNUMBER(MATCH(C168,'May 25'!$F$2:$F$300,0))),AND(ISNUMBER(MATCH(D168,'May 25'!$H$2:$H$300,0)),(ISNUMBER(MATCH(E168,'May 25'!$G$2:$G$300,0))))),"Found","Not Found")</f>
        <v>Not Found</v>
      </c>
      <c r="I168" s="43" t="str">
        <f>IF(OR(OR(ISNUMBER(MATCH(C168,'May 26'!$E$2:$E$300,0)),ISNUMBER(MATCH(C168,'May 26'!$F$2:$F$300,0))),AND(ISNUMBER(MATCH(D168,'May 26'!$H$2:$H$300,0)),(ISNUMBER(MATCH(E168,'May 26'!$G$2:$G$300,0))))),"Found","Not Found")</f>
        <v>Not Found</v>
      </c>
      <c r="J168" s="43" t="str">
        <f>IF(OR(OR(ISNUMBER(MATCH(C168,'May 27'!$E$2:$E$300,0)),ISNUMBER(MATCH(C168,'May 27'!$F$2:$F$300,0))),AND(ISNUMBER(MATCH(D168,'May 27'!$H$2:$H$300,0)),(ISNUMBER(MATCH(E168,'May 27'!$G$2:$G$300,0))))),"Found","Not Found")</f>
        <v>Not Found</v>
      </c>
      <c r="K168" s="43" t="str">
        <f>IF(OR(OR(ISNUMBER(MATCH(C168,'May 28'!$E$2:$E$300,0)),ISNUMBER(MATCH(C168,'May 28'!$F$2:$F$300,0))),AND(ISNUMBER(MATCH(D168,'May 28'!$H$2:$H$300,0)),(ISNUMBER(MATCH(E168,'May 28'!$G$2:$G$300,0))))),"Found","Not Found")</f>
        <v>Not Found</v>
      </c>
      <c r="L168" s="43" t="str">
        <f>IF(OR(OR(ISNUMBER(MATCH(C168,'May 29'!$E$2:$E$300,0)),ISNUMBER(MATCH(C168,'May 29'!$F$2:$F$300,0))),AND(ISNUMBER(MATCH(D168,'May 29'!$H$2:$H$300,0)),(ISNUMBER(MATCH(E168,'May 29'!$G$2:$G$300,0))))),"Found","Not Found")</f>
        <v>Not Found</v>
      </c>
      <c r="M168" s="45">
        <f t="shared" si="4"/>
        <v>0</v>
      </c>
      <c r="N168" s="45" t="str">
        <f t="shared" si="5"/>
        <v>Yes</v>
      </c>
    </row>
    <row r="169" spans="2:14" ht="15.75" customHeight="1" x14ac:dyDescent="0.2">
      <c r="B169" s="47" t="s">
        <v>1700</v>
      </c>
      <c r="D169" s="43" t="s">
        <v>1701</v>
      </c>
      <c r="E169" s="43" t="s">
        <v>1702</v>
      </c>
      <c r="F169" s="50" t="str">
        <f>IF(OR(OR(ISNUMBER(MATCH(C169,'May 23'!$E$2:$E$300,0)),ISNUMBER(MATCH(C169,'May 23'!$F$2:$F$300,0))),AND(ISNUMBER(MATCH(D169,'May 23'!$H$2:$H$300,0)),(ISNUMBER(MATCH(E169,'May 23'!$G$2:$G$300,0))))),"Found","Not Found")</f>
        <v>Not Found</v>
      </c>
      <c r="G169" s="50" t="str">
        <f>IF(OR(OR(ISNUMBER(MATCH(C169,'May 24'!$E$2:$E$300,0)),ISNUMBER(MATCH(C169,'May 24'!$F$2:$F$300,0))),AND(ISNUMBER(MATCH(D169,'May 24'!$H$2:$H$300,0)),(ISNUMBER(MATCH(E169,'May 24'!$G$2:$G$300,0))))),"Found","Not Found")</f>
        <v>Not Found</v>
      </c>
      <c r="H169" s="43" t="str">
        <f>IF(OR(OR(ISNUMBER(MATCH(C169,'May 25'!$E$2:$E$300,0)),ISNUMBER(MATCH(C169,'May 25'!$F$2:$F$300,0))),AND(ISNUMBER(MATCH(D169,'May 25'!$H$2:$H$300,0)),(ISNUMBER(MATCH(E169,'May 25'!$G$2:$G$300,0))))),"Found","Not Found")</f>
        <v>Not Found</v>
      </c>
      <c r="I169" s="43" t="str">
        <f>IF(OR(OR(ISNUMBER(MATCH(C169,'May 26'!$E$2:$E$300,0)),ISNUMBER(MATCH(C169,'May 26'!$F$2:$F$300,0))),AND(ISNUMBER(MATCH(D169,'May 26'!$H$2:$H$300,0)),(ISNUMBER(MATCH(E169,'May 26'!$G$2:$G$300,0))))),"Found","Not Found")</f>
        <v>Not Found</v>
      </c>
      <c r="J169" s="43" t="str">
        <f>IF(OR(OR(ISNUMBER(MATCH(C169,'May 27'!$E$2:$E$300,0)),ISNUMBER(MATCH(C169,'May 27'!$F$2:$F$300,0))),AND(ISNUMBER(MATCH(D169,'May 27'!$H$2:$H$300,0)),(ISNUMBER(MATCH(E169,'May 27'!$G$2:$G$300,0))))),"Found","Not Found")</f>
        <v>Not Found</v>
      </c>
      <c r="K169" s="43" t="str">
        <f>IF(OR(OR(ISNUMBER(MATCH(C169,'May 28'!$E$2:$E$300,0)),ISNUMBER(MATCH(C169,'May 28'!$F$2:$F$300,0))),AND(ISNUMBER(MATCH(D169,'May 28'!$H$2:$H$300,0)),(ISNUMBER(MATCH(E169,'May 28'!$G$2:$G$300,0))))),"Found","Not Found")</f>
        <v>Not Found</v>
      </c>
      <c r="L169" s="43" t="str">
        <f>IF(OR(OR(ISNUMBER(MATCH(C169,'May 29'!$E$2:$E$300,0)),ISNUMBER(MATCH(C169,'May 29'!$F$2:$F$300,0))),AND(ISNUMBER(MATCH(D169,'May 29'!$H$2:$H$300,0)),(ISNUMBER(MATCH(E169,'May 29'!$G$2:$G$300,0))))),"Found","Not Found")</f>
        <v>Not Found</v>
      </c>
      <c r="M169" s="45">
        <f t="shared" si="4"/>
        <v>0</v>
      </c>
      <c r="N169" s="45" t="str">
        <f t="shared" si="5"/>
        <v>Yes</v>
      </c>
    </row>
    <row r="170" spans="2:14" ht="15.75" customHeight="1" x14ac:dyDescent="0.2">
      <c r="B170" s="47" t="s">
        <v>1703</v>
      </c>
      <c r="D170" s="43" t="s">
        <v>1704</v>
      </c>
      <c r="E170" s="43" t="s">
        <v>1705</v>
      </c>
      <c r="F170" s="50" t="str">
        <f>IF(OR(OR(ISNUMBER(MATCH(C170,'May 23'!$E$2:$E$300,0)),ISNUMBER(MATCH(C170,'May 23'!$F$2:$F$300,0))),AND(ISNUMBER(MATCH(D170,'May 23'!$H$2:$H$300,0)),(ISNUMBER(MATCH(E170,'May 23'!$G$2:$G$300,0))))),"Found","Not Found")</f>
        <v>Not Found</v>
      </c>
      <c r="G170" s="50" t="str">
        <f>IF(OR(OR(ISNUMBER(MATCH(C170,'May 24'!$E$2:$E$300,0)),ISNUMBER(MATCH(C170,'May 24'!$F$2:$F$300,0))),AND(ISNUMBER(MATCH(D170,'May 24'!$H$2:$H$300,0)),(ISNUMBER(MATCH(E170,'May 24'!$G$2:$G$300,0))))),"Found","Not Found")</f>
        <v>Not Found</v>
      </c>
      <c r="H170" s="43" t="str">
        <f>IF(OR(OR(ISNUMBER(MATCH(C170,'May 25'!$E$2:$E$300,0)),ISNUMBER(MATCH(C170,'May 25'!$F$2:$F$300,0))),AND(ISNUMBER(MATCH(D170,'May 25'!$H$2:$H$300,0)),(ISNUMBER(MATCH(E170,'May 25'!$G$2:$G$300,0))))),"Found","Not Found")</f>
        <v>Not Found</v>
      </c>
      <c r="I170" s="43" t="str">
        <f>IF(OR(OR(ISNUMBER(MATCH(C170,'May 26'!$E$2:$E$300,0)),ISNUMBER(MATCH(C170,'May 26'!$F$2:$F$300,0))),AND(ISNUMBER(MATCH(D170,'May 26'!$H$2:$H$300,0)),(ISNUMBER(MATCH(E170,'May 26'!$G$2:$G$300,0))))),"Found","Not Found")</f>
        <v>Not Found</v>
      </c>
      <c r="J170" s="43" t="str">
        <f>IF(OR(OR(ISNUMBER(MATCH(C170,'May 27'!$E$2:$E$300,0)),ISNUMBER(MATCH(C170,'May 27'!$F$2:$F$300,0))),AND(ISNUMBER(MATCH(D170,'May 27'!$H$2:$H$300,0)),(ISNUMBER(MATCH(E170,'May 27'!$G$2:$G$300,0))))),"Found","Not Found")</f>
        <v>Not Found</v>
      </c>
      <c r="K170" s="43" t="str">
        <f>IF(OR(OR(ISNUMBER(MATCH(C170,'May 28'!$E$2:$E$300,0)),ISNUMBER(MATCH(C170,'May 28'!$F$2:$F$300,0))),AND(ISNUMBER(MATCH(D170,'May 28'!$H$2:$H$300,0)),(ISNUMBER(MATCH(E170,'May 28'!$G$2:$G$300,0))))),"Found","Not Found")</f>
        <v>Not Found</v>
      </c>
      <c r="L170" s="43" t="str">
        <f>IF(OR(OR(ISNUMBER(MATCH(C170,'May 29'!$E$2:$E$300,0)),ISNUMBER(MATCH(C170,'May 29'!$F$2:$F$300,0))),AND(ISNUMBER(MATCH(D170,'May 29'!$H$2:$H$300,0)),(ISNUMBER(MATCH(E170,'May 29'!$G$2:$G$300,0))))),"Found","Not Found")</f>
        <v>Not Found</v>
      </c>
      <c r="M170" s="45">
        <f t="shared" si="4"/>
        <v>0</v>
      </c>
      <c r="N170" s="45" t="str">
        <f t="shared" si="5"/>
        <v>Yes</v>
      </c>
    </row>
    <row r="171" spans="2:14" ht="15.75" hidden="1" customHeight="1" x14ac:dyDescent="0.2">
      <c r="B171" s="43" t="s">
        <v>1706</v>
      </c>
      <c r="C171" s="44">
        <v>801</v>
      </c>
      <c r="D171" s="43" t="s">
        <v>1707</v>
      </c>
      <c r="E171" s="43" t="s">
        <v>1708</v>
      </c>
      <c r="F171" s="50" t="str">
        <f>IF(OR(OR(ISNUMBER(MATCH(C171,'May 23'!$E$2:$E$300,0)),ISNUMBER(MATCH(C171,'May 23'!$F$2:$F$300,0))),AND(ISNUMBER(MATCH(D171,'May 23'!$H$2:$H$300,0)),(ISNUMBER(MATCH(E171,'May 23'!$G$2:$G$300,0))))),"Found","Not Found")</f>
        <v>Not Found</v>
      </c>
      <c r="G171" s="50" t="str">
        <f>IF(OR(OR(ISNUMBER(MATCH(C171,'May 24'!$E$2:$E$300,0)),ISNUMBER(MATCH(C171,'May 24'!$F$2:$F$300,0))),AND(ISNUMBER(MATCH(D171,'May 24'!$H$2:$H$300,0)),(ISNUMBER(MATCH(E171,'May 24'!$G$2:$G$300,0))))),"Found","Not Found")</f>
        <v>Found</v>
      </c>
      <c r="H171" s="43" t="str">
        <f>IF(OR(OR(ISNUMBER(MATCH(C171,'May 25'!$E$2:$E$300,0)),ISNUMBER(MATCH(C171,'May 25'!$F$2:$F$300,0))),AND(ISNUMBER(MATCH(D171,'May 25'!$H$2:$H$300,0)),(ISNUMBER(MATCH(E171,'May 25'!$G$2:$G$300,0))))),"Found","Not Found")</f>
        <v>Found</v>
      </c>
      <c r="I171" s="43" t="str">
        <f>IF(OR(OR(ISNUMBER(MATCH(C171,'May 26'!$E$2:$E$300,0)),ISNUMBER(MATCH(C171,'May 26'!$F$2:$F$300,0))),AND(ISNUMBER(MATCH(D171,'May 26'!$H$2:$H$300,0)),(ISNUMBER(MATCH(E171,'May 26'!$G$2:$G$300,0))))),"Found","Not Found")</f>
        <v>Found</v>
      </c>
      <c r="J171" s="43" t="str">
        <f>IF(OR(OR(ISNUMBER(MATCH(C171,'May 27'!$E$2:$E$300,0)),ISNUMBER(MATCH(C171,'May 27'!$F$2:$F$300,0))),AND(ISNUMBER(MATCH(D171,'May 27'!$H$2:$H$300,0)),(ISNUMBER(MATCH(E171,'May 27'!$G$2:$G$300,0))))),"Found","Not Found")</f>
        <v>Found</v>
      </c>
      <c r="K171" s="43" t="str">
        <f>IF(OR(OR(ISNUMBER(MATCH(C171,'May 28'!$E$2:$E$300,0)),ISNUMBER(MATCH(C171,'May 28'!$F$2:$F$300,0))),AND(ISNUMBER(MATCH(D171,'May 28'!$H$2:$H$300,0)),(ISNUMBER(MATCH(E171,'May 28'!$G$2:$G$300,0))))),"Found","Not Found")</f>
        <v>Not Found</v>
      </c>
      <c r="L171" s="43" t="str">
        <f>IF(OR(OR(ISNUMBER(MATCH(C171,'May 29'!$E$2:$E$300,0)),ISNUMBER(MATCH(C171,'May 29'!$F$2:$F$300,0))),AND(ISNUMBER(MATCH(D171,'May 29'!$H$2:$H$300,0)),(ISNUMBER(MATCH(E171,'May 29'!$G$2:$G$300,0))))),"Found","Not Found")</f>
        <v>Not Found</v>
      </c>
      <c r="M171" s="45">
        <f t="shared" si="4"/>
        <v>4</v>
      </c>
      <c r="N171" s="45" t="str">
        <f t="shared" si="5"/>
        <v>No</v>
      </c>
    </row>
    <row r="172" spans="2:14" ht="15.75" customHeight="1" x14ac:dyDescent="0.2">
      <c r="B172" s="43" t="s">
        <v>1709</v>
      </c>
      <c r="C172" s="44">
        <v>802</v>
      </c>
      <c r="D172" s="43" t="s">
        <v>1710</v>
      </c>
      <c r="E172" s="43" t="s">
        <v>1711</v>
      </c>
      <c r="F172" s="50" t="str">
        <f>IF(OR(OR(ISNUMBER(MATCH(C172,'May 23'!$E$2:$E$300,0)),ISNUMBER(MATCH(C172,'May 23'!$F$2:$F$300,0))),AND(ISNUMBER(MATCH(D172,'May 23'!$H$2:$H$300,0)),(ISNUMBER(MATCH(E172,'May 23'!$G$2:$G$300,0))))),"Found","Not Found")</f>
        <v>Not Found</v>
      </c>
      <c r="G172" s="50" t="str">
        <f>IF(OR(OR(ISNUMBER(MATCH(C172,'May 24'!$E$2:$E$300,0)),ISNUMBER(MATCH(C172,'May 24'!$F$2:$F$300,0))),AND(ISNUMBER(MATCH(D172,'May 24'!$H$2:$H$300,0)),(ISNUMBER(MATCH(E172,'May 24'!$G$2:$G$300,0))))),"Found","Not Found")</f>
        <v>Not Found</v>
      </c>
      <c r="H172" s="43" t="str">
        <f>IF(OR(OR(ISNUMBER(MATCH(C172,'May 25'!$E$2:$E$300,0)),ISNUMBER(MATCH(C172,'May 25'!$F$2:$F$300,0))),AND(ISNUMBER(MATCH(D172,'May 25'!$H$2:$H$300,0)),(ISNUMBER(MATCH(E172,'May 25'!$G$2:$G$300,0))))),"Found","Not Found")</f>
        <v>Not Found</v>
      </c>
      <c r="I172" s="43" t="str">
        <f>IF(OR(OR(ISNUMBER(MATCH(C172,'May 26'!$E$2:$E$300,0)),ISNUMBER(MATCH(C172,'May 26'!$F$2:$F$300,0))),AND(ISNUMBER(MATCH(D172,'May 26'!$H$2:$H$300,0)),(ISNUMBER(MATCH(E172,'May 26'!$G$2:$G$300,0))))),"Found","Not Found")</f>
        <v>Not Found</v>
      </c>
      <c r="J172" s="43" t="str">
        <f>IF(OR(OR(ISNUMBER(MATCH(C172,'May 27'!$E$2:$E$300,0)),ISNUMBER(MATCH(C172,'May 27'!$F$2:$F$300,0))),AND(ISNUMBER(MATCH(D172,'May 27'!$H$2:$H$300,0)),(ISNUMBER(MATCH(E172,'May 27'!$G$2:$G$300,0))))),"Found","Not Found")</f>
        <v>Not Found</v>
      </c>
      <c r="K172" s="43" t="str">
        <f>IF(OR(OR(ISNUMBER(MATCH(C172,'May 28'!$E$2:$E$300,0)),ISNUMBER(MATCH(C172,'May 28'!$F$2:$F$300,0))),AND(ISNUMBER(MATCH(D172,'May 28'!$H$2:$H$300,0)),(ISNUMBER(MATCH(E172,'May 28'!$G$2:$G$300,0))))),"Found","Not Found")</f>
        <v>Not Found</v>
      </c>
      <c r="L172" s="43" t="str">
        <f>IF(OR(OR(ISNUMBER(MATCH(C172,'May 29'!$E$2:$E$300,0)),ISNUMBER(MATCH(C172,'May 29'!$F$2:$F$300,0))),AND(ISNUMBER(MATCH(D172,'May 29'!$H$2:$H$300,0)),(ISNUMBER(MATCH(E172,'May 29'!$G$2:$G$300,0))))),"Found","Not Found")</f>
        <v>Not Found</v>
      </c>
      <c r="M172" s="45">
        <f t="shared" si="4"/>
        <v>0</v>
      </c>
      <c r="N172" s="45" t="str">
        <f t="shared" si="5"/>
        <v>Yes</v>
      </c>
    </row>
    <row r="173" spans="2:14" ht="15.75" hidden="1" customHeight="1" x14ac:dyDescent="0.2">
      <c r="F173" s="44">
        <f t="shared" ref="F173:L173" si="6">COUNTIF(F2:F171,"Found")</f>
        <v>110</v>
      </c>
      <c r="G173" s="44">
        <f t="shared" si="6"/>
        <v>108</v>
      </c>
      <c r="H173" s="44">
        <f t="shared" si="6"/>
        <v>114</v>
      </c>
      <c r="I173" s="44">
        <f t="shared" si="6"/>
        <v>107</v>
      </c>
      <c r="J173" s="44">
        <f t="shared" si="6"/>
        <v>121</v>
      </c>
      <c r="K173" s="44">
        <f t="shared" si="6"/>
        <v>49</v>
      </c>
      <c r="L173" s="44">
        <f t="shared" si="6"/>
        <v>47</v>
      </c>
      <c r="N173" s="45"/>
    </row>
  </sheetData>
  <autoFilter ref="A1:N173" xr:uid="{6A6444E8-94C7-4440-A07F-85E919437116}">
    <filterColumn colId="13">
      <filters>
        <filter val="Yes"/>
      </filters>
    </filterColumn>
  </autoFilter>
  <mergeCells count="3">
    <mergeCell ref="O2:Q2"/>
    <mergeCell ref="V4:W4"/>
    <mergeCell ref="V5:W5"/>
  </mergeCells>
  <conditionalFormatting sqref="R12:AJ16 F174:AJ1048576 R3:AJ7 O3:O7 O8:AJ11 O173:AJ173 O71:AJ171 O17:AJ69 F2:AJ2 O1:AJ1 F1:L1 F3:N173">
    <cfRule type="cellIs" dxfId="4" priority="5" operator="equal">
      <formula>"Found"</formula>
    </cfRule>
  </conditionalFormatting>
  <conditionalFormatting sqref="O70:AJ70">
    <cfRule type="cellIs" dxfId="3" priority="4" operator="equal">
      <formula>"Found"</formula>
    </cfRule>
  </conditionalFormatting>
  <conditionalFormatting sqref="F173:L173">
    <cfRule type="cellIs" dxfId="2" priority="3" operator="equal">
      <formula>"Found"</formula>
    </cfRule>
  </conditionalFormatting>
  <conditionalFormatting sqref="N2:N173">
    <cfRule type="cellIs" dxfId="1" priority="2" operator="equal">
      <formula>"Yes"</formula>
    </cfRule>
  </conditionalFormatting>
  <conditionalFormatting sqref="N1">
    <cfRule type="cellIs" dxfId="0" priority="1" operator="equal">
      <formula>"Found"</formula>
    </cfRule>
  </conditionalFormatting>
  <hyperlinks>
    <hyperlink ref="B46" r:id="rId1" xr:uid="{3CDD4BDA-8248-4D76-AF94-FA95F8BC7F11}"/>
    <hyperlink ref="B124" r:id="rId2" xr:uid="{EB7C7AB6-3F6A-45F8-BD46-89A1E96FD3BA}"/>
    <hyperlink ref="B168" r:id="rId3" xr:uid="{07543085-912E-4BD4-9E7D-F959C79B4A25}"/>
    <hyperlink ref="B169" r:id="rId4" xr:uid="{22DCB7E6-34FD-4F00-8D95-BECD237C7E71}"/>
    <hyperlink ref="B167" r:id="rId5" xr:uid="{8DCF591F-0B33-4995-8A9F-024ACD74CC22}"/>
    <hyperlink ref="B170" r:id="rId6" xr:uid="{0968634B-D44A-430F-9ABC-E74718807FE6}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4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44704.135219687501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36.6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44704.138260717591</v>
      </c>
      <c r="B3" s="3" t="s">
        <v>30</v>
      </c>
      <c r="C3" s="4" t="s">
        <v>31</v>
      </c>
      <c r="D3" s="4" t="s">
        <v>32</v>
      </c>
      <c r="E3" s="4">
        <v>800</v>
      </c>
      <c r="I3" s="4" t="s">
        <v>25</v>
      </c>
      <c r="K3" s="4">
        <v>36.200000000000003</v>
      </c>
      <c r="L3" s="4">
        <v>20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x14ac:dyDescent="0.2">
      <c r="A4" s="2">
        <v>44704.153077627314</v>
      </c>
      <c r="B4" s="3" t="s">
        <v>33</v>
      </c>
      <c r="C4" s="4" t="s">
        <v>31</v>
      </c>
      <c r="D4" s="4" t="s">
        <v>34</v>
      </c>
      <c r="F4" s="4" t="s">
        <v>35</v>
      </c>
      <c r="I4" s="4" t="s">
        <v>36</v>
      </c>
      <c r="J4" s="4" t="s">
        <v>27</v>
      </c>
      <c r="K4" s="4">
        <v>36.200000000000003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x14ac:dyDescent="0.2">
      <c r="A5" s="2">
        <v>44704.171711689814</v>
      </c>
      <c r="B5" s="3" t="s">
        <v>37</v>
      </c>
      <c r="C5" s="4" t="s">
        <v>31</v>
      </c>
      <c r="D5" s="4" t="s">
        <v>32</v>
      </c>
      <c r="E5" s="4">
        <v>578</v>
      </c>
      <c r="I5" s="4" t="s">
        <v>25</v>
      </c>
      <c r="K5" s="4">
        <v>36.5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x14ac:dyDescent="0.2">
      <c r="A6" s="2">
        <v>44704.206055324074</v>
      </c>
      <c r="B6" s="3" t="s">
        <v>38</v>
      </c>
      <c r="C6" s="4" t="s">
        <v>31</v>
      </c>
      <c r="D6" s="4" t="s">
        <v>32</v>
      </c>
      <c r="E6" s="4">
        <v>673</v>
      </c>
      <c r="I6" s="4" t="s">
        <v>25</v>
      </c>
      <c r="K6" s="4">
        <v>36.200000000000003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x14ac:dyDescent="0.2">
      <c r="A7" s="2">
        <v>44704.206558391204</v>
      </c>
      <c r="B7" s="3" t="s">
        <v>39</v>
      </c>
      <c r="C7" s="4" t="s">
        <v>31</v>
      </c>
      <c r="D7" s="4" t="s">
        <v>32</v>
      </c>
      <c r="E7" s="4">
        <v>451</v>
      </c>
      <c r="I7" s="4" t="s">
        <v>25</v>
      </c>
      <c r="K7" s="4">
        <v>36.200000000000003</v>
      </c>
      <c r="L7" s="4">
        <v>17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x14ac:dyDescent="0.2">
      <c r="A8" s="2">
        <v>44704.208445439814</v>
      </c>
      <c r="B8" s="3" t="s">
        <v>40</v>
      </c>
      <c r="C8" s="4" t="s">
        <v>31</v>
      </c>
      <c r="D8" s="4" t="s">
        <v>32</v>
      </c>
      <c r="E8" s="4">
        <v>552</v>
      </c>
      <c r="I8" s="4" t="s">
        <v>36</v>
      </c>
      <c r="J8" s="4" t="s">
        <v>27</v>
      </c>
      <c r="K8" s="4">
        <v>36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41</v>
      </c>
      <c r="V8" s="4" t="s">
        <v>29</v>
      </c>
    </row>
    <row r="9" spans="1:22" x14ac:dyDescent="0.2">
      <c r="A9" s="2">
        <v>44704.210979201387</v>
      </c>
      <c r="B9" s="3" t="s">
        <v>42</v>
      </c>
      <c r="C9" s="4" t="s">
        <v>31</v>
      </c>
      <c r="D9" s="4" t="s">
        <v>32</v>
      </c>
      <c r="E9" s="4">
        <v>486</v>
      </c>
      <c r="I9" s="4" t="s">
        <v>25</v>
      </c>
      <c r="K9" s="4">
        <v>36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27</v>
      </c>
      <c r="V9" s="4" t="s">
        <v>29</v>
      </c>
    </row>
    <row r="10" spans="1:22" x14ac:dyDescent="0.2">
      <c r="A10" s="2">
        <v>44704.213055173612</v>
      </c>
      <c r="B10" s="3" t="s">
        <v>43</v>
      </c>
      <c r="C10" s="4" t="s">
        <v>31</v>
      </c>
      <c r="D10" s="4" t="s">
        <v>32</v>
      </c>
      <c r="E10" s="4">
        <v>784</v>
      </c>
      <c r="I10" s="4" t="s">
        <v>25</v>
      </c>
      <c r="K10" s="4">
        <v>35.4</v>
      </c>
      <c r="L10" s="4">
        <v>17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44</v>
      </c>
      <c r="V10" s="4" t="s">
        <v>29</v>
      </c>
    </row>
    <row r="11" spans="1:22" x14ac:dyDescent="0.2">
      <c r="A11" s="2">
        <v>44704.217897523151</v>
      </c>
      <c r="B11" s="3" t="s">
        <v>45</v>
      </c>
      <c r="C11" s="4" t="s">
        <v>31</v>
      </c>
      <c r="D11" s="4" t="s">
        <v>32</v>
      </c>
      <c r="E11" s="4">
        <v>268</v>
      </c>
      <c r="I11" s="4" t="s">
        <v>36</v>
      </c>
      <c r="J11" s="4" t="s">
        <v>27</v>
      </c>
      <c r="K11" s="4">
        <v>36.299999999999997</v>
      </c>
      <c r="L11" s="4">
        <v>17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46</v>
      </c>
      <c r="V11" s="4" t="s">
        <v>29</v>
      </c>
    </row>
    <row r="12" spans="1:22" x14ac:dyDescent="0.2">
      <c r="A12" s="2">
        <v>44704.230322037038</v>
      </c>
      <c r="B12" s="3" t="s">
        <v>47</v>
      </c>
      <c r="C12" s="4" t="s">
        <v>22</v>
      </c>
      <c r="G12" s="4" t="s">
        <v>48</v>
      </c>
      <c r="H12" s="4" t="s">
        <v>49</v>
      </c>
      <c r="I12" s="4" t="s">
        <v>25</v>
      </c>
      <c r="K12" s="4">
        <v>36.6</v>
      </c>
      <c r="L12" s="4">
        <v>10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50</v>
      </c>
      <c r="T12" s="4" t="s">
        <v>51</v>
      </c>
      <c r="U12" s="4" t="s">
        <v>52</v>
      </c>
      <c r="V12" s="4" t="s">
        <v>29</v>
      </c>
    </row>
    <row r="13" spans="1:22" x14ac:dyDescent="0.2">
      <c r="A13" s="2">
        <v>44704.241451168986</v>
      </c>
      <c r="B13" s="3" t="s">
        <v>53</v>
      </c>
      <c r="C13" s="4" t="s">
        <v>31</v>
      </c>
      <c r="D13" s="4" t="s">
        <v>32</v>
      </c>
      <c r="E13" s="4">
        <v>733</v>
      </c>
      <c r="I13" s="4" t="s">
        <v>25</v>
      </c>
      <c r="K13" s="4">
        <v>36.4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54</v>
      </c>
      <c r="V13" s="4" t="s">
        <v>29</v>
      </c>
    </row>
    <row r="14" spans="1:22" x14ac:dyDescent="0.2">
      <c r="A14" s="2">
        <v>44704.241606863427</v>
      </c>
      <c r="B14" s="3" t="s">
        <v>55</v>
      </c>
      <c r="C14" s="4" t="s">
        <v>31</v>
      </c>
      <c r="D14" s="4" t="s">
        <v>32</v>
      </c>
      <c r="E14" s="4">
        <v>762</v>
      </c>
      <c r="I14" s="4" t="s">
        <v>36</v>
      </c>
      <c r="J14" s="4" t="s">
        <v>27</v>
      </c>
      <c r="K14" s="4">
        <v>36.5</v>
      </c>
      <c r="L14" s="4">
        <v>15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x14ac:dyDescent="0.2">
      <c r="A15" s="2">
        <v>44704.246963460653</v>
      </c>
      <c r="B15" s="3" t="s">
        <v>56</v>
      </c>
      <c r="C15" s="4" t="s">
        <v>31</v>
      </c>
      <c r="D15" s="4" t="s">
        <v>32</v>
      </c>
      <c r="E15" s="4">
        <v>462</v>
      </c>
      <c r="I15" s="4" t="s">
        <v>25</v>
      </c>
      <c r="K15" s="4">
        <v>36</v>
      </c>
      <c r="L15" s="4">
        <v>20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x14ac:dyDescent="0.2">
      <c r="A16" s="2">
        <v>44704.248363414357</v>
      </c>
      <c r="B16" s="3" t="s">
        <v>57</v>
      </c>
      <c r="C16" s="4" t="s">
        <v>31</v>
      </c>
      <c r="D16" s="4" t="s">
        <v>32</v>
      </c>
      <c r="E16" s="4">
        <v>591</v>
      </c>
      <c r="I16" s="4" t="s">
        <v>36</v>
      </c>
      <c r="J16" s="4" t="s">
        <v>27</v>
      </c>
      <c r="K16" s="4">
        <v>36.4</v>
      </c>
      <c r="L16" s="4">
        <v>20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50</v>
      </c>
      <c r="T16" s="4" t="s">
        <v>28</v>
      </c>
      <c r="U16" s="4" t="s">
        <v>58</v>
      </c>
      <c r="V16" s="4" t="s">
        <v>29</v>
      </c>
    </row>
    <row r="17" spans="1:22" x14ac:dyDescent="0.2">
      <c r="A17" s="2">
        <v>44704.252936018514</v>
      </c>
      <c r="B17" s="4">
        <v>9175042957</v>
      </c>
      <c r="C17" s="4" t="s">
        <v>31</v>
      </c>
      <c r="D17" s="4" t="s">
        <v>32</v>
      </c>
      <c r="E17" s="4">
        <v>640</v>
      </c>
      <c r="I17" s="4" t="s">
        <v>36</v>
      </c>
      <c r="J17" s="4" t="s">
        <v>27</v>
      </c>
      <c r="K17" s="4">
        <v>36.299999999999997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50</v>
      </c>
      <c r="T17" s="4" t="s">
        <v>28</v>
      </c>
      <c r="U17" s="4" t="s">
        <v>59</v>
      </c>
      <c r="V17" s="4" t="s">
        <v>29</v>
      </c>
    </row>
    <row r="18" spans="1:22" x14ac:dyDescent="0.2">
      <c r="A18" s="2">
        <v>44704.253795266202</v>
      </c>
      <c r="B18" s="3" t="s">
        <v>60</v>
      </c>
      <c r="C18" s="4" t="s">
        <v>31</v>
      </c>
      <c r="D18" s="4" t="s">
        <v>32</v>
      </c>
      <c r="E18" s="4">
        <v>771</v>
      </c>
      <c r="I18" s="4" t="s">
        <v>36</v>
      </c>
      <c r="J18" s="4" t="s">
        <v>27</v>
      </c>
      <c r="K18" s="4">
        <v>36.5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x14ac:dyDescent="0.2">
      <c r="A19" s="2">
        <v>44704.254035370366</v>
      </c>
      <c r="B19" s="3" t="s">
        <v>61</v>
      </c>
      <c r="C19" s="4" t="s">
        <v>31</v>
      </c>
      <c r="D19" s="4" t="s">
        <v>32</v>
      </c>
      <c r="E19" s="4">
        <v>749</v>
      </c>
      <c r="I19" s="4" t="s">
        <v>25</v>
      </c>
      <c r="K19" s="4">
        <v>36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x14ac:dyDescent="0.2">
      <c r="A20" s="2">
        <v>44704.25408381944</v>
      </c>
      <c r="B20" s="3" t="s">
        <v>62</v>
      </c>
      <c r="C20" s="4" t="s">
        <v>31</v>
      </c>
      <c r="D20" s="4" t="s">
        <v>32</v>
      </c>
      <c r="E20" s="4">
        <v>567</v>
      </c>
      <c r="I20" s="4" t="s">
        <v>25</v>
      </c>
      <c r="K20" s="4">
        <v>36.5</v>
      </c>
      <c r="L20" s="4">
        <v>16</v>
      </c>
      <c r="M20" s="4" t="s">
        <v>26</v>
      </c>
      <c r="N20" s="4" t="s">
        <v>27</v>
      </c>
      <c r="O20" s="4" t="s">
        <v>27</v>
      </c>
      <c r="Q20" s="4" t="s">
        <v>63</v>
      </c>
      <c r="S20" s="4" t="s">
        <v>28</v>
      </c>
      <c r="T20" s="4" t="s">
        <v>28</v>
      </c>
      <c r="U20" s="4" t="s">
        <v>64</v>
      </c>
      <c r="V20" s="4" t="s">
        <v>29</v>
      </c>
    </row>
    <row r="21" spans="1:22" x14ac:dyDescent="0.2">
      <c r="A21" s="2">
        <v>44704.256903321759</v>
      </c>
      <c r="B21" s="3" t="s">
        <v>65</v>
      </c>
      <c r="C21" s="4" t="s">
        <v>31</v>
      </c>
      <c r="D21" s="4" t="s">
        <v>32</v>
      </c>
      <c r="E21" s="4">
        <v>647</v>
      </c>
      <c r="I21" s="4" t="s">
        <v>25</v>
      </c>
      <c r="K21" s="4">
        <v>36.4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41</v>
      </c>
      <c r="V21" s="4" t="s">
        <v>29</v>
      </c>
    </row>
    <row r="22" spans="1:22" x14ac:dyDescent="0.2">
      <c r="A22" s="2">
        <v>44704.257051678243</v>
      </c>
      <c r="B22" s="4" t="s">
        <v>66</v>
      </c>
      <c r="C22" s="4" t="s">
        <v>31</v>
      </c>
      <c r="D22" s="4" t="s">
        <v>32</v>
      </c>
      <c r="E22" s="4">
        <v>681</v>
      </c>
      <c r="I22" s="4" t="s">
        <v>25</v>
      </c>
      <c r="K22" s="4">
        <v>36.700000000000003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63</v>
      </c>
      <c r="S22" s="4" t="s">
        <v>28</v>
      </c>
      <c r="T22" s="4" t="s">
        <v>28</v>
      </c>
      <c r="U22" s="4" t="s">
        <v>67</v>
      </c>
      <c r="V22" s="4" t="s">
        <v>29</v>
      </c>
    </row>
    <row r="23" spans="1:22" x14ac:dyDescent="0.2">
      <c r="A23" s="2">
        <v>44704.257616631949</v>
      </c>
      <c r="B23" s="3" t="s">
        <v>68</v>
      </c>
      <c r="C23" s="4" t="s">
        <v>22</v>
      </c>
      <c r="G23" s="4" t="s">
        <v>69</v>
      </c>
      <c r="H23" s="4" t="s">
        <v>70</v>
      </c>
      <c r="I23" s="4" t="s">
        <v>25</v>
      </c>
      <c r="K23" s="4">
        <v>35.700000000000003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41</v>
      </c>
      <c r="V23" s="4" t="s">
        <v>29</v>
      </c>
    </row>
    <row r="24" spans="1:22" x14ac:dyDescent="0.2">
      <c r="A24" s="2">
        <v>44704.261982314812</v>
      </c>
      <c r="B24" s="4">
        <v>9334534384</v>
      </c>
      <c r="C24" s="4" t="s">
        <v>31</v>
      </c>
      <c r="D24" s="4" t="s">
        <v>32</v>
      </c>
      <c r="E24" s="4">
        <v>782</v>
      </c>
      <c r="I24" s="4" t="s">
        <v>36</v>
      </c>
      <c r="J24" s="4" t="s">
        <v>27</v>
      </c>
      <c r="K24" s="4">
        <v>36.4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x14ac:dyDescent="0.2">
      <c r="A25" s="2">
        <v>44704.26598045139</v>
      </c>
      <c r="B25" s="3" t="s">
        <v>71</v>
      </c>
      <c r="C25" s="4" t="s">
        <v>31</v>
      </c>
      <c r="D25" s="4" t="s">
        <v>32</v>
      </c>
      <c r="E25" s="4">
        <v>660</v>
      </c>
      <c r="I25" s="4" t="s">
        <v>25</v>
      </c>
      <c r="K25" s="4">
        <v>36.299999999999997</v>
      </c>
      <c r="L25" s="4">
        <v>17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72</v>
      </c>
      <c r="V25" s="4" t="s">
        <v>29</v>
      </c>
    </row>
    <row r="26" spans="1:22" x14ac:dyDescent="0.2">
      <c r="A26" s="2">
        <v>44704.266969745368</v>
      </c>
      <c r="B26" s="3" t="s">
        <v>73</v>
      </c>
      <c r="C26" s="4" t="s">
        <v>31</v>
      </c>
      <c r="D26" s="4" t="s">
        <v>32</v>
      </c>
      <c r="E26" s="4">
        <v>153</v>
      </c>
      <c r="I26" s="4" t="s">
        <v>36</v>
      </c>
      <c r="J26" s="4" t="s">
        <v>27</v>
      </c>
      <c r="K26" s="4">
        <v>36.5</v>
      </c>
      <c r="L26" s="4">
        <v>20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44</v>
      </c>
      <c r="V26" s="4" t="s">
        <v>29</v>
      </c>
    </row>
    <row r="27" spans="1:22" x14ac:dyDescent="0.2">
      <c r="A27" s="2">
        <v>44704.270185173613</v>
      </c>
      <c r="B27" s="3" t="s">
        <v>74</v>
      </c>
      <c r="C27" s="4" t="s">
        <v>22</v>
      </c>
      <c r="G27" s="4" t="s">
        <v>75</v>
      </c>
      <c r="H27" s="4" t="s">
        <v>76</v>
      </c>
      <c r="I27" s="4" t="s">
        <v>25</v>
      </c>
      <c r="K27" s="4">
        <v>36</v>
      </c>
      <c r="L27" s="4">
        <v>22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x14ac:dyDescent="0.2">
      <c r="A28" s="2">
        <v>44704.275791215274</v>
      </c>
      <c r="B28" s="3" t="s">
        <v>77</v>
      </c>
      <c r="C28" s="4" t="s">
        <v>31</v>
      </c>
      <c r="D28" s="4" t="s">
        <v>32</v>
      </c>
      <c r="E28" s="4">
        <v>649</v>
      </c>
      <c r="I28" s="4" t="s">
        <v>25</v>
      </c>
      <c r="K28" s="4">
        <v>35.799999999999997</v>
      </c>
      <c r="L28" s="4">
        <v>14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46</v>
      </c>
      <c r="V28" s="4" t="s">
        <v>29</v>
      </c>
    </row>
    <row r="29" spans="1:22" x14ac:dyDescent="0.2">
      <c r="A29" s="2">
        <v>44704.276263020831</v>
      </c>
      <c r="B29" s="3" t="s">
        <v>78</v>
      </c>
      <c r="C29" s="4" t="s">
        <v>22</v>
      </c>
      <c r="G29" s="4" t="s">
        <v>79</v>
      </c>
      <c r="H29" s="4" t="s">
        <v>80</v>
      </c>
      <c r="I29" s="4" t="s">
        <v>36</v>
      </c>
      <c r="J29" s="4" t="s">
        <v>27</v>
      </c>
      <c r="K29" s="4">
        <v>36.200000000000003</v>
      </c>
      <c r="L29" s="4">
        <v>22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 x14ac:dyDescent="0.2">
      <c r="A30" s="2">
        <v>44704.276286701388</v>
      </c>
      <c r="B30" s="3" t="s">
        <v>73</v>
      </c>
      <c r="C30" s="4" t="s">
        <v>31</v>
      </c>
      <c r="D30" s="4" t="s">
        <v>32</v>
      </c>
      <c r="E30" s="4">
        <v>153</v>
      </c>
      <c r="I30" s="4" t="s">
        <v>36</v>
      </c>
      <c r="J30" s="4" t="s">
        <v>27</v>
      </c>
      <c r="K30" s="4">
        <v>36.5</v>
      </c>
      <c r="L30" s="4">
        <v>20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44</v>
      </c>
      <c r="V30" s="4" t="s">
        <v>29</v>
      </c>
    </row>
    <row r="31" spans="1:22" x14ac:dyDescent="0.2">
      <c r="A31" s="2">
        <v>44704.276658645831</v>
      </c>
      <c r="B31" s="3" t="s">
        <v>81</v>
      </c>
      <c r="C31" s="4" t="s">
        <v>31</v>
      </c>
      <c r="D31" s="4" t="s">
        <v>32</v>
      </c>
      <c r="E31" s="3" t="s">
        <v>82</v>
      </c>
      <c r="I31" s="4" t="s">
        <v>25</v>
      </c>
      <c r="K31" s="4">
        <v>36.5</v>
      </c>
      <c r="L31" s="4">
        <v>17</v>
      </c>
      <c r="M31" s="4" t="s">
        <v>26</v>
      </c>
      <c r="N31" s="4" t="s">
        <v>27</v>
      </c>
      <c r="O31" s="4" t="s">
        <v>27</v>
      </c>
      <c r="Q31" s="4" t="s">
        <v>63</v>
      </c>
      <c r="S31" s="4" t="s">
        <v>28</v>
      </c>
      <c r="T31" s="4" t="s">
        <v>28</v>
      </c>
      <c r="U31" s="4" t="s">
        <v>28</v>
      </c>
      <c r="V31" s="4" t="s">
        <v>29</v>
      </c>
    </row>
    <row r="32" spans="1:22" x14ac:dyDescent="0.2">
      <c r="A32" s="2">
        <v>44704.277527048616</v>
      </c>
      <c r="B32" s="3" t="s">
        <v>83</v>
      </c>
      <c r="C32" s="4" t="s">
        <v>31</v>
      </c>
      <c r="D32" s="4" t="s">
        <v>34</v>
      </c>
      <c r="F32" s="4" t="s">
        <v>84</v>
      </c>
      <c r="I32" s="4" t="s">
        <v>36</v>
      </c>
      <c r="J32" s="4" t="s">
        <v>27</v>
      </c>
      <c r="K32" s="4">
        <v>36.5</v>
      </c>
      <c r="L32" s="4">
        <v>17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 x14ac:dyDescent="0.2">
      <c r="A33" s="2">
        <v>44704.279884814816</v>
      </c>
      <c r="B33" s="3" t="s">
        <v>85</v>
      </c>
      <c r="C33" s="4" t="s">
        <v>31</v>
      </c>
      <c r="D33" s="4" t="s">
        <v>32</v>
      </c>
      <c r="E33" s="4">
        <v>767</v>
      </c>
      <c r="I33" s="4" t="s">
        <v>36</v>
      </c>
      <c r="J33" s="4" t="s">
        <v>27</v>
      </c>
      <c r="K33" s="4">
        <v>36.5</v>
      </c>
      <c r="L33" s="4">
        <v>18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28</v>
      </c>
      <c r="V33" s="4" t="s">
        <v>29</v>
      </c>
    </row>
    <row r="34" spans="1:22" x14ac:dyDescent="0.2">
      <c r="A34" s="2">
        <v>44704.280117731483</v>
      </c>
      <c r="B34" s="4" t="s">
        <v>86</v>
      </c>
      <c r="C34" s="4" t="s">
        <v>31</v>
      </c>
      <c r="D34" s="4" t="s">
        <v>34</v>
      </c>
      <c r="F34" s="4" t="s">
        <v>87</v>
      </c>
      <c r="I34" s="4" t="s">
        <v>25</v>
      </c>
      <c r="K34" s="4">
        <v>36</v>
      </c>
      <c r="L34" s="4">
        <v>20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28</v>
      </c>
      <c r="V34" s="4" t="s">
        <v>29</v>
      </c>
    </row>
    <row r="35" spans="1:22" x14ac:dyDescent="0.2">
      <c r="A35" s="2">
        <v>44704.280408923616</v>
      </c>
      <c r="B35" s="3" t="s">
        <v>88</v>
      </c>
      <c r="C35" s="4" t="s">
        <v>31</v>
      </c>
      <c r="D35" s="4" t="s">
        <v>32</v>
      </c>
      <c r="E35" s="4">
        <v>186</v>
      </c>
      <c r="I35" s="4" t="s">
        <v>25</v>
      </c>
      <c r="K35" s="4">
        <v>35.6</v>
      </c>
      <c r="L35" s="4">
        <v>24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28</v>
      </c>
      <c r="V35" s="4" t="s">
        <v>29</v>
      </c>
    </row>
    <row r="36" spans="1:22" x14ac:dyDescent="0.2">
      <c r="A36" s="2">
        <v>44704.280964085643</v>
      </c>
      <c r="B36" s="4" t="s">
        <v>89</v>
      </c>
      <c r="C36" s="4" t="s">
        <v>31</v>
      </c>
      <c r="D36" s="4" t="s">
        <v>32</v>
      </c>
      <c r="E36" s="4">
        <v>635</v>
      </c>
      <c r="I36" s="4" t="s">
        <v>25</v>
      </c>
      <c r="K36" s="4">
        <v>36.5</v>
      </c>
      <c r="L36" s="4">
        <v>14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29</v>
      </c>
    </row>
    <row r="37" spans="1:22" x14ac:dyDescent="0.2">
      <c r="A37" s="2">
        <v>44704.281074872684</v>
      </c>
      <c r="B37" s="3" t="s">
        <v>90</v>
      </c>
      <c r="C37" s="4" t="s">
        <v>31</v>
      </c>
      <c r="D37" s="4" t="s">
        <v>32</v>
      </c>
      <c r="E37" s="4">
        <v>724</v>
      </c>
      <c r="I37" s="4" t="s">
        <v>25</v>
      </c>
      <c r="K37" s="4">
        <v>36</v>
      </c>
      <c r="L37" s="4">
        <v>22</v>
      </c>
      <c r="M37" s="4" t="s">
        <v>26</v>
      </c>
      <c r="N37" s="4" t="s">
        <v>27</v>
      </c>
      <c r="O37" s="4" t="s">
        <v>27</v>
      </c>
      <c r="Q37" s="4" t="s">
        <v>63</v>
      </c>
      <c r="S37" s="4" t="s">
        <v>28</v>
      </c>
      <c r="T37" s="4" t="s">
        <v>28</v>
      </c>
      <c r="U37" s="4" t="s">
        <v>28</v>
      </c>
      <c r="V37" s="4" t="s">
        <v>29</v>
      </c>
    </row>
    <row r="38" spans="1:22" x14ac:dyDescent="0.2">
      <c r="A38" s="2">
        <v>44704.282532523153</v>
      </c>
      <c r="B38" s="3" t="s">
        <v>91</v>
      </c>
      <c r="C38" s="4" t="s">
        <v>31</v>
      </c>
      <c r="D38" s="4" t="s">
        <v>32</v>
      </c>
      <c r="E38" s="4">
        <v>774</v>
      </c>
      <c r="I38" s="4" t="s">
        <v>25</v>
      </c>
      <c r="K38" s="4">
        <v>36</v>
      </c>
      <c r="L38" s="4">
        <v>18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46</v>
      </c>
      <c r="V38" s="4" t="s">
        <v>29</v>
      </c>
    </row>
    <row r="39" spans="1:22" x14ac:dyDescent="0.2">
      <c r="A39" s="2">
        <v>44704.28266118055</v>
      </c>
      <c r="B39" s="3" t="s">
        <v>92</v>
      </c>
      <c r="C39" s="4" t="s">
        <v>31</v>
      </c>
      <c r="D39" s="4" t="s">
        <v>32</v>
      </c>
      <c r="E39" s="4">
        <v>616</v>
      </c>
      <c r="I39" s="4" t="s">
        <v>25</v>
      </c>
      <c r="K39" s="4">
        <v>36.5</v>
      </c>
      <c r="L39" s="4">
        <v>18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41</v>
      </c>
      <c r="V39" s="4" t="s">
        <v>29</v>
      </c>
    </row>
    <row r="40" spans="1:22" x14ac:dyDescent="0.2">
      <c r="A40" s="2">
        <v>44704.284679282406</v>
      </c>
      <c r="B40" s="3" t="s">
        <v>93</v>
      </c>
      <c r="C40" s="4" t="s">
        <v>31</v>
      </c>
      <c r="D40" s="4" t="s">
        <v>32</v>
      </c>
      <c r="E40" s="4">
        <v>696</v>
      </c>
      <c r="I40" s="4" t="s">
        <v>36</v>
      </c>
      <c r="J40" s="4" t="s">
        <v>27</v>
      </c>
      <c r="K40" s="4">
        <v>36.299999999999997</v>
      </c>
      <c r="L40" s="4">
        <v>18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51</v>
      </c>
      <c r="U40" s="4" t="s">
        <v>28</v>
      </c>
      <c r="V40" s="4" t="s">
        <v>29</v>
      </c>
    </row>
    <row r="41" spans="1:22" x14ac:dyDescent="0.2">
      <c r="A41" s="2">
        <v>44704.284682974539</v>
      </c>
      <c r="B41" s="3" t="s">
        <v>94</v>
      </c>
      <c r="C41" s="4" t="s">
        <v>31</v>
      </c>
      <c r="D41" s="4" t="s">
        <v>32</v>
      </c>
      <c r="E41" s="4">
        <v>140</v>
      </c>
      <c r="I41" s="4" t="s">
        <v>25</v>
      </c>
      <c r="K41" s="4">
        <v>36.200000000000003</v>
      </c>
      <c r="L41" s="4">
        <v>18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51</v>
      </c>
      <c r="U41" s="4" t="s">
        <v>95</v>
      </c>
      <c r="V41" s="4" t="s">
        <v>29</v>
      </c>
    </row>
    <row r="42" spans="1:22" x14ac:dyDescent="0.2">
      <c r="A42" s="2">
        <v>44704.287591967593</v>
      </c>
      <c r="B42" s="3" t="s">
        <v>96</v>
      </c>
      <c r="C42" s="4" t="s">
        <v>31</v>
      </c>
      <c r="D42" s="4" t="s">
        <v>32</v>
      </c>
      <c r="E42" s="4">
        <v>778</v>
      </c>
      <c r="I42" s="4" t="s">
        <v>36</v>
      </c>
      <c r="J42" s="4" t="s">
        <v>27</v>
      </c>
      <c r="K42" s="4">
        <v>36.4</v>
      </c>
      <c r="L42" s="4">
        <v>18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28</v>
      </c>
      <c r="V42" s="4" t="s">
        <v>29</v>
      </c>
    </row>
    <row r="43" spans="1:22" x14ac:dyDescent="0.2">
      <c r="A43" s="2">
        <v>44704.289462418979</v>
      </c>
      <c r="B43" s="3" t="s">
        <v>97</v>
      </c>
      <c r="C43" s="4" t="s">
        <v>31</v>
      </c>
      <c r="D43" s="4" t="s">
        <v>32</v>
      </c>
      <c r="E43" s="4">
        <v>667</v>
      </c>
      <c r="I43" s="4" t="s">
        <v>36</v>
      </c>
      <c r="J43" s="4" t="s">
        <v>27</v>
      </c>
      <c r="K43" s="4">
        <v>36.4</v>
      </c>
      <c r="L43" s="4">
        <v>18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28</v>
      </c>
      <c r="V43" s="4" t="s">
        <v>29</v>
      </c>
    </row>
    <row r="44" spans="1:22" x14ac:dyDescent="0.2">
      <c r="A44" s="2">
        <v>44704.291052187502</v>
      </c>
      <c r="B44" s="3" t="s">
        <v>98</v>
      </c>
      <c r="C44" s="4" t="s">
        <v>22</v>
      </c>
      <c r="G44" s="4" t="s">
        <v>99</v>
      </c>
      <c r="H44" s="4" t="s">
        <v>100</v>
      </c>
      <c r="I44" s="4" t="s">
        <v>25</v>
      </c>
      <c r="K44" s="4">
        <v>36.200000000000003</v>
      </c>
      <c r="L44" s="4">
        <v>19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41</v>
      </c>
      <c r="V44" s="4" t="s">
        <v>29</v>
      </c>
    </row>
    <row r="45" spans="1:22" x14ac:dyDescent="0.2">
      <c r="A45" s="2">
        <v>44704.291270694448</v>
      </c>
      <c r="B45" s="3" t="s">
        <v>101</v>
      </c>
      <c r="C45" s="4" t="s">
        <v>31</v>
      </c>
      <c r="D45" s="4" t="s">
        <v>32</v>
      </c>
      <c r="E45" s="4">
        <v>672</v>
      </c>
      <c r="I45" s="4" t="s">
        <v>25</v>
      </c>
      <c r="K45" s="4">
        <v>35.200000000000003</v>
      </c>
      <c r="L45" s="4">
        <v>16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102</v>
      </c>
      <c r="U45" s="4" t="s">
        <v>103</v>
      </c>
      <c r="V45" s="4" t="s">
        <v>29</v>
      </c>
    </row>
    <row r="46" spans="1:22" x14ac:dyDescent="0.2">
      <c r="A46" s="2">
        <v>44704.29439880787</v>
      </c>
      <c r="B46" s="3" t="s">
        <v>104</v>
      </c>
      <c r="C46" s="4" t="s">
        <v>31</v>
      </c>
      <c r="D46" s="4" t="s">
        <v>32</v>
      </c>
      <c r="E46" s="4">
        <v>675</v>
      </c>
      <c r="I46" s="4" t="s">
        <v>36</v>
      </c>
      <c r="J46" s="4" t="s">
        <v>27</v>
      </c>
      <c r="K46" s="4">
        <v>36.5</v>
      </c>
      <c r="L46" s="4">
        <v>20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28</v>
      </c>
      <c r="V46" s="4" t="s">
        <v>29</v>
      </c>
    </row>
    <row r="47" spans="1:22" x14ac:dyDescent="0.2">
      <c r="A47" s="2">
        <v>44704.295258344908</v>
      </c>
      <c r="B47" s="3" t="s">
        <v>105</v>
      </c>
      <c r="C47" s="4" t="s">
        <v>31</v>
      </c>
      <c r="D47" s="4" t="s">
        <v>32</v>
      </c>
      <c r="E47" s="4">
        <v>795</v>
      </c>
      <c r="I47" s="4" t="s">
        <v>25</v>
      </c>
      <c r="K47" s="4">
        <v>36.6</v>
      </c>
      <c r="L47" s="4">
        <v>20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28</v>
      </c>
      <c r="V47" s="4" t="s">
        <v>29</v>
      </c>
    </row>
    <row r="48" spans="1:22" x14ac:dyDescent="0.2">
      <c r="A48" s="2">
        <v>44704.298485347223</v>
      </c>
      <c r="B48" s="3" t="s">
        <v>106</v>
      </c>
      <c r="C48" s="4" t="s">
        <v>31</v>
      </c>
      <c r="D48" s="4" t="s">
        <v>32</v>
      </c>
      <c r="E48" s="4">
        <v>248</v>
      </c>
      <c r="I48" s="4" t="s">
        <v>36</v>
      </c>
      <c r="J48" s="4" t="s">
        <v>27</v>
      </c>
      <c r="K48" s="4">
        <v>36.1</v>
      </c>
      <c r="L48" s="4">
        <v>22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107</v>
      </c>
      <c r="V48" s="4" t="s">
        <v>29</v>
      </c>
    </row>
    <row r="49" spans="1:22" x14ac:dyDescent="0.2">
      <c r="A49" s="2">
        <v>44704.298886979166</v>
      </c>
      <c r="B49" s="3" t="s">
        <v>108</v>
      </c>
      <c r="C49" s="4" t="s">
        <v>31</v>
      </c>
      <c r="D49" s="4" t="s">
        <v>32</v>
      </c>
      <c r="E49" s="4">
        <v>798</v>
      </c>
      <c r="I49" s="4" t="s">
        <v>25</v>
      </c>
      <c r="K49" s="4">
        <v>36.5</v>
      </c>
      <c r="L49" s="4">
        <v>16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44</v>
      </c>
      <c r="V49" s="4" t="s">
        <v>29</v>
      </c>
    </row>
    <row r="50" spans="1:22" x14ac:dyDescent="0.2">
      <c r="A50" s="2">
        <v>44704.299385949074</v>
      </c>
      <c r="B50" s="3" t="s">
        <v>109</v>
      </c>
      <c r="C50" s="4" t="s">
        <v>31</v>
      </c>
      <c r="D50" s="4" t="s">
        <v>32</v>
      </c>
      <c r="E50" s="4">
        <v>585</v>
      </c>
      <c r="I50" s="4" t="s">
        <v>36</v>
      </c>
      <c r="J50" s="4" t="s">
        <v>27</v>
      </c>
      <c r="K50" s="4">
        <v>36.299999999999997</v>
      </c>
      <c r="L50" s="4">
        <v>18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110</v>
      </c>
      <c r="T50" s="4" t="s">
        <v>51</v>
      </c>
      <c r="U50" s="4" t="s">
        <v>28</v>
      </c>
      <c r="V50" s="4" t="s">
        <v>29</v>
      </c>
    </row>
    <row r="51" spans="1:22" x14ac:dyDescent="0.2">
      <c r="A51" s="2">
        <v>44704.302064826392</v>
      </c>
      <c r="B51" s="3" t="s">
        <v>111</v>
      </c>
      <c r="C51" s="4" t="s">
        <v>31</v>
      </c>
      <c r="D51" s="4" t="s">
        <v>32</v>
      </c>
      <c r="E51" s="4">
        <v>152</v>
      </c>
      <c r="I51" s="4" t="s">
        <v>36</v>
      </c>
      <c r="J51" s="4" t="s">
        <v>27</v>
      </c>
      <c r="K51" s="4">
        <v>36.1</v>
      </c>
      <c r="L51" s="4">
        <v>18</v>
      </c>
      <c r="M51" s="4" t="s">
        <v>26</v>
      </c>
      <c r="N51" s="4" t="s">
        <v>27</v>
      </c>
      <c r="O51" s="4" t="s">
        <v>27</v>
      </c>
      <c r="Q51" s="4" t="s">
        <v>29</v>
      </c>
      <c r="R51" s="4" t="s">
        <v>112</v>
      </c>
      <c r="S51" s="4" t="s">
        <v>28</v>
      </c>
      <c r="T51" s="4" t="s">
        <v>28</v>
      </c>
      <c r="U51" s="4" t="s">
        <v>28</v>
      </c>
      <c r="V51" s="4" t="s">
        <v>29</v>
      </c>
    </row>
    <row r="52" spans="1:22" x14ac:dyDescent="0.2">
      <c r="A52" s="2">
        <v>44704.302708611111</v>
      </c>
      <c r="B52" s="3" t="s">
        <v>113</v>
      </c>
      <c r="C52" s="4" t="s">
        <v>31</v>
      </c>
      <c r="D52" s="4" t="s">
        <v>32</v>
      </c>
      <c r="E52" s="4">
        <v>558</v>
      </c>
      <c r="I52" s="4" t="s">
        <v>36</v>
      </c>
      <c r="J52" s="4" t="s">
        <v>27</v>
      </c>
      <c r="K52" s="4">
        <v>36.200000000000003</v>
      </c>
      <c r="L52" s="4">
        <v>18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28</v>
      </c>
      <c r="V52" s="4" t="s">
        <v>29</v>
      </c>
    </row>
    <row r="53" spans="1:22" x14ac:dyDescent="0.2">
      <c r="A53" s="2">
        <v>44704.303795983797</v>
      </c>
      <c r="B53" s="4" t="s">
        <v>114</v>
      </c>
      <c r="C53" s="4" t="s">
        <v>31</v>
      </c>
      <c r="D53" s="4" t="s">
        <v>34</v>
      </c>
      <c r="F53" s="4" t="s">
        <v>115</v>
      </c>
      <c r="I53" s="4" t="s">
        <v>25</v>
      </c>
      <c r="K53" s="4">
        <v>36.5</v>
      </c>
      <c r="L53" s="4">
        <v>17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116</v>
      </c>
      <c r="V53" s="4" t="s">
        <v>29</v>
      </c>
    </row>
    <row r="54" spans="1:22" x14ac:dyDescent="0.2">
      <c r="A54" s="2">
        <v>44704.305048240742</v>
      </c>
      <c r="B54" s="3" t="s">
        <v>117</v>
      </c>
      <c r="C54" s="4" t="s">
        <v>31</v>
      </c>
      <c r="D54" s="4" t="s">
        <v>32</v>
      </c>
      <c r="E54" s="4">
        <v>805</v>
      </c>
      <c r="I54" s="4" t="s">
        <v>36</v>
      </c>
      <c r="J54" s="4" t="s">
        <v>27</v>
      </c>
      <c r="K54" s="4">
        <v>36.6</v>
      </c>
      <c r="L54" s="4">
        <v>18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28</v>
      </c>
      <c r="U54" s="4" t="s">
        <v>41</v>
      </c>
      <c r="V54" s="4" t="s">
        <v>29</v>
      </c>
    </row>
    <row r="55" spans="1:22" x14ac:dyDescent="0.2">
      <c r="A55" s="2">
        <v>44704.305105127314</v>
      </c>
      <c r="B55" s="3" t="s">
        <v>118</v>
      </c>
      <c r="C55" s="4" t="s">
        <v>22</v>
      </c>
      <c r="G55" s="4" t="s">
        <v>119</v>
      </c>
      <c r="H55" s="4" t="s">
        <v>120</v>
      </c>
      <c r="I55" s="4" t="s">
        <v>25</v>
      </c>
      <c r="K55" s="4">
        <v>36</v>
      </c>
      <c r="L55" s="4">
        <v>20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28</v>
      </c>
      <c r="V55" s="4" t="s">
        <v>29</v>
      </c>
    </row>
    <row r="56" spans="1:22" x14ac:dyDescent="0.2">
      <c r="A56" s="2">
        <v>44704.305132962967</v>
      </c>
      <c r="B56" s="3" t="s">
        <v>121</v>
      </c>
      <c r="C56" s="4" t="s">
        <v>31</v>
      </c>
      <c r="D56" s="4" t="s">
        <v>32</v>
      </c>
      <c r="E56" s="4">
        <v>678</v>
      </c>
      <c r="I56" s="4" t="s">
        <v>36</v>
      </c>
      <c r="J56" s="4" t="s">
        <v>27</v>
      </c>
      <c r="K56" s="4">
        <v>36.200000000000003</v>
      </c>
      <c r="L56" s="4">
        <v>22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28</v>
      </c>
      <c r="U56" s="4" t="s">
        <v>28</v>
      </c>
      <c r="V56" s="4" t="s">
        <v>29</v>
      </c>
    </row>
    <row r="57" spans="1:22" x14ac:dyDescent="0.2">
      <c r="A57" s="2">
        <v>44704.305145798615</v>
      </c>
      <c r="B57" s="3" t="s">
        <v>122</v>
      </c>
      <c r="C57" s="4" t="s">
        <v>31</v>
      </c>
      <c r="D57" s="4" t="s">
        <v>32</v>
      </c>
      <c r="E57" s="4">
        <v>508</v>
      </c>
      <c r="I57" s="4" t="s">
        <v>36</v>
      </c>
      <c r="J57" s="4" t="s">
        <v>27</v>
      </c>
      <c r="K57" s="4">
        <v>36.200000000000003</v>
      </c>
      <c r="L57" s="4">
        <v>18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28</v>
      </c>
      <c r="V57" s="4" t="s">
        <v>29</v>
      </c>
    </row>
    <row r="58" spans="1:22" x14ac:dyDescent="0.2">
      <c r="A58" s="2">
        <v>44704.306111840277</v>
      </c>
      <c r="B58" s="4">
        <v>36.5</v>
      </c>
      <c r="C58" s="4" t="s">
        <v>22</v>
      </c>
      <c r="G58" s="4" t="s">
        <v>123</v>
      </c>
      <c r="H58" s="4" t="s">
        <v>124</v>
      </c>
      <c r="I58" s="4" t="s">
        <v>36</v>
      </c>
      <c r="J58" s="4" t="s">
        <v>27</v>
      </c>
      <c r="K58" s="4">
        <v>36.5</v>
      </c>
      <c r="L58" s="4">
        <v>17</v>
      </c>
      <c r="M58" s="4" t="s">
        <v>26</v>
      </c>
      <c r="N58" s="4" t="s">
        <v>27</v>
      </c>
      <c r="O58" s="4" t="s">
        <v>27</v>
      </c>
      <c r="Q58" s="4" t="s">
        <v>28</v>
      </c>
      <c r="S58" s="4" t="s">
        <v>50</v>
      </c>
      <c r="T58" s="4" t="s">
        <v>51</v>
      </c>
      <c r="U58" s="4" t="s">
        <v>28</v>
      </c>
      <c r="V58" s="4" t="s">
        <v>29</v>
      </c>
    </row>
    <row r="59" spans="1:22" x14ac:dyDescent="0.2">
      <c r="A59" s="2">
        <v>44704.307377222227</v>
      </c>
      <c r="B59" s="3" t="s">
        <v>125</v>
      </c>
      <c r="C59" s="4" t="s">
        <v>31</v>
      </c>
      <c r="D59" s="4" t="s">
        <v>32</v>
      </c>
      <c r="E59" s="4">
        <v>722</v>
      </c>
      <c r="I59" s="4" t="s">
        <v>25</v>
      </c>
      <c r="K59" s="4">
        <v>36.5</v>
      </c>
      <c r="L59" s="4">
        <v>18</v>
      </c>
      <c r="M59" s="4" t="s">
        <v>26</v>
      </c>
      <c r="N59" s="4" t="s">
        <v>27</v>
      </c>
      <c r="O59" s="4" t="s">
        <v>27</v>
      </c>
      <c r="Q59" s="4" t="s">
        <v>28</v>
      </c>
      <c r="S59" s="4" t="s">
        <v>28</v>
      </c>
      <c r="T59" s="4" t="s">
        <v>28</v>
      </c>
      <c r="U59" s="4" t="s">
        <v>44</v>
      </c>
      <c r="V59" s="4" t="s">
        <v>29</v>
      </c>
    </row>
    <row r="60" spans="1:22" x14ac:dyDescent="0.2">
      <c r="A60" s="2">
        <v>44704.307499490737</v>
      </c>
      <c r="B60" s="3" t="s">
        <v>126</v>
      </c>
      <c r="C60" s="4" t="s">
        <v>31</v>
      </c>
      <c r="D60" s="4" t="s">
        <v>32</v>
      </c>
      <c r="E60" s="4">
        <v>758</v>
      </c>
      <c r="I60" s="4" t="s">
        <v>36</v>
      </c>
      <c r="J60" s="4" t="s">
        <v>27</v>
      </c>
      <c r="K60" s="4">
        <v>36.5</v>
      </c>
      <c r="L60" s="4">
        <v>18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28</v>
      </c>
      <c r="T60" s="4" t="s">
        <v>28</v>
      </c>
      <c r="U60" s="4" t="s">
        <v>28</v>
      </c>
      <c r="V60" s="4" t="s">
        <v>29</v>
      </c>
    </row>
    <row r="61" spans="1:22" x14ac:dyDescent="0.2">
      <c r="A61" s="2">
        <v>44704.308278564815</v>
      </c>
      <c r="B61" s="3" t="s">
        <v>127</v>
      </c>
      <c r="C61" s="4" t="s">
        <v>31</v>
      </c>
      <c r="D61" s="4" t="s">
        <v>32</v>
      </c>
      <c r="E61" s="4">
        <v>143</v>
      </c>
      <c r="I61" s="4" t="s">
        <v>36</v>
      </c>
      <c r="J61" s="4" t="s">
        <v>27</v>
      </c>
      <c r="K61" s="4">
        <v>35.5</v>
      </c>
      <c r="L61" s="4">
        <v>16</v>
      </c>
      <c r="M61" s="4" t="s">
        <v>26</v>
      </c>
      <c r="N61" s="4" t="s">
        <v>27</v>
      </c>
      <c r="O61" s="4" t="s">
        <v>27</v>
      </c>
      <c r="Q61" s="4" t="s">
        <v>63</v>
      </c>
      <c r="S61" s="4" t="s">
        <v>28</v>
      </c>
      <c r="T61" s="4" t="s">
        <v>28</v>
      </c>
      <c r="U61" s="4" t="s">
        <v>28</v>
      </c>
      <c r="V61" s="4" t="s">
        <v>29</v>
      </c>
    </row>
    <row r="62" spans="1:22" x14ac:dyDescent="0.2">
      <c r="A62" s="2">
        <v>44704.308427129625</v>
      </c>
      <c r="B62" s="3" t="s">
        <v>128</v>
      </c>
      <c r="C62" s="4" t="s">
        <v>31</v>
      </c>
      <c r="D62" s="4" t="s">
        <v>34</v>
      </c>
      <c r="F62" s="4" t="s">
        <v>129</v>
      </c>
      <c r="I62" s="4" t="s">
        <v>36</v>
      </c>
      <c r="J62" s="4" t="s">
        <v>27</v>
      </c>
      <c r="K62" s="4">
        <v>36</v>
      </c>
      <c r="L62" s="4">
        <v>18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28</v>
      </c>
      <c r="U62" s="4" t="s">
        <v>28</v>
      </c>
      <c r="V62" s="4" t="s">
        <v>29</v>
      </c>
    </row>
    <row r="63" spans="1:22" x14ac:dyDescent="0.2">
      <c r="A63" s="2">
        <v>44704.31083894676</v>
      </c>
      <c r="B63" s="3" t="s">
        <v>130</v>
      </c>
      <c r="C63" s="4" t="s">
        <v>31</v>
      </c>
      <c r="D63" s="4" t="s">
        <v>32</v>
      </c>
      <c r="E63" s="4">
        <v>803</v>
      </c>
      <c r="I63" s="4" t="s">
        <v>36</v>
      </c>
      <c r="J63" s="4" t="s">
        <v>27</v>
      </c>
      <c r="K63" s="4">
        <v>36.6</v>
      </c>
      <c r="L63" s="4">
        <v>16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28</v>
      </c>
      <c r="V63" s="4" t="s">
        <v>29</v>
      </c>
    </row>
    <row r="64" spans="1:22" x14ac:dyDescent="0.2">
      <c r="A64" s="2">
        <v>44704.312208125004</v>
      </c>
      <c r="B64" s="3" t="s">
        <v>131</v>
      </c>
      <c r="C64" s="4" t="s">
        <v>31</v>
      </c>
      <c r="D64" s="4" t="s">
        <v>32</v>
      </c>
      <c r="E64" s="4">
        <v>796</v>
      </c>
      <c r="I64" s="4" t="s">
        <v>36</v>
      </c>
      <c r="J64" s="4" t="s">
        <v>27</v>
      </c>
      <c r="K64" s="4">
        <v>36.5</v>
      </c>
      <c r="L64" s="4">
        <v>18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28</v>
      </c>
      <c r="T64" s="4" t="s">
        <v>28</v>
      </c>
      <c r="U64" s="4" t="s">
        <v>28</v>
      </c>
      <c r="V64" s="4" t="s">
        <v>29</v>
      </c>
    </row>
    <row r="65" spans="1:22" x14ac:dyDescent="0.2">
      <c r="A65" s="2">
        <v>44704.314271585652</v>
      </c>
      <c r="B65" s="3" t="s">
        <v>132</v>
      </c>
      <c r="C65" s="4" t="s">
        <v>31</v>
      </c>
      <c r="D65" s="4" t="s">
        <v>32</v>
      </c>
      <c r="E65" s="4">
        <v>765</v>
      </c>
      <c r="I65" s="4" t="s">
        <v>36</v>
      </c>
      <c r="J65" s="4" t="s">
        <v>27</v>
      </c>
      <c r="K65" s="4">
        <v>36.5</v>
      </c>
      <c r="L65" s="4">
        <v>18</v>
      </c>
      <c r="M65" s="4" t="s">
        <v>26</v>
      </c>
      <c r="N65" s="4" t="s">
        <v>27</v>
      </c>
      <c r="O65" s="4" t="s">
        <v>27</v>
      </c>
      <c r="Q65" s="4" t="s">
        <v>28</v>
      </c>
      <c r="S65" s="4" t="s">
        <v>28</v>
      </c>
      <c r="T65" s="4" t="s">
        <v>28</v>
      </c>
      <c r="U65" s="4" t="s">
        <v>28</v>
      </c>
      <c r="V65" s="4" t="s">
        <v>29</v>
      </c>
    </row>
    <row r="66" spans="1:22" x14ac:dyDescent="0.2">
      <c r="A66" s="2">
        <v>44704.316054236115</v>
      </c>
      <c r="B66" s="3" t="s">
        <v>133</v>
      </c>
      <c r="C66" s="4" t="s">
        <v>31</v>
      </c>
      <c r="D66" s="4" t="s">
        <v>32</v>
      </c>
      <c r="E66" s="4">
        <v>325</v>
      </c>
      <c r="I66" s="4" t="s">
        <v>36</v>
      </c>
      <c r="J66" s="4" t="s">
        <v>27</v>
      </c>
      <c r="K66" s="4">
        <v>36</v>
      </c>
      <c r="L66" s="4">
        <v>18</v>
      </c>
      <c r="M66" s="4" t="s">
        <v>26</v>
      </c>
      <c r="N66" s="4" t="s">
        <v>27</v>
      </c>
      <c r="O66" s="4" t="s">
        <v>27</v>
      </c>
      <c r="Q66" s="4" t="s">
        <v>63</v>
      </c>
      <c r="S66" s="4" t="s">
        <v>28</v>
      </c>
      <c r="T66" s="4" t="s">
        <v>28</v>
      </c>
      <c r="U66" s="4" t="s">
        <v>28</v>
      </c>
      <c r="V66" s="4" t="s">
        <v>29</v>
      </c>
    </row>
    <row r="67" spans="1:22" x14ac:dyDescent="0.2">
      <c r="A67" s="2">
        <v>44704.318226215277</v>
      </c>
      <c r="B67" s="3" t="s">
        <v>134</v>
      </c>
      <c r="C67" s="4" t="s">
        <v>31</v>
      </c>
      <c r="D67" s="4" t="s">
        <v>32</v>
      </c>
      <c r="E67" s="4">
        <v>797</v>
      </c>
      <c r="I67" s="4" t="s">
        <v>25</v>
      </c>
      <c r="K67" s="4">
        <v>36.299999999999997</v>
      </c>
      <c r="L67" s="4">
        <v>16</v>
      </c>
      <c r="M67" s="4" t="s">
        <v>26</v>
      </c>
      <c r="N67" s="4" t="s">
        <v>27</v>
      </c>
      <c r="O67" s="4" t="s">
        <v>27</v>
      </c>
      <c r="Q67" s="4" t="s">
        <v>28</v>
      </c>
      <c r="S67" s="4" t="s">
        <v>28</v>
      </c>
      <c r="T67" s="4" t="s">
        <v>28</v>
      </c>
      <c r="U67" s="4" t="s">
        <v>28</v>
      </c>
      <c r="V67" s="4" t="s">
        <v>29</v>
      </c>
    </row>
    <row r="68" spans="1:22" x14ac:dyDescent="0.2">
      <c r="A68" s="2">
        <v>44704.319087060183</v>
      </c>
      <c r="B68" s="3" t="s">
        <v>135</v>
      </c>
      <c r="C68" s="4" t="s">
        <v>31</v>
      </c>
      <c r="D68" s="4" t="s">
        <v>32</v>
      </c>
      <c r="E68" s="4">
        <v>671</v>
      </c>
      <c r="I68" s="4" t="s">
        <v>25</v>
      </c>
      <c r="K68" s="4">
        <v>36</v>
      </c>
      <c r="L68" s="4">
        <v>18</v>
      </c>
      <c r="M68" s="4" t="s">
        <v>26</v>
      </c>
      <c r="N68" s="4" t="s">
        <v>27</v>
      </c>
      <c r="O68" s="4" t="s">
        <v>27</v>
      </c>
      <c r="Q68" s="4" t="s">
        <v>28</v>
      </c>
      <c r="S68" s="4" t="s">
        <v>28</v>
      </c>
      <c r="T68" s="4" t="s">
        <v>28</v>
      </c>
      <c r="U68" s="4" t="s">
        <v>28</v>
      </c>
      <c r="V68" s="4" t="s">
        <v>29</v>
      </c>
    </row>
    <row r="69" spans="1:22" x14ac:dyDescent="0.2">
      <c r="A69" s="2">
        <v>44704.320385613421</v>
      </c>
      <c r="B69" s="3" t="s">
        <v>136</v>
      </c>
      <c r="C69" s="4" t="s">
        <v>31</v>
      </c>
      <c r="D69" s="4" t="s">
        <v>32</v>
      </c>
      <c r="E69" s="3" t="s">
        <v>137</v>
      </c>
      <c r="I69" s="4" t="s">
        <v>36</v>
      </c>
      <c r="J69" s="4" t="s">
        <v>27</v>
      </c>
      <c r="K69" s="4">
        <v>36</v>
      </c>
      <c r="L69" s="4">
        <v>20</v>
      </c>
      <c r="M69" s="4" t="s">
        <v>26</v>
      </c>
      <c r="N69" s="4" t="s">
        <v>27</v>
      </c>
      <c r="O69" s="4" t="s">
        <v>27</v>
      </c>
      <c r="Q69" s="4" t="s">
        <v>63</v>
      </c>
      <c r="S69" s="4" t="s">
        <v>28</v>
      </c>
      <c r="T69" s="4" t="s">
        <v>28</v>
      </c>
      <c r="U69" s="4" t="s">
        <v>28</v>
      </c>
      <c r="V69" s="4" t="s">
        <v>29</v>
      </c>
    </row>
    <row r="70" spans="1:22" x14ac:dyDescent="0.2">
      <c r="A70" s="2">
        <v>44704.321787858797</v>
      </c>
      <c r="B70" s="4">
        <v>9561820669</v>
      </c>
      <c r="C70" s="4" t="s">
        <v>31</v>
      </c>
      <c r="D70" s="4" t="s">
        <v>32</v>
      </c>
      <c r="E70" s="4">
        <v>651</v>
      </c>
      <c r="I70" s="4" t="s">
        <v>36</v>
      </c>
      <c r="J70" s="4" t="s">
        <v>27</v>
      </c>
      <c r="K70" s="4">
        <v>36.299999999999997</v>
      </c>
      <c r="L70" s="4">
        <v>20</v>
      </c>
      <c r="M70" s="4" t="s">
        <v>26</v>
      </c>
      <c r="N70" s="4" t="s">
        <v>27</v>
      </c>
      <c r="O70" s="4" t="s">
        <v>27</v>
      </c>
      <c r="Q70" s="4" t="s">
        <v>28</v>
      </c>
      <c r="S70" s="4" t="s">
        <v>28</v>
      </c>
      <c r="T70" s="4" t="s">
        <v>28</v>
      </c>
      <c r="U70" s="4" t="s">
        <v>138</v>
      </c>
      <c r="V70" s="4" t="s">
        <v>29</v>
      </c>
    </row>
    <row r="71" spans="1:22" x14ac:dyDescent="0.2">
      <c r="A71" s="2">
        <v>44704.326046504633</v>
      </c>
      <c r="B71" s="3" t="s">
        <v>139</v>
      </c>
      <c r="C71" s="4" t="s">
        <v>22</v>
      </c>
      <c r="G71" s="4" t="s">
        <v>140</v>
      </c>
      <c r="H71" s="4" t="s">
        <v>141</v>
      </c>
      <c r="I71" s="4" t="s">
        <v>25</v>
      </c>
      <c r="K71" s="4">
        <v>36</v>
      </c>
      <c r="L71" s="4">
        <v>18</v>
      </c>
      <c r="M71" s="4" t="s">
        <v>26</v>
      </c>
      <c r="N71" s="4" t="s">
        <v>27</v>
      </c>
      <c r="O71" s="4" t="s">
        <v>27</v>
      </c>
      <c r="Q71" s="4" t="s">
        <v>28</v>
      </c>
      <c r="S71" s="4" t="s">
        <v>28</v>
      </c>
      <c r="T71" s="4" t="s">
        <v>28</v>
      </c>
      <c r="U71" s="4" t="s">
        <v>44</v>
      </c>
      <c r="V71" s="4" t="s">
        <v>29</v>
      </c>
    </row>
    <row r="72" spans="1:22" x14ac:dyDescent="0.2">
      <c r="A72" s="2">
        <v>44704.327429942132</v>
      </c>
      <c r="B72" s="3" t="s">
        <v>142</v>
      </c>
      <c r="C72" s="4" t="s">
        <v>31</v>
      </c>
      <c r="D72" s="4" t="s">
        <v>32</v>
      </c>
      <c r="E72" s="4">
        <v>799</v>
      </c>
      <c r="I72" s="4" t="s">
        <v>25</v>
      </c>
      <c r="K72" s="4">
        <v>36.5</v>
      </c>
      <c r="L72" s="4">
        <v>16</v>
      </c>
      <c r="M72" s="4" t="s">
        <v>26</v>
      </c>
      <c r="N72" s="4" t="s">
        <v>27</v>
      </c>
      <c r="O72" s="4" t="s">
        <v>27</v>
      </c>
      <c r="Q72" s="4" t="s">
        <v>28</v>
      </c>
      <c r="S72" s="4" t="s">
        <v>28</v>
      </c>
      <c r="T72" s="4" t="s">
        <v>28</v>
      </c>
      <c r="U72" s="4" t="s">
        <v>46</v>
      </c>
      <c r="V72" s="4" t="s">
        <v>29</v>
      </c>
    </row>
    <row r="73" spans="1:22" x14ac:dyDescent="0.2">
      <c r="A73" s="2">
        <v>44704.328057430554</v>
      </c>
      <c r="B73" s="3" t="s">
        <v>143</v>
      </c>
      <c r="C73" s="4" t="s">
        <v>31</v>
      </c>
      <c r="D73" s="4" t="s">
        <v>32</v>
      </c>
      <c r="E73" s="4">
        <v>669</v>
      </c>
      <c r="I73" s="4" t="s">
        <v>36</v>
      </c>
      <c r="J73" s="4" t="s">
        <v>27</v>
      </c>
      <c r="K73" s="4">
        <v>36.299999999999997</v>
      </c>
      <c r="L73" s="4">
        <v>22</v>
      </c>
      <c r="M73" s="4" t="s">
        <v>26</v>
      </c>
      <c r="N73" s="4" t="s">
        <v>27</v>
      </c>
      <c r="O73" s="4" t="s">
        <v>27</v>
      </c>
      <c r="Q73" s="4" t="s">
        <v>28</v>
      </c>
      <c r="S73" s="4" t="s">
        <v>28</v>
      </c>
      <c r="T73" s="4" t="s">
        <v>51</v>
      </c>
      <c r="U73" s="4" t="s">
        <v>28</v>
      </c>
      <c r="V73" s="4" t="s">
        <v>29</v>
      </c>
    </row>
    <row r="74" spans="1:22" x14ac:dyDescent="0.2">
      <c r="A74" s="2">
        <v>44704.328665393521</v>
      </c>
      <c r="B74" s="3" t="s">
        <v>144</v>
      </c>
      <c r="C74" s="4" t="s">
        <v>31</v>
      </c>
      <c r="D74" s="4" t="s">
        <v>32</v>
      </c>
      <c r="E74" s="4">
        <v>701</v>
      </c>
      <c r="I74" s="4" t="s">
        <v>36</v>
      </c>
      <c r="J74" s="4" t="s">
        <v>27</v>
      </c>
      <c r="K74" s="4">
        <v>36.4</v>
      </c>
      <c r="L74" s="4">
        <v>16</v>
      </c>
      <c r="M74" s="4" t="s">
        <v>26</v>
      </c>
      <c r="N74" s="4" t="s">
        <v>27</v>
      </c>
      <c r="O74" s="4" t="s">
        <v>27</v>
      </c>
      <c r="Q74" s="4" t="s">
        <v>28</v>
      </c>
      <c r="S74" s="4" t="s">
        <v>28</v>
      </c>
      <c r="T74" s="4" t="s">
        <v>28</v>
      </c>
      <c r="U74" s="4" t="s">
        <v>46</v>
      </c>
      <c r="V74" s="4" t="s">
        <v>29</v>
      </c>
    </row>
    <row r="75" spans="1:22" x14ac:dyDescent="0.2">
      <c r="A75" s="2">
        <v>44704.334527858795</v>
      </c>
      <c r="B75" s="3" t="s">
        <v>145</v>
      </c>
      <c r="C75" s="4" t="s">
        <v>31</v>
      </c>
      <c r="D75" s="4" t="s">
        <v>32</v>
      </c>
      <c r="E75" s="4">
        <v>663</v>
      </c>
      <c r="I75" s="4" t="s">
        <v>25</v>
      </c>
      <c r="K75" s="4">
        <v>36.5</v>
      </c>
      <c r="L75" s="4">
        <v>21</v>
      </c>
      <c r="M75" s="4" t="s">
        <v>26</v>
      </c>
      <c r="N75" s="4" t="s">
        <v>27</v>
      </c>
      <c r="O75" s="4" t="s">
        <v>27</v>
      </c>
      <c r="Q75" s="4" t="s">
        <v>28</v>
      </c>
      <c r="S75" s="4" t="s">
        <v>28</v>
      </c>
      <c r="T75" s="4" t="s">
        <v>28</v>
      </c>
      <c r="U75" s="4" t="s">
        <v>28</v>
      </c>
      <c r="V75" s="4" t="s">
        <v>29</v>
      </c>
    </row>
    <row r="76" spans="1:22" x14ac:dyDescent="0.2">
      <c r="A76" s="2">
        <v>44704.334782222228</v>
      </c>
      <c r="B76" s="3" t="s">
        <v>146</v>
      </c>
      <c r="C76" s="4" t="s">
        <v>22</v>
      </c>
      <c r="G76" s="4" t="s">
        <v>147</v>
      </c>
      <c r="H76" s="4" t="s">
        <v>148</v>
      </c>
      <c r="I76" s="4" t="s">
        <v>25</v>
      </c>
      <c r="K76" s="4">
        <v>36.200000000000003</v>
      </c>
      <c r="L76" s="4">
        <v>18</v>
      </c>
      <c r="M76" s="4" t="s">
        <v>26</v>
      </c>
      <c r="N76" s="4" t="s">
        <v>27</v>
      </c>
      <c r="O76" s="4" t="s">
        <v>27</v>
      </c>
      <c r="Q76" s="4" t="s">
        <v>28</v>
      </c>
      <c r="S76" s="4" t="s">
        <v>28</v>
      </c>
      <c r="T76" s="4" t="s">
        <v>28</v>
      </c>
      <c r="U76" s="4" t="s">
        <v>44</v>
      </c>
      <c r="V76" s="4" t="s">
        <v>29</v>
      </c>
    </row>
    <row r="77" spans="1:22" x14ac:dyDescent="0.2">
      <c r="A77" s="2">
        <v>44704.335851886572</v>
      </c>
      <c r="B77" s="4" t="s">
        <v>149</v>
      </c>
      <c r="C77" s="4" t="s">
        <v>31</v>
      </c>
      <c r="D77" s="4" t="s">
        <v>34</v>
      </c>
      <c r="F77" s="4" t="s">
        <v>150</v>
      </c>
      <c r="I77" s="4" t="s">
        <v>25</v>
      </c>
      <c r="K77" s="4">
        <v>36.4</v>
      </c>
      <c r="L77" s="4">
        <v>16</v>
      </c>
      <c r="M77" s="4" t="s">
        <v>26</v>
      </c>
      <c r="N77" s="4" t="s">
        <v>27</v>
      </c>
      <c r="O77" s="4" t="s">
        <v>27</v>
      </c>
      <c r="Q77" s="4" t="s">
        <v>28</v>
      </c>
      <c r="S77" s="4" t="s">
        <v>28</v>
      </c>
      <c r="T77" s="4" t="s">
        <v>28</v>
      </c>
      <c r="U77" s="4" t="s">
        <v>151</v>
      </c>
      <c r="V77" s="4" t="s">
        <v>29</v>
      </c>
    </row>
    <row r="78" spans="1:22" x14ac:dyDescent="0.2">
      <c r="A78" s="2">
        <v>44704.336653969905</v>
      </c>
      <c r="B78" s="3" t="s">
        <v>152</v>
      </c>
      <c r="C78" s="4" t="s">
        <v>31</v>
      </c>
      <c r="D78" s="4" t="s">
        <v>32</v>
      </c>
      <c r="E78" s="4">
        <v>657</v>
      </c>
      <c r="I78" s="4" t="s">
        <v>25</v>
      </c>
      <c r="K78" s="4">
        <v>36</v>
      </c>
      <c r="L78" s="4">
        <v>19</v>
      </c>
      <c r="M78" s="4" t="s">
        <v>26</v>
      </c>
      <c r="N78" s="4" t="s">
        <v>27</v>
      </c>
      <c r="O78" s="4" t="s">
        <v>27</v>
      </c>
      <c r="Q78" s="4" t="s">
        <v>28</v>
      </c>
      <c r="S78" s="4" t="s">
        <v>28</v>
      </c>
      <c r="T78" s="4" t="s">
        <v>28</v>
      </c>
      <c r="U78" s="4" t="s">
        <v>28</v>
      </c>
      <c r="V78" s="4" t="s">
        <v>29</v>
      </c>
    </row>
    <row r="79" spans="1:22" x14ac:dyDescent="0.2">
      <c r="A79" s="2">
        <v>44704.337363680555</v>
      </c>
      <c r="B79" s="3" t="s">
        <v>153</v>
      </c>
      <c r="C79" s="4" t="s">
        <v>22</v>
      </c>
      <c r="G79" s="4" t="s">
        <v>154</v>
      </c>
      <c r="H79" s="4" t="s">
        <v>155</v>
      </c>
      <c r="I79" s="4" t="s">
        <v>25</v>
      </c>
      <c r="K79" s="4">
        <v>36.4</v>
      </c>
      <c r="L79" s="4">
        <v>16</v>
      </c>
      <c r="M79" s="4" t="s">
        <v>26</v>
      </c>
      <c r="N79" s="4" t="s">
        <v>27</v>
      </c>
      <c r="O79" s="4" t="s">
        <v>27</v>
      </c>
      <c r="Q79" s="4" t="s">
        <v>28</v>
      </c>
      <c r="S79" s="4" t="s">
        <v>28</v>
      </c>
      <c r="T79" s="4" t="s">
        <v>51</v>
      </c>
      <c r="U79" s="4" t="s">
        <v>28</v>
      </c>
      <c r="V79" s="4" t="s">
        <v>29</v>
      </c>
    </row>
    <row r="80" spans="1:22" x14ac:dyDescent="0.2">
      <c r="A80" s="2">
        <v>44704.337372465277</v>
      </c>
      <c r="B80" s="3" t="s">
        <v>156</v>
      </c>
      <c r="C80" s="4" t="s">
        <v>31</v>
      </c>
      <c r="D80" s="4" t="s">
        <v>32</v>
      </c>
      <c r="E80" s="4">
        <v>676</v>
      </c>
      <c r="I80" s="4" t="s">
        <v>36</v>
      </c>
      <c r="J80" s="4" t="s">
        <v>27</v>
      </c>
      <c r="K80" s="4">
        <v>36.200000000000003</v>
      </c>
      <c r="L80" s="4">
        <v>20</v>
      </c>
      <c r="M80" s="5" t="s">
        <v>157</v>
      </c>
      <c r="N80" s="4" t="s">
        <v>27</v>
      </c>
      <c r="O80" s="4" t="s">
        <v>27</v>
      </c>
      <c r="Q80" s="4" t="s">
        <v>28</v>
      </c>
      <c r="S80" s="4" t="s">
        <v>28</v>
      </c>
      <c r="T80" s="4" t="s">
        <v>28</v>
      </c>
      <c r="U80" s="4" t="s">
        <v>54</v>
      </c>
      <c r="V80" s="4" t="s">
        <v>29</v>
      </c>
    </row>
    <row r="81" spans="1:22" x14ac:dyDescent="0.2">
      <c r="A81" s="2">
        <v>44704.339938055557</v>
      </c>
      <c r="B81" s="3" t="s">
        <v>158</v>
      </c>
      <c r="C81" s="4" t="s">
        <v>31</v>
      </c>
      <c r="D81" s="4" t="s">
        <v>32</v>
      </c>
      <c r="E81" s="4">
        <v>768</v>
      </c>
      <c r="I81" s="4" t="s">
        <v>36</v>
      </c>
      <c r="J81" s="4" t="s">
        <v>27</v>
      </c>
      <c r="K81" s="4">
        <v>36</v>
      </c>
      <c r="L81" s="4">
        <v>18</v>
      </c>
      <c r="M81" s="4" t="s">
        <v>26</v>
      </c>
      <c r="N81" s="4" t="s">
        <v>27</v>
      </c>
      <c r="O81" s="4" t="s">
        <v>27</v>
      </c>
      <c r="Q81" s="4" t="s">
        <v>28</v>
      </c>
      <c r="S81" s="4" t="s">
        <v>50</v>
      </c>
      <c r="T81" s="4" t="s">
        <v>28</v>
      </c>
      <c r="U81" s="4" t="s">
        <v>159</v>
      </c>
      <c r="V81" s="4" t="s">
        <v>29</v>
      </c>
    </row>
    <row r="82" spans="1:22" x14ac:dyDescent="0.2">
      <c r="A82" s="2">
        <v>44704.343199583338</v>
      </c>
      <c r="B82" s="3" t="s">
        <v>160</v>
      </c>
      <c r="C82" s="4" t="s">
        <v>31</v>
      </c>
      <c r="D82" s="4" t="s">
        <v>32</v>
      </c>
      <c r="E82" s="4">
        <v>804</v>
      </c>
      <c r="I82" s="4" t="s">
        <v>36</v>
      </c>
      <c r="J82" s="4" t="s">
        <v>27</v>
      </c>
      <c r="K82" s="4">
        <v>36.4</v>
      </c>
      <c r="L82" s="4">
        <v>14</v>
      </c>
      <c r="M82" s="4" t="s">
        <v>26</v>
      </c>
      <c r="N82" s="4" t="s">
        <v>27</v>
      </c>
      <c r="O82" s="4" t="s">
        <v>27</v>
      </c>
      <c r="Q82" s="4" t="s">
        <v>28</v>
      </c>
      <c r="S82" s="4" t="s">
        <v>28</v>
      </c>
      <c r="T82" s="4" t="s">
        <v>51</v>
      </c>
      <c r="U82" s="4" t="s">
        <v>28</v>
      </c>
      <c r="V82" s="4" t="s">
        <v>29</v>
      </c>
    </row>
    <row r="83" spans="1:22" x14ac:dyDescent="0.2">
      <c r="A83" s="2">
        <v>44704.344854224539</v>
      </c>
      <c r="B83" s="3" t="s">
        <v>78</v>
      </c>
      <c r="C83" s="4" t="s">
        <v>22</v>
      </c>
      <c r="G83" s="4" t="s">
        <v>161</v>
      </c>
      <c r="H83" s="4" t="s">
        <v>162</v>
      </c>
      <c r="I83" s="4" t="s">
        <v>25</v>
      </c>
      <c r="K83" s="4">
        <v>36.200000000000003</v>
      </c>
      <c r="L83" s="4">
        <v>22</v>
      </c>
      <c r="M83" s="4" t="s">
        <v>26</v>
      </c>
      <c r="N83" s="4" t="s">
        <v>27</v>
      </c>
      <c r="O83" s="4" t="s">
        <v>27</v>
      </c>
      <c r="Q83" s="4" t="s">
        <v>28</v>
      </c>
      <c r="S83" s="4" t="s">
        <v>28</v>
      </c>
      <c r="T83" s="4" t="s">
        <v>28</v>
      </c>
      <c r="U83" s="4" t="s">
        <v>163</v>
      </c>
      <c r="V83" s="4" t="s">
        <v>29</v>
      </c>
    </row>
    <row r="84" spans="1:22" x14ac:dyDescent="0.2">
      <c r="A84" s="2">
        <v>44704.346194594909</v>
      </c>
      <c r="B84" s="3" t="s">
        <v>164</v>
      </c>
      <c r="C84" s="4" t="s">
        <v>31</v>
      </c>
      <c r="D84" s="4" t="s">
        <v>32</v>
      </c>
      <c r="E84" s="4">
        <v>458</v>
      </c>
      <c r="I84" s="4" t="s">
        <v>36</v>
      </c>
      <c r="J84" s="4" t="s">
        <v>27</v>
      </c>
      <c r="K84" s="4">
        <v>36</v>
      </c>
      <c r="L84" s="4">
        <v>16</v>
      </c>
      <c r="M84" s="4" t="s">
        <v>26</v>
      </c>
      <c r="N84" s="4" t="s">
        <v>27</v>
      </c>
      <c r="O84" s="4" t="s">
        <v>27</v>
      </c>
      <c r="Q84" s="4" t="s">
        <v>28</v>
      </c>
      <c r="S84" s="4" t="s">
        <v>28</v>
      </c>
      <c r="T84" s="4" t="s">
        <v>28</v>
      </c>
      <c r="U84" s="4" t="s">
        <v>41</v>
      </c>
      <c r="V84" s="4" t="s">
        <v>29</v>
      </c>
    </row>
    <row r="85" spans="1:22" x14ac:dyDescent="0.2">
      <c r="A85" s="2">
        <v>44704.346907384257</v>
      </c>
      <c r="B85" s="4" t="s">
        <v>165</v>
      </c>
      <c r="C85" s="4" t="s">
        <v>31</v>
      </c>
      <c r="D85" s="4" t="s">
        <v>32</v>
      </c>
      <c r="E85" s="4">
        <v>311</v>
      </c>
      <c r="I85" s="4" t="s">
        <v>36</v>
      </c>
      <c r="J85" s="4" t="s">
        <v>27</v>
      </c>
      <c r="K85" s="4">
        <v>36.200000000000003</v>
      </c>
      <c r="L85" s="4">
        <v>18</v>
      </c>
      <c r="M85" s="4" t="s">
        <v>26</v>
      </c>
      <c r="N85" s="4" t="s">
        <v>27</v>
      </c>
      <c r="O85" s="4" t="s">
        <v>27</v>
      </c>
      <c r="Q85" s="4" t="s">
        <v>28</v>
      </c>
      <c r="S85" s="4" t="s">
        <v>28</v>
      </c>
      <c r="T85" s="4" t="s">
        <v>28</v>
      </c>
      <c r="U85" s="4" t="s">
        <v>151</v>
      </c>
      <c r="V85" s="4" t="s">
        <v>29</v>
      </c>
    </row>
    <row r="86" spans="1:22" x14ac:dyDescent="0.2">
      <c r="A86" s="2">
        <v>44704.351701585649</v>
      </c>
      <c r="B86" s="3" t="s">
        <v>166</v>
      </c>
      <c r="C86" s="4" t="s">
        <v>31</v>
      </c>
      <c r="D86" s="4" t="s">
        <v>32</v>
      </c>
      <c r="E86" s="4">
        <v>777</v>
      </c>
      <c r="I86" s="4" t="s">
        <v>36</v>
      </c>
      <c r="J86" s="4" t="s">
        <v>27</v>
      </c>
      <c r="K86" s="4">
        <v>36.299999999999997</v>
      </c>
      <c r="L86" s="4">
        <v>16</v>
      </c>
      <c r="M86" s="4" t="s">
        <v>26</v>
      </c>
      <c r="N86" s="4" t="s">
        <v>27</v>
      </c>
      <c r="O86" s="4" t="s">
        <v>27</v>
      </c>
      <c r="Q86" s="4" t="s">
        <v>28</v>
      </c>
      <c r="S86" s="4" t="s">
        <v>28</v>
      </c>
      <c r="T86" s="4" t="s">
        <v>28</v>
      </c>
      <c r="U86" s="4" t="s">
        <v>28</v>
      </c>
      <c r="V86" s="4" t="s">
        <v>29</v>
      </c>
    </row>
    <row r="87" spans="1:22" x14ac:dyDescent="0.2">
      <c r="A87" s="2">
        <v>44704.352668645835</v>
      </c>
      <c r="B87" s="3" t="s">
        <v>167</v>
      </c>
      <c r="C87" s="4" t="s">
        <v>22</v>
      </c>
      <c r="G87" s="4" t="s">
        <v>168</v>
      </c>
      <c r="H87" s="4" t="s">
        <v>169</v>
      </c>
      <c r="I87" s="4" t="s">
        <v>25</v>
      </c>
      <c r="K87" s="4">
        <v>36.299999999999997</v>
      </c>
      <c r="L87" s="4">
        <v>15</v>
      </c>
      <c r="M87" s="4" t="s">
        <v>26</v>
      </c>
      <c r="N87" s="4" t="s">
        <v>27</v>
      </c>
      <c r="O87" s="4" t="s">
        <v>27</v>
      </c>
      <c r="Q87" s="4" t="s">
        <v>28</v>
      </c>
      <c r="S87" s="4" t="s">
        <v>28</v>
      </c>
      <c r="T87" s="4" t="s">
        <v>28</v>
      </c>
      <c r="U87" s="4" t="s">
        <v>41</v>
      </c>
      <c r="V87" s="4" t="s">
        <v>29</v>
      </c>
    </row>
    <row r="88" spans="1:22" x14ac:dyDescent="0.2">
      <c r="A88" s="2">
        <v>44704.353184340274</v>
      </c>
      <c r="B88" s="3" t="s">
        <v>170</v>
      </c>
      <c r="C88" s="4" t="s">
        <v>31</v>
      </c>
      <c r="D88" s="4" t="s">
        <v>32</v>
      </c>
      <c r="E88" s="4">
        <v>445</v>
      </c>
      <c r="I88" s="4" t="s">
        <v>36</v>
      </c>
      <c r="J88" s="4" t="s">
        <v>27</v>
      </c>
      <c r="K88" s="4">
        <v>35.9</v>
      </c>
      <c r="L88" s="4">
        <v>16</v>
      </c>
      <c r="M88" s="4" t="s">
        <v>26</v>
      </c>
      <c r="N88" s="4" t="s">
        <v>27</v>
      </c>
      <c r="O88" s="4" t="s">
        <v>27</v>
      </c>
      <c r="Q88" s="4" t="s">
        <v>28</v>
      </c>
      <c r="S88" s="4" t="s">
        <v>28</v>
      </c>
      <c r="T88" s="4" t="s">
        <v>28</v>
      </c>
      <c r="U88" s="4" t="s">
        <v>28</v>
      </c>
      <c r="V88" s="4" t="s">
        <v>29</v>
      </c>
    </row>
    <row r="89" spans="1:22" x14ac:dyDescent="0.2">
      <c r="A89" s="2">
        <v>44704.35546929398</v>
      </c>
      <c r="B89" s="3" t="s">
        <v>171</v>
      </c>
      <c r="C89" s="4" t="s">
        <v>22</v>
      </c>
      <c r="G89" s="4" t="s">
        <v>172</v>
      </c>
      <c r="H89" s="4" t="s">
        <v>173</v>
      </c>
      <c r="I89" s="4" t="s">
        <v>36</v>
      </c>
      <c r="J89" s="4" t="s">
        <v>27</v>
      </c>
      <c r="K89" s="4">
        <v>36.4</v>
      </c>
      <c r="L89" s="4">
        <v>17</v>
      </c>
      <c r="M89" s="4" t="s">
        <v>26</v>
      </c>
      <c r="N89" s="4" t="s">
        <v>27</v>
      </c>
      <c r="O89" s="4" t="s">
        <v>27</v>
      </c>
      <c r="Q89" s="4" t="s">
        <v>28</v>
      </c>
      <c r="S89" s="4" t="s">
        <v>28</v>
      </c>
      <c r="T89" s="4" t="s">
        <v>28</v>
      </c>
      <c r="U89" s="4" t="s">
        <v>28</v>
      </c>
      <c r="V89" s="4" t="s">
        <v>29</v>
      </c>
    </row>
    <row r="90" spans="1:22" x14ac:dyDescent="0.2">
      <c r="A90" s="2">
        <v>44704.356870671298</v>
      </c>
      <c r="B90" s="3" t="s">
        <v>174</v>
      </c>
      <c r="C90" s="4" t="s">
        <v>31</v>
      </c>
      <c r="D90" s="4" t="s">
        <v>32</v>
      </c>
      <c r="E90" s="4">
        <v>721</v>
      </c>
      <c r="I90" s="4" t="s">
        <v>25</v>
      </c>
      <c r="K90" s="4">
        <v>35.6</v>
      </c>
      <c r="L90" s="4">
        <v>20</v>
      </c>
      <c r="M90" s="4" t="s">
        <v>26</v>
      </c>
      <c r="N90" s="4" t="s">
        <v>27</v>
      </c>
      <c r="O90" s="4" t="s">
        <v>27</v>
      </c>
      <c r="Q90" s="4" t="s">
        <v>28</v>
      </c>
      <c r="S90" s="4" t="s">
        <v>28</v>
      </c>
      <c r="T90" s="4" t="s">
        <v>28</v>
      </c>
      <c r="U90" s="4" t="s">
        <v>41</v>
      </c>
      <c r="V90" s="4" t="s">
        <v>29</v>
      </c>
    </row>
    <row r="91" spans="1:22" x14ac:dyDescent="0.2">
      <c r="A91" s="2">
        <v>44704.357946504635</v>
      </c>
      <c r="B91" s="3" t="s">
        <v>175</v>
      </c>
      <c r="C91" s="4" t="s">
        <v>31</v>
      </c>
      <c r="D91" s="4" t="s">
        <v>32</v>
      </c>
      <c r="E91" s="4">
        <v>719</v>
      </c>
      <c r="I91" s="4" t="s">
        <v>25</v>
      </c>
      <c r="K91" s="4">
        <v>36.5</v>
      </c>
      <c r="L91" s="4">
        <v>18</v>
      </c>
      <c r="M91" s="4" t="s">
        <v>26</v>
      </c>
      <c r="N91" s="4" t="s">
        <v>27</v>
      </c>
      <c r="O91" s="4" t="s">
        <v>27</v>
      </c>
      <c r="Q91" s="4" t="s">
        <v>28</v>
      </c>
      <c r="S91" s="4" t="s">
        <v>28</v>
      </c>
      <c r="T91" s="4" t="s">
        <v>28</v>
      </c>
      <c r="U91" s="4" t="s">
        <v>28</v>
      </c>
      <c r="V91" s="4" t="s">
        <v>29</v>
      </c>
    </row>
    <row r="92" spans="1:22" x14ac:dyDescent="0.2">
      <c r="A92" s="2">
        <v>44704.359713773149</v>
      </c>
      <c r="B92" s="3" t="s">
        <v>176</v>
      </c>
      <c r="C92" s="4" t="s">
        <v>31</v>
      </c>
      <c r="D92" s="4" t="s">
        <v>32</v>
      </c>
      <c r="E92" s="4">
        <v>650</v>
      </c>
      <c r="I92" s="4" t="s">
        <v>25</v>
      </c>
      <c r="K92" s="4">
        <v>36.200000000000003</v>
      </c>
      <c r="L92" s="4">
        <v>18</v>
      </c>
      <c r="M92" s="4" t="s">
        <v>26</v>
      </c>
      <c r="N92" s="4" t="s">
        <v>27</v>
      </c>
      <c r="O92" s="4" t="s">
        <v>27</v>
      </c>
      <c r="Q92" s="4" t="s">
        <v>28</v>
      </c>
      <c r="S92" s="4" t="s">
        <v>28</v>
      </c>
      <c r="T92" s="4" t="s">
        <v>28</v>
      </c>
      <c r="U92" s="4" t="s">
        <v>46</v>
      </c>
      <c r="V92" s="4" t="s">
        <v>29</v>
      </c>
    </row>
    <row r="93" spans="1:22" x14ac:dyDescent="0.2">
      <c r="A93" s="2">
        <v>44704.361645949073</v>
      </c>
      <c r="B93" s="3" t="s">
        <v>177</v>
      </c>
      <c r="C93" s="4" t="s">
        <v>22</v>
      </c>
      <c r="G93" s="4" t="s">
        <v>178</v>
      </c>
      <c r="H93" s="4" t="s">
        <v>179</v>
      </c>
      <c r="I93" s="4" t="s">
        <v>25</v>
      </c>
      <c r="K93" s="4">
        <v>36.6</v>
      </c>
      <c r="L93" s="4">
        <v>18</v>
      </c>
      <c r="M93" s="4" t="s">
        <v>26</v>
      </c>
      <c r="N93" s="4" t="s">
        <v>27</v>
      </c>
      <c r="O93" s="4" t="s">
        <v>27</v>
      </c>
      <c r="Q93" s="4" t="s">
        <v>28</v>
      </c>
      <c r="S93" s="4" t="s">
        <v>28</v>
      </c>
      <c r="T93" s="4" t="s">
        <v>28</v>
      </c>
      <c r="U93" s="4" t="s">
        <v>28</v>
      </c>
      <c r="V93" s="4" t="s">
        <v>29</v>
      </c>
    </row>
    <row r="94" spans="1:22" x14ac:dyDescent="0.2">
      <c r="A94" s="2">
        <v>44704.362157175929</v>
      </c>
      <c r="B94" s="3" t="s">
        <v>180</v>
      </c>
      <c r="C94" s="4" t="s">
        <v>31</v>
      </c>
      <c r="D94" s="4" t="s">
        <v>32</v>
      </c>
      <c r="E94" s="4">
        <v>727</v>
      </c>
      <c r="I94" s="4" t="s">
        <v>25</v>
      </c>
      <c r="K94" s="4">
        <v>36.200000000000003</v>
      </c>
      <c r="L94" s="4">
        <v>18</v>
      </c>
      <c r="M94" s="4" t="s">
        <v>26</v>
      </c>
      <c r="N94" s="4" t="s">
        <v>27</v>
      </c>
      <c r="O94" s="4" t="s">
        <v>27</v>
      </c>
      <c r="Q94" s="4" t="s">
        <v>28</v>
      </c>
      <c r="S94" s="4" t="s">
        <v>28</v>
      </c>
      <c r="T94" s="4" t="s">
        <v>28</v>
      </c>
      <c r="U94" s="4" t="s">
        <v>46</v>
      </c>
      <c r="V94" s="4" t="s">
        <v>29</v>
      </c>
    </row>
    <row r="95" spans="1:22" x14ac:dyDescent="0.2">
      <c r="A95" s="2">
        <v>44704.365815914352</v>
      </c>
      <c r="B95" s="3" t="s">
        <v>181</v>
      </c>
      <c r="C95" s="4" t="s">
        <v>31</v>
      </c>
      <c r="D95" s="4" t="s">
        <v>32</v>
      </c>
      <c r="E95" s="4">
        <v>279</v>
      </c>
      <c r="I95" s="4" t="s">
        <v>25</v>
      </c>
      <c r="K95" s="4">
        <v>36.299999999999997</v>
      </c>
      <c r="L95" s="4">
        <v>18</v>
      </c>
      <c r="M95" s="4" t="s">
        <v>26</v>
      </c>
      <c r="N95" s="4" t="s">
        <v>27</v>
      </c>
      <c r="O95" s="4" t="s">
        <v>27</v>
      </c>
      <c r="Q95" s="4" t="s">
        <v>28</v>
      </c>
      <c r="S95" s="4" t="s">
        <v>182</v>
      </c>
      <c r="T95" s="4" t="s">
        <v>51</v>
      </c>
      <c r="U95" s="4" t="s">
        <v>28</v>
      </c>
      <c r="V95" s="4" t="s">
        <v>29</v>
      </c>
    </row>
    <row r="96" spans="1:22" x14ac:dyDescent="0.2">
      <c r="A96" s="2">
        <v>44704.366390266208</v>
      </c>
      <c r="B96" s="4">
        <v>0</v>
      </c>
      <c r="C96" s="4" t="s">
        <v>22</v>
      </c>
      <c r="G96" s="4" t="s">
        <v>183</v>
      </c>
      <c r="H96" s="4" t="s">
        <v>184</v>
      </c>
      <c r="I96" s="4" t="s">
        <v>25</v>
      </c>
      <c r="K96" s="4">
        <v>36</v>
      </c>
      <c r="L96" s="4">
        <v>20</v>
      </c>
      <c r="M96" s="4" t="s">
        <v>26</v>
      </c>
      <c r="N96" s="4" t="s">
        <v>27</v>
      </c>
      <c r="O96" s="4" t="s">
        <v>27</v>
      </c>
      <c r="Q96" s="4" t="s">
        <v>28</v>
      </c>
      <c r="S96" s="4" t="s">
        <v>28</v>
      </c>
      <c r="T96" s="4" t="s">
        <v>28</v>
      </c>
      <c r="U96" s="4" t="s">
        <v>41</v>
      </c>
      <c r="V96" s="4" t="s">
        <v>29</v>
      </c>
    </row>
    <row r="97" spans="1:22" x14ac:dyDescent="0.2">
      <c r="A97" s="2">
        <v>44704.366590810183</v>
      </c>
      <c r="B97" s="3" t="s">
        <v>185</v>
      </c>
      <c r="C97" s="4" t="s">
        <v>31</v>
      </c>
      <c r="D97" s="4" t="s">
        <v>32</v>
      </c>
      <c r="E97" s="4">
        <v>698</v>
      </c>
      <c r="I97" s="4" t="s">
        <v>25</v>
      </c>
      <c r="K97" s="4">
        <v>36.1</v>
      </c>
      <c r="L97" s="4">
        <v>17</v>
      </c>
      <c r="M97" s="4" t="s">
        <v>26</v>
      </c>
      <c r="N97" s="4" t="s">
        <v>27</v>
      </c>
      <c r="O97" s="4" t="s">
        <v>27</v>
      </c>
      <c r="Q97" s="4" t="s">
        <v>28</v>
      </c>
      <c r="S97" s="4" t="s">
        <v>28</v>
      </c>
      <c r="T97" s="4" t="s">
        <v>28</v>
      </c>
      <c r="U97" s="4" t="s">
        <v>107</v>
      </c>
      <c r="V97" s="4" t="s">
        <v>29</v>
      </c>
    </row>
    <row r="98" spans="1:22" x14ac:dyDescent="0.2">
      <c r="A98" s="2">
        <v>44704.369597430559</v>
      </c>
      <c r="B98" s="3" t="s">
        <v>186</v>
      </c>
      <c r="C98" s="4" t="s">
        <v>22</v>
      </c>
      <c r="G98" s="4" t="s">
        <v>187</v>
      </c>
      <c r="H98" s="4" t="s">
        <v>188</v>
      </c>
      <c r="I98" s="4" t="s">
        <v>25</v>
      </c>
      <c r="K98" s="4">
        <v>36.4</v>
      </c>
      <c r="L98" s="4">
        <v>18</v>
      </c>
      <c r="M98" s="4" t="s">
        <v>26</v>
      </c>
      <c r="N98" s="4" t="s">
        <v>27</v>
      </c>
      <c r="O98" s="4" t="s">
        <v>27</v>
      </c>
      <c r="Q98" s="4" t="s">
        <v>28</v>
      </c>
      <c r="S98" s="4" t="s">
        <v>28</v>
      </c>
      <c r="T98" s="4" t="s">
        <v>28</v>
      </c>
      <c r="U98" s="4" t="s">
        <v>28</v>
      </c>
      <c r="V98" s="4" t="s">
        <v>29</v>
      </c>
    </row>
    <row r="99" spans="1:22" x14ac:dyDescent="0.2">
      <c r="A99" s="2">
        <v>44704.371809421296</v>
      </c>
      <c r="B99" s="4">
        <v>9693452679</v>
      </c>
      <c r="C99" s="4" t="s">
        <v>22</v>
      </c>
      <c r="G99" s="4" t="s">
        <v>189</v>
      </c>
      <c r="H99" s="4" t="s">
        <v>190</v>
      </c>
      <c r="I99" s="4" t="s">
        <v>25</v>
      </c>
      <c r="K99" s="4">
        <v>36.299999999999997</v>
      </c>
      <c r="L99" s="4">
        <v>18</v>
      </c>
      <c r="M99" s="4" t="s">
        <v>26</v>
      </c>
      <c r="N99" s="4" t="s">
        <v>27</v>
      </c>
      <c r="O99" s="4" t="s">
        <v>27</v>
      </c>
      <c r="Q99" s="4" t="s">
        <v>28</v>
      </c>
      <c r="S99" s="4" t="s">
        <v>28</v>
      </c>
      <c r="T99" s="4" t="s">
        <v>28</v>
      </c>
      <c r="U99" s="4" t="s">
        <v>28</v>
      </c>
      <c r="V99" s="4" t="s">
        <v>29</v>
      </c>
    </row>
    <row r="100" spans="1:22" x14ac:dyDescent="0.2">
      <c r="A100" s="2">
        <v>44704.373356608798</v>
      </c>
      <c r="B100" s="3" t="s">
        <v>191</v>
      </c>
      <c r="C100" s="4" t="s">
        <v>31</v>
      </c>
      <c r="D100" s="4" t="s">
        <v>32</v>
      </c>
      <c r="E100" s="4">
        <v>786</v>
      </c>
      <c r="I100" s="4" t="s">
        <v>25</v>
      </c>
      <c r="K100" s="4">
        <v>36.1</v>
      </c>
      <c r="L100" s="4">
        <v>18</v>
      </c>
      <c r="M100" s="4" t="s">
        <v>26</v>
      </c>
      <c r="N100" s="4" t="s">
        <v>27</v>
      </c>
      <c r="O100" s="4" t="s">
        <v>27</v>
      </c>
      <c r="Q100" s="4" t="s">
        <v>28</v>
      </c>
      <c r="S100" s="4" t="s">
        <v>192</v>
      </c>
      <c r="T100" s="4" t="s">
        <v>28</v>
      </c>
      <c r="U100" s="4" t="s">
        <v>28</v>
      </c>
      <c r="V100" s="4" t="s">
        <v>29</v>
      </c>
    </row>
    <row r="101" spans="1:22" x14ac:dyDescent="0.2">
      <c r="A101" s="2">
        <v>44704.376622743061</v>
      </c>
      <c r="B101" s="3" t="s">
        <v>193</v>
      </c>
      <c r="C101" s="4" t="s">
        <v>31</v>
      </c>
      <c r="D101" s="4" t="s">
        <v>32</v>
      </c>
      <c r="E101" s="4">
        <v>373</v>
      </c>
      <c r="I101" s="4" t="s">
        <v>25</v>
      </c>
      <c r="K101" s="4">
        <v>36</v>
      </c>
      <c r="L101" s="4">
        <v>18</v>
      </c>
      <c r="M101" s="4" t="s">
        <v>26</v>
      </c>
      <c r="N101" s="4" t="s">
        <v>27</v>
      </c>
      <c r="O101" s="4" t="s">
        <v>27</v>
      </c>
      <c r="Q101" s="4" t="s">
        <v>28</v>
      </c>
      <c r="S101" s="4" t="s">
        <v>28</v>
      </c>
      <c r="T101" s="4" t="s">
        <v>28</v>
      </c>
      <c r="U101" s="4" t="s">
        <v>28</v>
      </c>
      <c r="V101" s="4" t="s">
        <v>29</v>
      </c>
    </row>
    <row r="102" spans="1:22" x14ac:dyDescent="0.2">
      <c r="A102" s="2">
        <v>44704.377041458334</v>
      </c>
      <c r="B102" s="3" t="s">
        <v>194</v>
      </c>
      <c r="C102" s="4" t="s">
        <v>22</v>
      </c>
      <c r="G102" s="4" t="s">
        <v>195</v>
      </c>
      <c r="H102" s="4" t="s">
        <v>196</v>
      </c>
      <c r="I102" s="4" t="s">
        <v>25</v>
      </c>
      <c r="K102" s="4">
        <v>36.4</v>
      </c>
      <c r="L102" s="4">
        <v>20</v>
      </c>
      <c r="M102" s="4" t="s">
        <v>26</v>
      </c>
      <c r="N102" s="4" t="s">
        <v>27</v>
      </c>
      <c r="O102" s="4" t="s">
        <v>27</v>
      </c>
      <c r="Q102" s="4" t="s">
        <v>28</v>
      </c>
      <c r="S102" s="4" t="s">
        <v>28</v>
      </c>
      <c r="T102" s="4" t="s">
        <v>28</v>
      </c>
      <c r="U102" s="4" t="s">
        <v>28</v>
      </c>
      <c r="V102" s="4" t="s">
        <v>29</v>
      </c>
    </row>
    <row r="103" spans="1:22" x14ac:dyDescent="0.2">
      <c r="A103" s="2">
        <v>44704.379267453704</v>
      </c>
      <c r="B103" s="4">
        <v>0</v>
      </c>
      <c r="C103" s="4" t="s">
        <v>22</v>
      </c>
      <c r="G103" s="4" t="s">
        <v>197</v>
      </c>
      <c r="H103" s="4" t="s">
        <v>198</v>
      </c>
      <c r="I103" s="4" t="s">
        <v>25</v>
      </c>
      <c r="K103" s="4">
        <v>36.4</v>
      </c>
      <c r="L103" s="4">
        <v>19</v>
      </c>
      <c r="M103" s="4" t="s">
        <v>26</v>
      </c>
      <c r="N103" s="4" t="s">
        <v>27</v>
      </c>
      <c r="O103" s="4" t="s">
        <v>27</v>
      </c>
      <c r="Q103" s="4" t="s">
        <v>28</v>
      </c>
      <c r="S103" s="4" t="s">
        <v>28</v>
      </c>
      <c r="T103" s="4" t="s">
        <v>28</v>
      </c>
      <c r="U103" s="4" t="s">
        <v>28</v>
      </c>
      <c r="V103" s="4" t="s">
        <v>29</v>
      </c>
    </row>
    <row r="104" spans="1:22" x14ac:dyDescent="0.2">
      <c r="A104" s="2">
        <v>44704.379373993055</v>
      </c>
      <c r="B104" s="3" t="s">
        <v>199</v>
      </c>
      <c r="C104" s="4" t="s">
        <v>31</v>
      </c>
      <c r="D104" s="4" t="s">
        <v>32</v>
      </c>
      <c r="E104" s="4">
        <v>580</v>
      </c>
      <c r="I104" s="4" t="s">
        <v>25</v>
      </c>
      <c r="K104" s="4">
        <v>35.799999999999997</v>
      </c>
      <c r="L104" s="4">
        <v>20</v>
      </c>
      <c r="M104" s="4" t="s">
        <v>26</v>
      </c>
      <c r="N104" s="4" t="s">
        <v>27</v>
      </c>
      <c r="O104" s="4" t="s">
        <v>27</v>
      </c>
      <c r="Q104" s="4" t="s">
        <v>28</v>
      </c>
      <c r="S104" s="4" t="s">
        <v>28</v>
      </c>
      <c r="T104" s="4" t="s">
        <v>28</v>
      </c>
      <c r="U104" s="4" t="s">
        <v>54</v>
      </c>
      <c r="V104" s="4" t="s">
        <v>29</v>
      </c>
    </row>
    <row r="105" spans="1:22" x14ac:dyDescent="0.2">
      <c r="A105" s="2">
        <v>44704.38226716435</v>
      </c>
      <c r="B105" s="3" t="s">
        <v>200</v>
      </c>
      <c r="C105" s="4" t="s">
        <v>31</v>
      </c>
      <c r="D105" s="4" t="s">
        <v>32</v>
      </c>
      <c r="E105" s="4">
        <v>757</v>
      </c>
      <c r="I105" s="4" t="s">
        <v>36</v>
      </c>
      <c r="J105" s="4" t="s">
        <v>27</v>
      </c>
      <c r="K105" s="4">
        <v>36.5</v>
      </c>
      <c r="L105" s="4">
        <v>20</v>
      </c>
      <c r="M105" s="4" t="s">
        <v>26</v>
      </c>
      <c r="N105" s="4" t="s">
        <v>27</v>
      </c>
      <c r="O105" s="4" t="s">
        <v>27</v>
      </c>
      <c r="Q105" s="4" t="s">
        <v>28</v>
      </c>
      <c r="S105" s="4" t="s">
        <v>28</v>
      </c>
      <c r="T105" s="4" t="s">
        <v>28</v>
      </c>
      <c r="U105" s="4" t="s">
        <v>28</v>
      </c>
      <c r="V105" s="4" t="s">
        <v>29</v>
      </c>
    </row>
    <row r="106" spans="1:22" x14ac:dyDescent="0.2">
      <c r="A106" s="2">
        <v>44704.384996145833</v>
      </c>
      <c r="B106" s="3" t="s">
        <v>201</v>
      </c>
      <c r="C106" s="4" t="s">
        <v>31</v>
      </c>
      <c r="D106" s="4" t="s">
        <v>32</v>
      </c>
      <c r="E106" s="4">
        <v>756</v>
      </c>
      <c r="I106" s="4" t="s">
        <v>25</v>
      </c>
      <c r="K106" s="4">
        <v>36.200000000000003</v>
      </c>
      <c r="L106" s="4">
        <v>22</v>
      </c>
      <c r="M106" s="4" t="s">
        <v>26</v>
      </c>
      <c r="N106" s="4" t="s">
        <v>27</v>
      </c>
      <c r="O106" s="4" t="s">
        <v>27</v>
      </c>
      <c r="Q106" s="4" t="s">
        <v>28</v>
      </c>
      <c r="S106" s="4" t="s">
        <v>28</v>
      </c>
      <c r="T106" s="4" t="s">
        <v>28</v>
      </c>
      <c r="U106" s="4" t="s">
        <v>41</v>
      </c>
      <c r="V106" s="4" t="s">
        <v>29</v>
      </c>
    </row>
    <row r="107" spans="1:22" x14ac:dyDescent="0.2">
      <c r="A107" s="2">
        <v>44704.393763217595</v>
      </c>
      <c r="B107" s="3" t="s">
        <v>202</v>
      </c>
      <c r="C107" s="4" t="s">
        <v>22</v>
      </c>
      <c r="G107" s="4" t="s">
        <v>203</v>
      </c>
      <c r="H107" s="4" t="s">
        <v>204</v>
      </c>
      <c r="I107" s="4" t="s">
        <v>25</v>
      </c>
      <c r="K107" s="4">
        <v>36.5</v>
      </c>
      <c r="L107" s="4">
        <v>18</v>
      </c>
      <c r="M107" s="4" t="s">
        <v>26</v>
      </c>
      <c r="N107" s="4" t="s">
        <v>27</v>
      </c>
      <c r="O107" s="4" t="s">
        <v>27</v>
      </c>
      <c r="Q107" s="4" t="s">
        <v>28</v>
      </c>
      <c r="S107" s="4" t="s">
        <v>50</v>
      </c>
      <c r="T107" s="4" t="s">
        <v>51</v>
      </c>
      <c r="U107" s="4" t="s">
        <v>28</v>
      </c>
      <c r="V107" s="4" t="s">
        <v>29</v>
      </c>
    </row>
    <row r="108" spans="1:22" x14ac:dyDescent="0.2">
      <c r="A108" s="2">
        <v>44704.394332592594</v>
      </c>
      <c r="B108" s="3" t="s">
        <v>205</v>
      </c>
      <c r="C108" s="4" t="s">
        <v>31</v>
      </c>
      <c r="D108" s="4" t="s">
        <v>32</v>
      </c>
      <c r="E108" s="3" t="s">
        <v>206</v>
      </c>
      <c r="I108" s="4" t="s">
        <v>25</v>
      </c>
      <c r="K108" s="4">
        <v>35.799999999999997</v>
      </c>
      <c r="L108" s="4">
        <v>14</v>
      </c>
      <c r="M108" s="4" t="s">
        <v>26</v>
      </c>
      <c r="N108" s="4" t="s">
        <v>27</v>
      </c>
      <c r="O108" s="4" t="s">
        <v>27</v>
      </c>
      <c r="Q108" s="4" t="s">
        <v>63</v>
      </c>
      <c r="S108" s="4" t="s">
        <v>50</v>
      </c>
      <c r="T108" s="4" t="s">
        <v>207</v>
      </c>
      <c r="U108" s="4" t="s">
        <v>208</v>
      </c>
      <c r="V108" s="4" t="s">
        <v>29</v>
      </c>
    </row>
    <row r="109" spans="1:22" x14ac:dyDescent="0.2">
      <c r="A109" s="2">
        <v>44704.39442592593</v>
      </c>
      <c r="B109" s="4">
        <v>750</v>
      </c>
      <c r="C109" s="4" t="s">
        <v>31</v>
      </c>
      <c r="D109" s="4" t="s">
        <v>32</v>
      </c>
      <c r="E109" s="4">
        <v>750</v>
      </c>
      <c r="I109" s="4" t="s">
        <v>25</v>
      </c>
      <c r="K109" s="4">
        <v>36.5</v>
      </c>
      <c r="L109" s="4">
        <v>14</v>
      </c>
      <c r="M109" s="4" t="s">
        <v>26</v>
      </c>
      <c r="N109" s="4" t="s">
        <v>27</v>
      </c>
      <c r="O109" s="4" t="s">
        <v>27</v>
      </c>
      <c r="Q109" s="4" t="s">
        <v>28</v>
      </c>
      <c r="S109" s="4" t="s">
        <v>28</v>
      </c>
      <c r="T109" s="4" t="s">
        <v>28</v>
      </c>
      <c r="U109" s="4" t="s">
        <v>209</v>
      </c>
      <c r="V109" s="4" t="s">
        <v>29</v>
      </c>
    </row>
    <row r="110" spans="1:22" x14ac:dyDescent="0.2">
      <c r="A110" s="2">
        <v>44704.398110196758</v>
      </c>
      <c r="B110" s="3" t="s">
        <v>210</v>
      </c>
      <c r="C110" s="4" t="s">
        <v>31</v>
      </c>
      <c r="D110" s="4" t="s">
        <v>32</v>
      </c>
      <c r="E110" s="4">
        <v>668</v>
      </c>
      <c r="I110" s="4" t="s">
        <v>36</v>
      </c>
      <c r="J110" s="4" t="s">
        <v>27</v>
      </c>
      <c r="K110" s="4">
        <v>36.200000000000003</v>
      </c>
      <c r="L110" s="4">
        <v>19</v>
      </c>
      <c r="M110" s="4" t="s">
        <v>26</v>
      </c>
      <c r="N110" s="4" t="s">
        <v>27</v>
      </c>
      <c r="O110" s="4" t="s">
        <v>27</v>
      </c>
      <c r="Q110" s="4" t="s">
        <v>28</v>
      </c>
      <c r="S110" s="4" t="s">
        <v>28</v>
      </c>
      <c r="T110" s="4" t="s">
        <v>28</v>
      </c>
      <c r="U110" s="4" t="s">
        <v>28</v>
      </c>
      <c r="V110" s="4" t="s">
        <v>29</v>
      </c>
    </row>
    <row r="111" spans="1:22" x14ac:dyDescent="0.2">
      <c r="A111" s="2">
        <v>44704.399136770837</v>
      </c>
      <c r="B111" s="3" t="s">
        <v>211</v>
      </c>
      <c r="C111" s="4" t="s">
        <v>31</v>
      </c>
      <c r="D111" s="4" t="s">
        <v>32</v>
      </c>
      <c r="E111" s="4">
        <v>612</v>
      </c>
      <c r="I111" s="4" t="s">
        <v>25</v>
      </c>
      <c r="K111" s="4">
        <v>36.299999999999997</v>
      </c>
      <c r="L111" s="4">
        <v>20</v>
      </c>
      <c r="M111" s="4" t="s">
        <v>26</v>
      </c>
      <c r="N111" s="4" t="s">
        <v>27</v>
      </c>
      <c r="O111" s="4" t="s">
        <v>27</v>
      </c>
      <c r="Q111" s="4" t="s">
        <v>28</v>
      </c>
      <c r="S111" s="4" t="s">
        <v>28</v>
      </c>
      <c r="T111" s="4" t="s">
        <v>28</v>
      </c>
      <c r="U111" s="4" t="s">
        <v>41</v>
      </c>
      <c r="V111" s="4" t="s">
        <v>29</v>
      </c>
    </row>
    <row r="112" spans="1:22" x14ac:dyDescent="0.2">
      <c r="A112" s="2">
        <v>44704.412958020832</v>
      </c>
      <c r="B112" s="3" t="s">
        <v>212</v>
      </c>
      <c r="C112" s="4" t="s">
        <v>22</v>
      </c>
      <c r="G112" s="4" t="s">
        <v>213</v>
      </c>
      <c r="H112" s="4" t="s">
        <v>214</v>
      </c>
      <c r="I112" s="4" t="s">
        <v>25</v>
      </c>
      <c r="K112" s="4">
        <v>36.5</v>
      </c>
      <c r="L112" s="4">
        <v>20</v>
      </c>
      <c r="M112" s="4" t="s">
        <v>26</v>
      </c>
      <c r="N112" s="4" t="s">
        <v>27</v>
      </c>
      <c r="O112" s="4" t="s">
        <v>27</v>
      </c>
      <c r="Q112" s="4" t="s">
        <v>28</v>
      </c>
      <c r="S112" s="4" t="s">
        <v>28</v>
      </c>
      <c r="T112" s="4" t="s">
        <v>28</v>
      </c>
      <c r="U112" s="4" t="s">
        <v>41</v>
      </c>
      <c r="V112" s="4" t="s">
        <v>29</v>
      </c>
    </row>
    <row r="113" spans="1:22" x14ac:dyDescent="0.2">
      <c r="A113" s="2">
        <v>44704.416767349539</v>
      </c>
      <c r="B113" s="3" t="s">
        <v>215</v>
      </c>
      <c r="C113" s="4" t="s">
        <v>31</v>
      </c>
      <c r="D113" s="4" t="s">
        <v>32</v>
      </c>
      <c r="E113" s="4">
        <v>783</v>
      </c>
      <c r="I113" s="4" t="s">
        <v>36</v>
      </c>
      <c r="J113" s="4" t="s">
        <v>27</v>
      </c>
      <c r="K113" s="4">
        <v>36.299999999999997</v>
      </c>
      <c r="L113" s="4">
        <v>20</v>
      </c>
      <c r="M113" s="4" t="s">
        <v>26</v>
      </c>
      <c r="N113" s="4" t="s">
        <v>27</v>
      </c>
      <c r="O113" s="4" t="s">
        <v>27</v>
      </c>
      <c r="Q113" s="4" t="s">
        <v>28</v>
      </c>
      <c r="S113" s="4" t="s">
        <v>28</v>
      </c>
      <c r="T113" s="4" t="s">
        <v>28</v>
      </c>
      <c r="U113" s="4" t="s">
        <v>41</v>
      </c>
      <c r="V113" s="4" t="s">
        <v>29</v>
      </c>
    </row>
    <row r="114" spans="1:22" x14ac:dyDescent="0.2">
      <c r="A114" s="2">
        <v>44704.418353738423</v>
      </c>
      <c r="B114" s="3" t="s">
        <v>216</v>
      </c>
      <c r="C114" s="4" t="s">
        <v>22</v>
      </c>
      <c r="G114" s="4" t="s">
        <v>217</v>
      </c>
      <c r="H114" s="4" t="s">
        <v>218</v>
      </c>
      <c r="I114" s="4" t="s">
        <v>25</v>
      </c>
      <c r="K114" s="4">
        <v>36.5</v>
      </c>
      <c r="L114" s="4">
        <v>20</v>
      </c>
      <c r="M114" s="4" t="s">
        <v>26</v>
      </c>
      <c r="N114" s="4" t="s">
        <v>27</v>
      </c>
      <c r="O114" s="4" t="s">
        <v>27</v>
      </c>
      <c r="Q114" s="4" t="s">
        <v>28</v>
      </c>
      <c r="S114" s="4" t="s">
        <v>28</v>
      </c>
      <c r="T114" s="4" t="s">
        <v>28</v>
      </c>
      <c r="U114" s="4" t="s">
        <v>44</v>
      </c>
      <c r="V114" s="4" t="s">
        <v>29</v>
      </c>
    </row>
    <row r="115" spans="1:22" x14ac:dyDescent="0.2">
      <c r="A115" s="2">
        <v>44704.419166215273</v>
      </c>
      <c r="B115" s="3" t="s">
        <v>219</v>
      </c>
      <c r="C115" s="4" t="s">
        <v>22</v>
      </c>
      <c r="G115" s="4" t="s">
        <v>220</v>
      </c>
      <c r="H115" s="4" t="s">
        <v>221</v>
      </c>
      <c r="I115" s="4" t="s">
        <v>25</v>
      </c>
      <c r="K115" s="4">
        <v>36.5</v>
      </c>
      <c r="L115" s="4">
        <v>19</v>
      </c>
      <c r="M115" s="4" t="s">
        <v>26</v>
      </c>
      <c r="N115" s="4" t="s">
        <v>27</v>
      </c>
      <c r="O115" s="4" t="s">
        <v>27</v>
      </c>
      <c r="Q115" s="4" t="s">
        <v>28</v>
      </c>
      <c r="S115" s="4" t="s">
        <v>28</v>
      </c>
      <c r="T115" s="4" t="s">
        <v>28</v>
      </c>
      <c r="U115" s="4" t="s">
        <v>44</v>
      </c>
      <c r="V115" s="4" t="s">
        <v>29</v>
      </c>
    </row>
    <row r="116" spans="1:22" x14ac:dyDescent="0.2">
      <c r="A116" s="2">
        <v>44704.438054652783</v>
      </c>
      <c r="B116" s="3" t="s">
        <v>222</v>
      </c>
      <c r="C116" s="4" t="s">
        <v>31</v>
      </c>
      <c r="D116" s="4" t="s">
        <v>32</v>
      </c>
      <c r="E116" s="4">
        <v>779</v>
      </c>
      <c r="I116" s="4" t="s">
        <v>25</v>
      </c>
      <c r="K116" s="4">
        <v>36.6</v>
      </c>
      <c r="L116" s="4">
        <v>20</v>
      </c>
      <c r="M116" s="4" t="s">
        <v>26</v>
      </c>
      <c r="N116" s="4" t="s">
        <v>27</v>
      </c>
      <c r="O116" s="4" t="s">
        <v>27</v>
      </c>
      <c r="Q116" s="4" t="s">
        <v>28</v>
      </c>
      <c r="S116" s="4" t="s">
        <v>28</v>
      </c>
      <c r="T116" s="4" t="s">
        <v>28</v>
      </c>
      <c r="U116" s="4" t="s">
        <v>223</v>
      </c>
      <c r="V116" s="4" t="s">
        <v>29</v>
      </c>
    </row>
    <row r="117" spans="1:22" x14ac:dyDescent="0.2">
      <c r="A117" s="2">
        <v>44704.439591979171</v>
      </c>
      <c r="B117" s="3" t="s">
        <v>224</v>
      </c>
      <c r="C117" s="4" t="s">
        <v>31</v>
      </c>
      <c r="D117" s="4" t="s">
        <v>32</v>
      </c>
      <c r="E117" s="4">
        <v>189</v>
      </c>
      <c r="I117" s="4" t="s">
        <v>25</v>
      </c>
      <c r="K117" s="4">
        <v>36.4</v>
      </c>
      <c r="L117" s="4">
        <v>17</v>
      </c>
      <c r="M117" s="4" t="s">
        <v>26</v>
      </c>
      <c r="N117" s="4" t="s">
        <v>27</v>
      </c>
      <c r="O117" s="4" t="s">
        <v>27</v>
      </c>
      <c r="Q117" s="4" t="s">
        <v>63</v>
      </c>
      <c r="S117" s="4" t="s">
        <v>28</v>
      </c>
      <c r="T117" s="4" t="s">
        <v>28</v>
      </c>
      <c r="U117" s="4" t="s">
        <v>28</v>
      </c>
      <c r="V117" s="4" t="s">
        <v>29</v>
      </c>
    </row>
    <row r="118" spans="1:22" x14ac:dyDescent="0.2">
      <c r="A118" s="2">
        <v>44704.441577303238</v>
      </c>
      <c r="B118" s="3" t="s">
        <v>225</v>
      </c>
      <c r="C118" s="4" t="s">
        <v>31</v>
      </c>
      <c r="D118" s="4" t="s">
        <v>34</v>
      </c>
      <c r="F118" s="4" t="s">
        <v>226</v>
      </c>
      <c r="I118" s="4" t="s">
        <v>25</v>
      </c>
      <c r="K118" s="4">
        <v>36.5</v>
      </c>
      <c r="L118" s="4">
        <v>20</v>
      </c>
      <c r="M118" s="4" t="s">
        <v>26</v>
      </c>
      <c r="N118" s="4" t="s">
        <v>27</v>
      </c>
      <c r="O118" s="4" t="s">
        <v>27</v>
      </c>
      <c r="Q118" s="4" t="s">
        <v>28</v>
      </c>
      <c r="S118" s="4" t="s">
        <v>50</v>
      </c>
      <c r="T118" s="4" t="s">
        <v>28</v>
      </c>
      <c r="U118" s="4" t="s">
        <v>227</v>
      </c>
      <c r="V118" s="4" t="s">
        <v>29</v>
      </c>
    </row>
    <row r="119" spans="1:22" x14ac:dyDescent="0.2">
      <c r="A119" s="2">
        <v>44704.446453240744</v>
      </c>
      <c r="B119" s="3" t="s">
        <v>228</v>
      </c>
      <c r="C119" s="4" t="s">
        <v>31</v>
      </c>
      <c r="D119" s="4" t="s">
        <v>32</v>
      </c>
      <c r="E119" s="4">
        <v>113</v>
      </c>
      <c r="I119" s="4" t="s">
        <v>36</v>
      </c>
      <c r="J119" s="4" t="s">
        <v>27</v>
      </c>
      <c r="K119" s="4">
        <v>36.5</v>
      </c>
      <c r="L119" s="4">
        <v>18</v>
      </c>
      <c r="M119" s="4" t="s">
        <v>26</v>
      </c>
      <c r="N119" s="4" t="s">
        <v>27</v>
      </c>
      <c r="O119" s="4" t="s">
        <v>27</v>
      </c>
      <c r="Q119" s="4" t="s">
        <v>63</v>
      </c>
      <c r="S119" s="4" t="s">
        <v>50</v>
      </c>
      <c r="T119" s="4" t="s">
        <v>229</v>
      </c>
      <c r="U119" s="4" t="s">
        <v>41</v>
      </c>
      <c r="V119" s="4" t="s">
        <v>29</v>
      </c>
    </row>
    <row r="120" spans="1:22" x14ac:dyDescent="0.2">
      <c r="A120" s="2">
        <v>44704.459008182872</v>
      </c>
      <c r="B120" s="3" t="s">
        <v>230</v>
      </c>
      <c r="C120" s="4" t="s">
        <v>31</v>
      </c>
      <c r="D120" s="4" t="s">
        <v>32</v>
      </c>
      <c r="E120" s="4" t="s">
        <v>231</v>
      </c>
      <c r="I120" s="4" t="s">
        <v>25</v>
      </c>
      <c r="K120" s="4">
        <v>36.1</v>
      </c>
      <c r="L120" s="4">
        <v>22</v>
      </c>
      <c r="M120" s="4" t="s">
        <v>26</v>
      </c>
      <c r="N120" s="4" t="s">
        <v>27</v>
      </c>
      <c r="O120" s="4" t="s">
        <v>27</v>
      </c>
      <c r="Q120" s="4" t="s">
        <v>28</v>
      </c>
      <c r="S120" s="4" t="s">
        <v>28</v>
      </c>
      <c r="T120" s="4" t="s">
        <v>28</v>
      </c>
      <c r="U120" s="4" t="s">
        <v>28</v>
      </c>
      <c r="V120" s="4" t="s">
        <v>29</v>
      </c>
    </row>
    <row r="121" spans="1:22" x14ac:dyDescent="0.2">
      <c r="A121" s="2">
        <v>44704.460570115742</v>
      </c>
      <c r="B121" s="3" t="s">
        <v>232</v>
      </c>
      <c r="C121" s="4" t="s">
        <v>31</v>
      </c>
      <c r="D121" s="4" t="s">
        <v>32</v>
      </c>
      <c r="E121" s="4">
        <v>112</v>
      </c>
      <c r="I121" s="4" t="s">
        <v>25</v>
      </c>
      <c r="K121" s="4">
        <v>36.1</v>
      </c>
      <c r="L121" s="4">
        <v>20</v>
      </c>
      <c r="M121" s="4" t="s">
        <v>26</v>
      </c>
      <c r="N121" s="4" t="s">
        <v>27</v>
      </c>
      <c r="O121" s="4" t="s">
        <v>27</v>
      </c>
      <c r="Q121" s="4" t="s">
        <v>28</v>
      </c>
      <c r="S121" s="4" t="s">
        <v>28</v>
      </c>
      <c r="T121" s="4" t="s">
        <v>28</v>
      </c>
      <c r="U121" s="4" t="s">
        <v>28</v>
      </c>
      <c r="V121" s="4" t="s">
        <v>29</v>
      </c>
    </row>
    <row r="122" spans="1:22" x14ac:dyDescent="0.2">
      <c r="A122" s="2">
        <v>44704.461532141198</v>
      </c>
      <c r="B122" s="4">
        <v>0</v>
      </c>
      <c r="C122" s="4" t="s">
        <v>31</v>
      </c>
      <c r="D122" s="4" t="s">
        <v>32</v>
      </c>
      <c r="E122" s="4">
        <v>789</v>
      </c>
      <c r="I122" s="4" t="s">
        <v>25</v>
      </c>
      <c r="K122" s="4">
        <v>36.299999999999997</v>
      </c>
      <c r="L122" s="4">
        <v>20</v>
      </c>
      <c r="M122" s="4" t="s">
        <v>26</v>
      </c>
      <c r="N122" s="4" t="s">
        <v>27</v>
      </c>
      <c r="O122" s="4" t="s">
        <v>27</v>
      </c>
      <c r="Q122" s="4" t="s">
        <v>28</v>
      </c>
      <c r="S122" s="4" t="s">
        <v>28</v>
      </c>
      <c r="T122" s="4" t="s">
        <v>28</v>
      </c>
      <c r="U122" s="4" t="s">
        <v>28</v>
      </c>
      <c r="V122" s="4" t="s">
        <v>29</v>
      </c>
    </row>
    <row r="123" spans="1:22" x14ac:dyDescent="0.2">
      <c r="A123" s="2">
        <v>44704.463460706014</v>
      </c>
      <c r="B123" s="3" t="s">
        <v>233</v>
      </c>
      <c r="C123" s="4" t="s">
        <v>31</v>
      </c>
      <c r="D123" s="4" t="s">
        <v>32</v>
      </c>
      <c r="E123" s="4">
        <v>546</v>
      </c>
      <c r="I123" s="4" t="s">
        <v>36</v>
      </c>
      <c r="J123" s="4" t="s">
        <v>27</v>
      </c>
      <c r="K123" s="4">
        <v>36.4</v>
      </c>
      <c r="L123" s="4">
        <v>20</v>
      </c>
      <c r="M123" s="4" t="s">
        <v>26</v>
      </c>
      <c r="N123" s="4" t="s">
        <v>27</v>
      </c>
      <c r="O123" s="4" t="s">
        <v>27</v>
      </c>
      <c r="Q123" s="4" t="s">
        <v>28</v>
      </c>
      <c r="S123" s="4" t="s">
        <v>28</v>
      </c>
      <c r="T123" s="4" t="s">
        <v>28</v>
      </c>
      <c r="U123" s="4" t="s">
        <v>28</v>
      </c>
      <c r="V123" s="4" t="s">
        <v>29</v>
      </c>
    </row>
    <row r="124" spans="1:22" x14ac:dyDescent="0.2">
      <c r="A124" s="2">
        <v>44704.465189907409</v>
      </c>
      <c r="B124" s="3" t="s">
        <v>234</v>
      </c>
      <c r="C124" s="4" t="s">
        <v>31</v>
      </c>
      <c r="D124" s="4" t="s">
        <v>32</v>
      </c>
      <c r="E124" s="4">
        <v>443</v>
      </c>
      <c r="I124" s="4" t="s">
        <v>36</v>
      </c>
      <c r="J124" s="4" t="s">
        <v>27</v>
      </c>
      <c r="K124" s="4">
        <v>36.6</v>
      </c>
      <c r="L124" s="4">
        <v>19</v>
      </c>
      <c r="M124" s="4" t="s">
        <v>26</v>
      </c>
      <c r="N124" s="4" t="s">
        <v>27</v>
      </c>
      <c r="O124" s="4" t="s">
        <v>27</v>
      </c>
      <c r="Q124" s="4" t="s">
        <v>28</v>
      </c>
      <c r="S124" s="4" t="s">
        <v>28</v>
      </c>
      <c r="T124" s="4" t="s">
        <v>28</v>
      </c>
      <c r="U124" s="4" t="s">
        <v>28</v>
      </c>
      <c r="V124" s="4" t="s">
        <v>29</v>
      </c>
    </row>
    <row r="125" spans="1:22" x14ac:dyDescent="0.2">
      <c r="A125" s="2">
        <v>44704.484524201383</v>
      </c>
      <c r="B125" s="4">
        <v>9062431965</v>
      </c>
      <c r="C125" s="4" t="s">
        <v>22</v>
      </c>
      <c r="G125" s="4" t="s">
        <v>235</v>
      </c>
      <c r="H125" s="4" t="s">
        <v>236</v>
      </c>
      <c r="I125" s="4" t="s">
        <v>25</v>
      </c>
      <c r="K125" s="4">
        <v>36.4</v>
      </c>
      <c r="L125" s="4">
        <v>20</v>
      </c>
      <c r="M125" s="4" t="s">
        <v>26</v>
      </c>
      <c r="N125" s="4" t="s">
        <v>27</v>
      </c>
      <c r="O125" s="4" t="s">
        <v>27</v>
      </c>
      <c r="Q125" s="4" t="s">
        <v>63</v>
      </c>
      <c r="S125" s="4" t="s">
        <v>50</v>
      </c>
      <c r="T125" s="4" t="s">
        <v>237</v>
      </c>
      <c r="U125" s="4" t="s">
        <v>28</v>
      </c>
      <c r="V125" s="4" t="s">
        <v>29</v>
      </c>
    </row>
    <row r="126" spans="1:22" x14ac:dyDescent="0.2">
      <c r="A126" s="2">
        <v>44704.500205775461</v>
      </c>
      <c r="B126" s="4" t="s">
        <v>238</v>
      </c>
      <c r="C126" s="4" t="s">
        <v>22</v>
      </c>
      <c r="G126" s="4" t="s">
        <v>239</v>
      </c>
      <c r="H126" s="4" t="s">
        <v>240</v>
      </c>
      <c r="I126" s="4" t="s">
        <v>36</v>
      </c>
      <c r="J126" s="4" t="s">
        <v>27</v>
      </c>
      <c r="K126" s="4">
        <v>36</v>
      </c>
      <c r="L126" s="4">
        <v>18</v>
      </c>
      <c r="M126" s="4" t="s">
        <v>26</v>
      </c>
      <c r="N126" s="4" t="s">
        <v>27</v>
      </c>
      <c r="O126" s="4" t="s">
        <v>27</v>
      </c>
      <c r="Q126" s="4" t="s">
        <v>28</v>
      </c>
      <c r="S126" s="4" t="s">
        <v>28</v>
      </c>
      <c r="T126" s="4" t="s">
        <v>28</v>
      </c>
      <c r="U126" s="4" t="s">
        <v>54</v>
      </c>
      <c r="V126" s="4" t="s">
        <v>29</v>
      </c>
    </row>
    <row r="127" spans="1:22" x14ac:dyDescent="0.2">
      <c r="A127" s="2">
        <v>44704.502203252312</v>
      </c>
      <c r="B127" s="3" t="s">
        <v>241</v>
      </c>
      <c r="C127" s="4" t="s">
        <v>31</v>
      </c>
      <c r="D127" s="4" t="s">
        <v>32</v>
      </c>
      <c r="E127" s="4">
        <v>636</v>
      </c>
      <c r="I127" s="4" t="s">
        <v>25</v>
      </c>
      <c r="K127" s="4">
        <v>36.4</v>
      </c>
      <c r="L127" s="4">
        <v>20</v>
      </c>
      <c r="M127" s="4" t="s">
        <v>26</v>
      </c>
      <c r="N127" s="4" t="s">
        <v>27</v>
      </c>
      <c r="O127" s="4" t="s">
        <v>27</v>
      </c>
      <c r="Q127" s="4" t="s">
        <v>28</v>
      </c>
      <c r="S127" s="4" t="s">
        <v>28</v>
      </c>
      <c r="T127" s="4" t="s">
        <v>28</v>
      </c>
      <c r="U127" s="4" t="s">
        <v>46</v>
      </c>
      <c r="V127" s="4" t="s">
        <v>29</v>
      </c>
    </row>
    <row r="128" spans="1:22" x14ac:dyDescent="0.2">
      <c r="A128" s="2">
        <v>44704.532869699076</v>
      </c>
      <c r="B128" s="3" t="s">
        <v>242</v>
      </c>
      <c r="C128" s="4" t="s">
        <v>31</v>
      </c>
      <c r="D128" s="4" t="s">
        <v>32</v>
      </c>
      <c r="E128" s="4">
        <v>544</v>
      </c>
      <c r="I128" s="4" t="s">
        <v>25</v>
      </c>
      <c r="K128" s="4">
        <v>36.6</v>
      </c>
      <c r="L128" s="4">
        <v>18</v>
      </c>
      <c r="M128" s="4" t="s">
        <v>26</v>
      </c>
      <c r="N128" s="4" t="s">
        <v>27</v>
      </c>
      <c r="O128" s="4" t="s">
        <v>27</v>
      </c>
      <c r="Q128" s="4" t="s">
        <v>28</v>
      </c>
      <c r="S128" s="4" t="s">
        <v>28</v>
      </c>
      <c r="T128" s="4" t="s">
        <v>28</v>
      </c>
      <c r="U128" s="4" t="s">
        <v>46</v>
      </c>
      <c r="V128" s="4" t="s">
        <v>29</v>
      </c>
    </row>
    <row r="129" spans="1:22" x14ac:dyDescent="0.2">
      <c r="A129" s="2">
        <v>44704.553426967592</v>
      </c>
      <c r="B129" s="3" t="s">
        <v>243</v>
      </c>
      <c r="C129" s="4" t="s">
        <v>22</v>
      </c>
      <c r="G129" s="4" t="s">
        <v>244</v>
      </c>
      <c r="H129" s="4" t="s">
        <v>245</v>
      </c>
      <c r="I129" s="4" t="s">
        <v>25</v>
      </c>
      <c r="K129" s="4">
        <v>36.6</v>
      </c>
      <c r="L129" s="4">
        <v>18</v>
      </c>
      <c r="M129" s="4" t="s">
        <v>26</v>
      </c>
      <c r="N129" s="4" t="s">
        <v>27</v>
      </c>
      <c r="O129" s="4" t="s">
        <v>27</v>
      </c>
      <c r="Q129" s="4" t="s">
        <v>28</v>
      </c>
      <c r="S129" s="4" t="s">
        <v>28</v>
      </c>
      <c r="T129" s="4" t="s">
        <v>28</v>
      </c>
      <c r="U129" s="4" t="s">
        <v>28</v>
      </c>
      <c r="V129" s="4" t="s">
        <v>29</v>
      </c>
    </row>
    <row r="130" spans="1:22" x14ac:dyDescent="0.2">
      <c r="A130" s="2">
        <v>44704.554752245371</v>
      </c>
      <c r="B130" s="3" t="s">
        <v>246</v>
      </c>
      <c r="C130" s="4" t="s">
        <v>22</v>
      </c>
      <c r="G130" s="4" t="s">
        <v>247</v>
      </c>
      <c r="H130" s="4" t="s">
        <v>248</v>
      </c>
      <c r="I130" s="4" t="s">
        <v>25</v>
      </c>
      <c r="K130" s="4">
        <v>36.6</v>
      </c>
      <c r="L130" s="4">
        <v>18</v>
      </c>
      <c r="M130" s="4" t="s">
        <v>26</v>
      </c>
      <c r="N130" s="4" t="s">
        <v>27</v>
      </c>
      <c r="O130" s="4" t="s">
        <v>27</v>
      </c>
      <c r="Q130" s="4" t="s">
        <v>28</v>
      </c>
      <c r="S130" s="4" t="s">
        <v>28</v>
      </c>
      <c r="T130" s="4" t="s">
        <v>28</v>
      </c>
      <c r="U130" s="4" t="s">
        <v>28</v>
      </c>
      <c r="V130" s="4" t="s">
        <v>29</v>
      </c>
    </row>
    <row r="131" spans="1:22" x14ac:dyDescent="0.2">
      <c r="A131" s="2">
        <v>44704.556039525458</v>
      </c>
      <c r="B131" s="3" t="s">
        <v>249</v>
      </c>
      <c r="C131" s="4" t="s">
        <v>31</v>
      </c>
      <c r="D131" s="4" t="s">
        <v>32</v>
      </c>
      <c r="E131" s="4">
        <v>792</v>
      </c>
      <c r="I131" s="4" t="s">
        <v>25</v>
      </c>
      <c r="K131" s="4">
        <v>36.5</v>
      </c>
      <c r="L131" s="4">
        <v>16</v>
      </c>
      <c r="M131" s="4" t="s">
        <v>26</v>
      </c>
      <c r="N131" s="4" t="s">
        <v>27</v>
      </c>
      <c r="O131" s="4" t="s">
        <v>27</v>
      </c>
      <c r="Q131" s="4" t="s">
        <v>28</v>
      </c>
      <c r="S131" s="4" t="s">
        <v>28</v>
      </c>
      <c r="T131" s="4" t="s">
        <v>51</v>
      </c>
      <c r="U131" s="4" t="s">
        <v>28</v>
      </c>
      <c r="V131" s="4" t="s">
        <v>29</v>
      </c>
    </row>
    <row r="132" spans="1:22" x14ac:dyDescent="0.2">
      <c r="A132" s="2">
        <v>44704.592176296297</v>
      </c>
      <c r="B132" s="3" t="s">
        <v>250</v>
      </c>
      <c r="C132" s="4" t="s">
        <v>31</v>
      </c>
      <c r="D132" s="4" t="s">
        <v>32</v>
      </c>
      <c r="E132" s="4">
        <v>711</v>
      </c>
      <c r="I132" s="4" t="s">
        <v>36</v>
      </c>
      <c r="J132" s="4" t="s">
        <v>27</v>
      </c>
      <c r="K132" s="4">
        <v>36.4</v>
      </c>
      <c r="L132" s="4">
        <v>20</v>
      </c>
      <c r="M132" s="4" t="s">
        <v>26</v>
      </c>
      <c r="N132" s="4" t="s">
        <v>251</v>
      </c>
      <c r="O132" s="4" t="s">
        <v>27</v>
      </c>
      <c r="Q132" s="4" t="s">
        <v>28</v>
      </c>
      <c r="S132" s="4" t="s">
        <v>28</v>
      </c>
      <c r="T132" s="4" t="s">
        <v>51</v>
      </c>
      <c r="U132" s="4" t="s">
        <v>41</v>
      </c>
      <c r="V132" s="4" t="s">
        <v>29</v>
      </c>
    </row>
    <row r="133" spans="1:22" x14ac:dyDescent="0.2">
      <c r="A133" s="2">
        <v>44704.61670402778</v>
      </c>
      <c r="B133" s="3" t="s">
        <v>234</v>
      </c>
      <c r="C133" s="4" t="s">
        <v>31</v>
      </c>
      <c r="D133" s="4" t="s">
        <v>32</v>
      </c>
      <c r="E133" s="4">
        <v>443</v>
      </c>
      <c r="I133" s="4" t="s">
        <v>36</v>
      </c>
      <c r="J133" s="4" t="s">
        <v>27</v>
      </c>
      <c r="K133" s="4">
        <v>36.6</v>
      </c>
      <c r="L133" s="4">
        <v>20</v>
      </c>
      <c r="M133" s="4" t="s">
        <v>26</v>
      </c>
      <c r="N133" s="4" t="s">
        <v>27</v>
      </c>
      <c r="O133" s="4" t="s">
        <v>27</v>
      </c>
      <c r="Q133" s="4" t="s">
        <v>28</v>
      </c>
      <c r="S133" s="4" t="s">
        <v>28</v>
      </c>
      <c r="T133" s="4" t="s">
        <v>28</v>
      </c>
      <c r="U133" s="4" t="s">
        <v>28</v>
      </c>
      <c r="V133" s="4" t="s">
        <v>29</v>
      </c>
    </row>
    <row r="134" spans="1:22" x14ac:dyDescent="0.2">
      <c r="A134" s="2">
        <v>44704.627223483796</v>
      </c>
      <c r="B134" s="3" t="s">
        <v>252</v>
      </c>
      <c r="C134" s="4" t="s">
        <v>22</v>
      </c>
      <c r="G134" s="4" t="s">
        <v>253</v>
      </c>
      <c r="H134" s="4" t="s">
        <v>254</v>
      </c>
      <c r="I134" s="4" t="s">
        <v>36</v>
      </c>
      <c r="J134" s="4" t="s">
        <v>27</v>
      </c>
      <c r="K134" s="4">
        <v>36.6</v>
      </c>
      <c r="L134" s="4">
        <v>16</v>
      </c>
      <c r="M134" s="5" t="s">
        <v>255</v>
      </c>
      <c r="N134" s="4" t="s">
        <v>27</v>
      </c>
      <c r="O134" s="4" t="s">
        <v>27</v>
      </c>
      <c r="Q134" s="4" t="s">
        <v>63</v>
      </c>
      <c r="S134" s="4" t="s">
        <v>50</v>
      </c>
      <c r="T134" s="4" t="s">
        <v>28</v>
      </c>
      <c r="U134" s="4" t="s">
        <v>256</v>
      </c>
      <c r="V134" s="4" t="s">
        <v>29</v>
      </c>
    </row>
    <row r="135" spans="1:22" x14ac:dyDescent="0.2">
      <c r="A135" s="2">
        <v>44704.6782971875</v>
      </c>
      <c r="B135" s="3" t="s">
        <v>257</v>
      </c>
      <c r="C135" s="4" t="s">
        <v>31</v>
      </c>
      <c r="D135" s="4" t="s">
        <v>34</v>
      </c>
      <c r="F135" s="4" t="s">
        <v>258</v>
      </c>
      <c r="I135" s="4" t="s">
        <v>25</v>
      </c>
      <c r="K135" s="4">
        <v>36</v>
      </c>
      <c r="L135" s="4">
        <v>71</v>
      </c>
      <c r="M135" s="4" t="s">
        <v>26</v>
      </c>
      <c r="N135" s="4" t="s">
        <v>27</v>
      </c>
      <c r="O135" s="4" t="s">
        <v>27</v>
      </c>
      <c r="Q135" s="4" t="s">
        <v>29</v>
      </c>
      <c r="R135" s="4" t="s">
        <v>259</v>
      </c>
      <c r="S135" s="4" t="s">
        <v>28</v>
      </c>
      <c r="T135" s="4" t="s">
        <v>28</v>
      </c>
      <c r="U135" s="4" t="s">
        <v>28</v>
      </c>
      <c r="V135" s="4" t="s">
        <v>29</v>
      </c>
    </row>
    <row r="136" spans="1:22" x14ac:dyDescent="0.2">
      <c r="A136" s="2">
        <v>44704.774629131949</v>
      </c>
      <c r="B136" s="3" t="s">
        <v>260</v>
      </c>
      <c r="C136" s="4" t="s">
        <v>31</v>
      </c>
      <c r="D136" s="4" t="s">
        <v>32</v>
      </c>
      <c r="E136" s="4">
        <v>695</v>
      </c>
      <c r="I136" s="4" t="s">
        <v>36</v>
      </c>
      <c r="J136" s="4" t="s">
        <v>27</v>
      </c>
      <c r="K136" s="4">
        <v>36</v>
      </c>
      <c r="L136" s="4">
        <v>14</v>
      </c>
      <c r="M136" s="4" t="s">
        <v>26</v>
      </c>
      <c r="N136" s="4" t="s">
        <v>27</v>
      </c>
      <c r="O136" s="4" t="s">
        <v>27</v>
      </c>
      <c r="Q136" s="4" t="s">
        <v>28</v>
      </c>
      <c r="S136" s="4" t="s">
        <v>50</v>
      </c>
      <c r="T136" s="4" t="s">
        <v>261</v>
      </c>
      <c r="U136" s="4" t="s">
        <v>28</v>
      </c>
      <c r="V136" s="4" t="s">
        <v>29</v>
      </c>
    </row>
    <row r="137" spans="1:22" x14ac:dyDescent="0.2">
      <c r="A137" s="2">
        <v>44704.792970393522</v>
      </c>
      <c r="B137" s="3" t="s">
        <v>262</v>
      </c>
      <c r="C137" s="4" t="s">
        <v>31</v>
      </c>
      <c r="D137" s="4" t="s">
        <v>32</v>
      </c>
      <c r="E137" s="4">
        <v>789</v>
      </c>
      <c r="I137" s="4" t="s">
        <v>25</v>
      </c>
      <c r="K137" s="4">
        <v>36.5</v>
      </c>
      <c r="L137" s="4">
        <v>14</v>
      </c>
      <c r="M137" s="4" t="s">
        <v>26</v>
      </c>
      <c r="N137" s="4" t="s">
        <v>27</v>
      </c>
      <c r="O137" s="4" t="s">
        <v>27</v>
      </c>
      <c r="Q137" s="4" t="s">
        <v>28</v>
      </c>
      <c r="S137" s="4" t="s">
        <v>28</v>
      </c>
      <c r="T137" s="4" t="s">
        <v>28</v>
      </c>
      <c r="U137" s="4" t="s">
        <v>46</v>
      </c>
      <c r="V137" s="4" t="s">
        <v>29</v>
      </c>
    </row>
    <row r="138" spans="1:22" x14ac:dyDescent="0.2">
      <c r="A138" s="2">
        <v>44704.81181165509</v>
      </c>
      <c r="B138" s="3" t="s">
        <v>263</v>
      </c>
      <c r="C138" s="4" t="s">
        <v>31</v>
      </c>
      <c r="D138" s="4" t="s">
        <v>32</v>
      </c>
      <c r="E138" s="4">
        <v>793</v>
      </c>
      <c r="I138" s="4" t="s">
        <v>36</v>
      </c>
      <c r="J138" s="4" t="s">
        <v>27</v>
      </c>
      <c r="K138" s="4">
        <v>36.5</v>
      </c>
      <c r="L138" s="4">
        <v>14</v>
      </c>
      <c r="M138" s="4" t="s">
        <v>26</v>
      </c>
      <c r="N138" s="4" t="s">
        <v>27</v>
      </c>
      <c r="O138" s="4" t="s">
        <v>27</v>
      </c>
      <c r="Q138" s="4" t="s">
        <v>28</v>
      </c>
      <c r="S138" s="4" t="s">
        <v>28</v>
      </c>
      <c r="T138" s="4" t="s">
        <v>28</v>
      </c>
      <c r="U138" s="4" t="s">
        <v>46</v>
      </c>
      <c r="V138" s="4" t="s">
        <v>29</v>
      </c>
    </row>
    <row r="139" spans="1:22" x14ac:dyDescent="0.2">
      <c r="A139" s="2">
        <v>44704.846683321761</v>
      </c>
      <c r="B139" s="3" t="s">
        <v>264</v>
      </c>
      <c r="C139" s="4" t="s">
        <v>31</v>
      </c>
      <c r="D139" s="4" t="s">
        <v>32</v>
      </c>
      <c r="E139" s="4">
        <v>627</v>
      </c>
      <c r="I139" s="4" t="s">
        <v>25</v>
      </c>
      <c r="K139" s="4">
        <v>36.4</v>
      </c>
      <c r="L139" s="4">
        <v>20</v>
      </c>
      <c r="M139" s="4" t="s">
        <v>26</v>
      </c>
      <c r="N139" s="4" t="s">
        <v>27</v>
      </c>
      <c r="O139" s="4" t="s">
        <v>27</v>
      </c>
      <c r="Q139" s="4" t="s">
        <v>28</v>
      </c>
      <c r="S139" s="4" t="s">
        <v>28</v>
      </c>
      <c r="T139" s="4" t="s">
        <v>28</v>
      </c>
      <c r="U139" s="4" t="s">
        <v>28</v>
      </c>
      <c r="V139" s="4" t="s">
        <v>29</v>
      </c>
    </row>
    <row r="140" spans="1:22" x14ac:dyDescent="0.2">
      <c r="A140" s="2">
        <v>44704.850787071759</v>
      </c>
      <c r="B140" s="3" t="s">
        <v>265</v>
      </c>
      <c r="C140" s="4" t="s">
        <v>31</v>
      </c>
      <c r="D140" s="4" t="s">
        <v>34</v>
      </c>
      <c r="F140" s="4" t="s">
        <v>266</v>
      </c>
      <c r="I140" s="4" t="s">
        <v>36</v>
      </c>
      <c r="J140" s="4" t="s">
        <v>27</v>
      </c>
      <c r="K140" s="4">
        <v>36.4</v>
      </c>
      <c r="L140" s="4">
        <v>40</v>
      </c>
      <c r="M140" s="4" t="s">
        <v>26</v>
      </c>
      <c r="N140" s="4" t="s">
        <v>27</v>
      </c>
      <c r="O140" s="4" t="s">
        <v>27</v>
      </c>
      <c r="Q140" s="4" t="s">
        <v>28</v>
      </c>
      <c r="S140" s="4" t="s">
        <v>28</v>
      </c>
      <c r="T140" s="4" t="s">
        <v>28</v>
      </c>
      <c r="U140" s="4" t="s">
        <v>28</v>
      </c>
      <c r="V140" s="4" t="s">
        <v>29</v>
      </c>
    </row>
    <row r="141" spans="1:22" x14ac:dyDescent="0.2">
      <c r="A141" s="2">
        <v>44704.912305509264</v>
      </c>
      <c r="B141" s="3" t="s">
        <v>267</v>
      </c>
      <c r="C141" s="4" t="s">
        <v>31</v>
      </c>
      <c r="D141" s="4" t="s">
        <v>32</v>
      </c>
      <c r="E141" s="4">
        <v>407</v>
      </c>
      <c r="I141" s="4" t="s">
        <v>25</v>
      </c>
      <c r="K141" s="4">
        <v>36.6</v>
      </c>
      <c r="L141" s="4">
        <v>16</v>
      </c>
      <c r="M141" s="4" t="s">
        <v>26</v>
      </c>
      <c r="N141" s="4" t="s">
        <v>27</v>
      </c>
      <c r="O141" s="4" t="s">
        <v>27</v>
      </c>
      <c r="Q141" s="4" t="s">
        <v>28</v>
      </c>
      <c r="S141" s="4" t="s">
        <v>28</v>
      </c>
      <c r="T141" s="4" t="s">
        <v>28</v>
      </c>
      <c r="U141" s="4" t="s">
        <v>28</v>
      </c>
      <c r="V141" s="4" t="s">
        <v>29</v>
      </c>
    </row>
    <row r="142" spans="1:22" x14ac:dyDescent="0.2">
      <c r="A142" s="2">
        <v>44704.937550937495</v>
      </c>
      <c r="B142" s="4">
        <v>0</v>
      </c>
      <c r="C142" s="4" t="s">
        <v>31</v>
      </c>
      <c r="D142" s="4" t="s">
        <v>32</v>
      </c>
      <c r="E142" s="4">
        <v>700</v>
      </c>
      <c r="I142" s="4" t="s">
        <v>36</v>
      </c>
      <c r="J142" s="4" t="s">
        <v>27</v>
      </c>
      <c r="K142" s="4">
        <v>36.6</v>
      </c>
      <c r="L142" s="4">
        <v>16</v>
      </c>
      <c r="M142" s="4" t="s">
        <v>26</v>
      </c>
      <c r="N142" s="4" t="s">
        <v>27</v>
      </c>
      <c r="O142" s="4" t="s">
        <v>27</v>
      </c>
      <c r="Q142" s="4" t="s">
        <v>63</v>
      </c>
      <c r="S142" s="4" t="s">
        <v>28</v>
      </c>
      <c r="T142" s="4" t="s">
        <v>28</v>
      </c>
      <c r="U142" s="4" t="s">
        <v>44</v>
      </c>
      <c r="V142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3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44705.154366655093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36.6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44705.188104351852</v>
      </c>
      <c r="B3" s="3" t="s">
        <v>37</v>
      </c>
      <c r="C3" s="4" t="s">
        <v>31</v>
      </c>
      <c r="D3" s="4" t="s">
        <v>32</v>
      </c>
      <c r="E3" s="4">
        <v>578</v>
      </c>
      <c r="I3" s="4" t="s">
        <v>25</v>
      </c>
      <c r="K3" s="4">
        <v>35.6</v>
      </c>
      <c r="L3" s="4">
        <v>20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x14ac:dyDescent="0.2">
      <c r="A4" s="2">
        <v>44705.206905775463</v>
      </c>
      <c r="B4" s="3" t="s">
        <v>71</v>
      </c>
      <c r="C4" s="4" t="s">
        <v>31</v>
      </c>
      <c r="D4" s="4" t="s">
        <v>32</v>
      </c>
      <c r="E4" s="4">
        <v>660</v>
      </c>
      <c r="I4" s="4" t="s">
        <v>25</v>
      </c>
      <c r="K4" s="4">
        <v>36.299999999999997</v>
      </c>
      <c r="L4" s="4">
        <v>17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72</v>
      </c>
      <c r="V4" s="4" t="s">
        <v>29</v>
      </c>
    </row>
    <row r="5" spans="1:22" x14ac:dyDescent="0.2">
      <c r="A5" s="2">
        <v>44705.209417164355</v>
      </c>
      <c r="B5" s="3" t="s">
        <v>42</v>
      </c>
      <c r="C5" s="4" t="s">
        <v>31</v>
      </c>
      <c r="D5" s="4" t="s">
        <v>32</v>
      </c>
      <c r="E5" s="4">
        <v>486</v>
      </c>
      <c r="I5" s="4" t="s">
        <v>25</v>
      </c>
      <c r="K5" s="4">
        <v>36</v>
      </c>
      <c r="L5" s="4">
        <v>20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27</v>
      </c>
      <c r="V5" s="4" t="s">
        <v>29</v>
      </c>
    </row>
    <row r="6" spans="1:22" x14ac:dyDescent="0.2">
      <c r="A6" s="2">
        <v>44705.211921296293</v>
      </c>
      <c r="B6" s="3" t="s">
        <v>39</v>
      </c>
      <c r="C6" s="4" t="s">
        <v>31</v>
      </c>
      <c r="D6" s="4" t="s">
        <v>32</v>
      </c>
      <c r="E6" s="4">
        <v>451</v>
      </c>
      <c r="I6" s="4" t="s">
        <v>25</v>
      </c>
      <c r="K6" s="4">
        <v>36.200000000000003</v>
      </c>
      <c r="L6" s="4">
        <v>12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x14ac:dyDescent="0.2">
      <c r="A7" s="2">
        <v>44705.216033206016</v>
      </c>
      <c r="B7" s="3" t="s">
        <v>40</v>
      </c>
      <c r="C7" s="4" t="s">
        <v>31</v>
      </c>
      <c r="D7" s="4" t="s">
        <v>32</v>
      </c>
      <c r="E7" s="4">
        <v>552</v>
      </c>
      <c r="I7" s="4" t="s">
        <v>36</v>
      </c>
      <c r="J7" s="4" t="s">
        <v>27</v>
      </c>
      <c r="K7" s="4">
        <v>36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41</v>
      </c>
      <c r="V7" s="4" t="s">
        <v>29</v>
      </c>
    </row>
    <row r="8" spans="1:22" x14ac:dyDescent="0.2">
      <c r="A8" s="2">
        <v>44705.231941655089</v>
      </c>
      <c r="B8" s="3" t="s">
        <v>45</v>
      </c>
      <c r="C8" s="4" t="s">
        <v>31</v>
      </c>
      <c r="D8" s="4" t="s">
        <v>32</v>
      </c>
      <c r="E8" s="4">
        <v>268</v>
      </c>
      <c r="I8" s="4" t="s">
        <v>36</v>
      </c>
      <c r="J8" s="4" t="s">
        <v>27</v>
      </c>
      <c r="K8" s="4">
        <v>36.5</v>
      </c>
      <c r="L8" s="4">
        <v>17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46</v>
      </c>
      <c r="V8" s="4" t="s">
        <v>29</v>
      </c>
    </row>
    <row r="9" spans="1:22" x14ac:dyDescent="0.2">
      <c r="A9" s="2">
        <v>44705.235870821758</v>
      </c>
      <c r="B9" s="3" t="s">
        <v>53</v>
      </c>
      <c r="C9" s="4" t="s">
        <v>31</v>
      </c>
      <c r="D9" s="4" t="s">
        <v>32</v>
      </c>
      <c r="E9" s="4">
        <v>733</v>
      </c>
      <c r="I9" s="4" t="s">
        <v>25</v>
      </c>
      <c r="K9" s="4">
        <v>36.1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107</v>
      </c>
      <c r="V9" s="4" t="s">
        <v>29</v>
      </c>
    </row>
    <row r="10" spans="1:22" x14ac:dyDescent="0.2">
      <c r="A10" s="2">
        <v>44705.240842245374</v>
      </c>
      <c r="B10" s="3" t="s">
        <v>268</v>
      </c>
      <c r="C10" s="4" t="s">
        <v>31</v>
      </c>
      <c r="D10" s="4" t="s">
        <v>32</v>
      </c>
      <c r="E10" s="4">
        <v>662</v>
      </c>
      <c r="I10" s="4" t="s">
        <v>25</v>
      </c>
      <c r="K10" s="4">
        <v>36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44</v>
      </c>
      <c r="V10" s="4" t="s">
        <v>29</v>
      </c>
    </row>
    <row r="11" spans="1:22" x14ac:dyDescent="0.2">
      <c r="A11" s="2">
        <v>44705.241259606482</v>
      </c>
      <c r="B11" s="3" t="s">
        <v>55</v>
      </c>
      <c r="C11" s="4" t="s">
        <v>31</v>
      </c>
      <c r="D11" s="4" t="s">
        <v>32</v>
      </c>
      <c r="E11" s="4">
        <v>762</v>
      </c>
      <c r="I11" s="4" t="s">
        <v>36</v>
      </c>
      <c r="J11" s="4" t="s">
        <v>27</v>
      </c>
      <c r="K11" s="4">
        <v>36.5</v>
      </c>
      <c r="L11" s="4">
        <v>15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x14ac:dyDescent="0.2">
      <c r="A12" s="2">
        <v>44705.241611041667</v>
      </c>
      <c r="B12" s="3" t="s">
        <v>180</v>
      </c>
      <c r="C12" s="4" t="s">
        <v>31</v>
      </c>
      <c r="D12" s="4" t="s">
        <v>32</v>
      </c>
      <c r="E12" s="4">
        <v>727</v>
      </c>
      <c r="I12" s="4" t="s">
        <v>25</v>
      </c>
      <c r="K12" s="4">
        <v>36.200000000000003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46</v>
      </c>
      <c r="V12" s="4" t="s">
        <v>29</v>
      </c>
    </row>
    <row r="13" spans="1:22" x14ac:dyDescent="0.2">
      <c r="A13" s="2">
        <v>44705.244035787036</v>
      </c>
      <c r="B13" s="3" t="s">
        <v>97</v>
      </c>
      <c r="C13" s="4" t="s">
        <v>31</v>
      </c>
      <c r="D13" s="4" t="s">
        <v>32</v>
      </c>
      <c r="E13" s="4">
        <v>667</v>
      </c>
      <c r="I13" s="4" t="s">
        <v>36</v>
      </c>
      <c r="J13" s="4" t="s">
        <v>27</v>
      </c>
      <c r="K13" s="4">
        <v>36.4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x14ac:dyDescent="0.2">
      <c r="A14" s="2">
        <v>44705.245297569447</v>
      </c>
      <c r="B14" s="3" t="s">
        <v>47</v>
      </c>
      <c r="C14" s="4" t="s">
        <v>22</v>
      </c>
      <c r="G14" s="4" t="s">
        <v>48</v>
      </c>
      <c r="H14" s="4" t="s">
        <v>49</v>
      </c>
      <c r="I14" s="4" t="s">
        <v>25</v>
      </c>
      <c r="K14" s="4">
        <v>36.200000000000003</v>
      </c>
      <c r="L14" s="4">
        <v>18</v>
      </c>
      <c r="M14" s="5" t="s">
        <v>269</v>
      </c>
      <c r="N14" s="4" t="s">
        <v>27</v>
      </c>
      <c r="O14" s="4" t="s">
        <v>27</v>
      </c>
      <c r="Q14" s="4" t="s">
        <v>28</v>
      </c>
      <c r="S14" s="4" t="s">
        <v>50</v>
      </c>
      <c r="T14" s="4" t="s">
        <v>270</v>
      </c>
      <c r="U14" s="4" t="s">
        <v>52</v>
      </c>
      <c r="V14" s="4" t="s">
        <v>29</v>
      </c>
    </row>
    <row r="15" spans="1:22" x14ac:dyDescent="0.2">
      <c r="A15" s="2">
        <v>44705.247523564816</v>
      </c>
      <c r="B15" s="3" t="s">
        <v>228</v>
      </c>
      <c r="C15" s="4" t="s">
        <v>31</v>
      </c>
      <c r="D15" s="4" t="s">
        <v>32</v>
      </c>
      <c r="E15" s="4">
        <v>113</v>
      </c>
      <c r="I15" s="4" t="s">
        <v>36</v>
      </c>
      <c r="J15" s="4" t="s">
        <v>27</v>
      </c>
      <c r="K15" s="4">
        <v>36.5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63</v>
      </c>
      <c r="S15" s="4" t="s">
        <v>50</v>
      </c>
      <c r="T15" s="4" t="s">
        <v>51</v>
      </c>
      <c r="U15" s="4" t="s">
        <v>46</v>
      </c>
      <c r="V15" s="4" t="s">
        <v>29</v>
      </c>
    </row>
    <row r="16" spans="1:22" x14ac:dyDescent="0.2">
      <c r="A16" s="2">
        <v>44705.250890682873</v>
      </c>
      <c r="B16" s="3" t="s">
        <v>74</v>
      </c>
      <c r="C16" s="4" t="s">
        <v>22</v>
      </c>
      <c r="G16" s="4" t="s">
        <v>75</v>
      </c>
      <c r="H16" s="4" t="s">
        <v>76</v>
      </c>
      <c r="I16" s="4" t="s">
        <v>25</v>
      </c>
      <c r="K16" s="4">
        <v>36</v>
      </c>
      <c r="L16" s="4">
        <v>22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44705.255528541667</v>
      </c>
      <c r="B17" s="3" t="s">
        <v>200</v>
      </c>
      <c r="C17" s="4" t="s">
        <v>31</v>
      </c>
      <c r="D17" s="4" t="s">
        <v>32</v>
      </c>
      <c r="E17" s="4">
        <v>757</v>
      </c>
      <c r="I17" s="4" t="s">
        <v>36</v>
      </c>
      <c r="J17" s="4" t="s">
        <v>27</v>
      </c>
      <c r="K17" s="4">
        <v>36.5</v>
      </c>
      <c r="L17" s="4">
        <v>20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x14ac:dyDescent="0.2">
      <c r="A18" s="2">
        <v>44705.255610706023</v>
      </c>
      <c r="B18" s="3" t="s">
        <v>185</v>
      </c>
      <c r="C18" s="4" t="s">
        <v>31</v>
      </c>
      <c r="D18" s="4" t="s">
        <v>32</v>
      </c>
      <c r="E18" s="4">
        <v>698</v>
      </c>
      <c r="I18" s="4" t="s">
        <v>25</v>
      </c>
      <c r="K18" s="4">
        <v>36.200000000000003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107</v>
      </c>
      <c r="V18" s="4" t="s">
        <v>29</v>
      </c>
    </row>
    <row r="19" spans="1:22" x14ac:dyDescent="0.2">
      <c r="A19" s="2">
        <v>44705.256261192131</v>
      </c>
      <c r="B19" s="3" t="s">
        <v>88</v>
      </c>
      <c r="C19" s="4" t="s">
        <v>31</v>
      </c>
      <c r="D19" s="4" t="s">
        <v>32</v>
      </c>
      <c r="E19" s="4">
        <v>186</v>
      </c>
      <c r="I19" s="4" t="s">
        <v>25</v>
      </c>
      <c r="K19" s="4">
        <v>35.6</v>
      </c>
      <c r="L19" s="4">
        <v>24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64</v>
      </c>
      <c r="V19" s="4" t="s">
        <v>29</v>
      </c>
    </row>
    <row r="20" spans="1:22" x14ac:dyDescent="0.2">
      <c r="A20" s="2">
        <v>44705.256435925927</v>
      </c>
      <c r="B20" s="3" t="s">
        <v>92</v>
      </c>
      <c r="C20" s="4" t="s">
        <v>31</v>
      </c>
      <c r="D20" s="4" t="s">
        <v>32</v>
      </c>
      <c r="E20" s="4">
        <v>616</v>
      </c>
      <c r="I20" s="4" t="s">
        <v>25</v>
      </c>
      <c r="K20" s="4">
        <v>36.5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41</v>
      </c>
      <c r="V20" s="4" t="s">
        <v>29</v>
      </c>
    </row>
    <row r="21" spans="1:22" x14ac:dyDescent="0.2">
      <c r="A21" s="2">
        <v>44705.257094918983</v>
      </c>
      <c r="B21" s="3" t="s">
        <v>38</v>
      </c>
      <c r="C21" s="4" t="s">
        <v>31</v>
      </c>
      <c r="D21" s="4" t="s">
        <v>32</v>
      </c>
      <c r="E21" s="4">
        <v>673</v>
      </c>
      <c r="I21" s="4" t="s">
        <v>25</v>
      </c>
      <c r="K21" s="4">
        <v>36.299999999999997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44705.263048217588</v>
      </c>
      <c r="B22" s="3" t="s">
        <v>105</v>
      </c>
      <c r="C22" s="4" t="s">
        <v>31</v>
      </c>
      <c r="D22" s="4" t="s">
        <v>32</v>
      </c>
      <c r="E22" s="4">
        <v>795</v>
      </c>
      <c r="I22" s="4" t="s">
        <v>25</v>
      </c>
      <c r="K22" s="4">
        <v>36.5</v>
      </c>
      <c r="L22" s="4">
        <v>20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x14ac:dyDescent="0.2">
      <c r="A23" s="2">
        <v>44705.265135231486</v>
      </c>
      <c r="B23" s="3" t="s">
        <v>242</v>
      </c>
      <c r="C23" s="4" t="s">
        <v>31</v>
      </c>
      <c r="D23" s="4" t="s">
        <v>32</v>
      </c>
      <c r="E23" s="4">
        <v>544</v>
      </c>
      <c r="I23" s="4" t="s">
        <v>25</v>
      </c>
      <c r="K23" s="4">
        <v>36.6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46</v>
      </c>
      <c r="V23" s="4" t="s">
        <v>29</v>
      </c>
    </row>
    <row r="24" spans="1:22" x14ac:dyDescent="0.2">
      <c r="A24" s="2">
        <v>44705.270155590275</v>
      </c>
      <c r="B24" s="3" t="s">
        <v>93</v>
      </c>
      <c r="C24" s="4" t="s">
        <v>31</v>
      </c>
      <c r="D24" s="4" t="s">
        <v>32</v>
      </c>
      <c r="E24" s="4">
        <v>696</v>
      </c>
      <c r="I24" s="4" t="s">
        <v>36</v>
      </c>
      <c r="J24" s="4" t="s">
        <v>27</v>
      </c>
      <c r="K24" s="4">
        <v>36.299999999999997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x14ac:dyDescent="0.2">
      <c r="A25" s="2">
        <v>44705.270261423611</v>
      </c>
      <c r="B25" s="3" t="s">
        <v>122</v>
      </c>
      <c r="C25" s="4" t="s">
        <v>31</v>
      </c>
      <c r="D25" s="4" t="s">
        <v>32</v>
      </c>
      <c r="E25" s="4">
        <v>508</v>
      </c>
      <c r="I25" s="4" t="s">
        <v>36</v>
      </c>
      <c r="J25" s="4" t="s">
        <v>27</v>
      </c>
      <c r="K25" s="4">
        <v>36.1</v>
      </c>
      <c r="L25" s="4">
        <v>18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44705.271675763885</v>
      </c>
      <c r="B26" s="3" t="s">
        <v>61</v>
      </c>
      <c r="C26" s="4" t="s">
        <v>31</v>
      </c>
      <c r="D26" s="4" t="s">
        <v>32</v>
      </c>
      <c r="E26" s="4">
        <v>749</v>
      </c>
      <c r="I26" s="4" t="s">
        <v>25</v>
      </c>
      <c r="K26" s="4">
        <v>36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x14ac:dyDescent="0.2">
      <c r="A27" s="2">
        <v>44705.272351006948</v>
      </c>
      <c r="B27" s="3" t="s">
        <v>57</v>
      </c>
      <c r="C27" s="4" t="s">
        <v>31</v>
      </c>
      <c r="D27" s="4" t="s">
        <v>32</v>
      </c>
      <c r="E27" s="4">
        <v>591</v>
      </c>
      <c r="I27" s="4" t="s">
        <v>36</v>
      </c>
      <c r="J27" s="4" t="s">
        <v>27</v>
      </c>
      <c r="K27" s="4">
        <v>36.4</v>
      </c>
      <c r="L27" s="4">
        <v>20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41</v>
      </c>
      <c r="V27" s="4" t="s">
        <v>29</v>
      </c>
    </row>
    <row r="28" spans="1:22" x14ac:dyDescent="0.2">
      <c r="A28" s="2">
        <v>44705.272890798609</v>
      </c>
      <c r="B28" s="3" t="s">
        <v>85</v>
      </c>
      <c r="C28" s="4" t="s">
        <v>31</v>
      </c>
      <c r="D28" s="4" t="s">
        <v>32</v>
      </c>
      <c r="E28" s="4">
        <v>767</v>
      </c>
      <c r="I28" s="4" t="s">
        <v>36</v>
      </c>
      <c r="J28" s="4" t="s">
        <v>27</v>
      </c>
      <c r="K28" s="4">
        <v>36.5</v>
      </c>
      <c r="L28" s="4">
        <v>18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 x14ac:dyDescent="0.2">
      <c r="A29" s="2">
        <v>44705.275767962958</v>
      </c>
      <c r="B29" s="4">
        <v>9334534384</v>
      </c>
      <c r="C29" s="4" t="s">
        <v>31</v>
      </c>
      <c r="D29" s="4" t="s">
        <v>32</v>
      </c>
      <c r="E29" s="4">
        <v>782</v>
      </c>
      <c r="I29" s="4" t="s">
        <v>36</v>
      </c>
      <c r="J29" s="4" t="s">
        <v>27</v>
      </c>
      <c r="K29" s="4">
        <v>36.299999999999997</v>
      </c>
      <c r="L29" s="4">
        <v>18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 x14ac:dyDescent="0.2">
      <c r="A30" s="2">
        <v>44705.276119444447</v>
      </c>
      <c r="B30" s="3" t="s">
        <v>60</v>
      </c>
      <c r="C30" s="4" t="s">
        <v>31</v>
      </c>
      <c r="D30" s="4" t="s">
        <v>32</v>
      </c>
      <c r="E30" s="4">
        <v>771</v>
      </c>
      <c r="I30" s="4" t="s">
        <v>36</v>
      </c>
      <c r="J30" s="4" t="s">
        <v>27</v>
      </c>
      <c r="K30" s="4">
        <v>36.5</v>
      </c>
      <c r="L30" s="4">
        <v>18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44705.27661951389</v>
      </c>
      <c r="B31" s="3" t="s">
        <v>133</v>
      </c>
      <c r="C31" s="4" t="s">
        <v>31</v>
      </c>
      <c r="D31" s="4" t="s">
        <v>32</v>
      </c>
      <c r="E31" s="4">
        <v>325</v>
      </c>
      <c r="I31" s="4" t="s">
        <v>36</v>
      </c>
      <c r="J31" s="4" t="s">
        <v>27</v>
      </c>
      <c r="K31" s="4">
        <v>36</v>
      </c>
      <c r="L31" s="4">
        <v>18</v>
      </c>
      <c r="M31" s="4" t="s">
        <v>26</v>
      </c>
      <c r="N31" s="4" t="s">
        <v>27</v>
      </c>
      <c r="O31" s="4" t="s">
        <v>27</v>
      </c>
      <c r="Q31" s="4" t="s">
        <v>63</v>
      </c>
      <c r="S31" s="4" t="s">
        <v>28</v>
      </c>
      <c r="T31" s="4" t="s">
        <v>28</v>
      </c>
      <c r="U31" s="4" t="s">
        <v>28</v>
      </c>
      <c r="V31" s="4" t="s">
        <v>29</v>
      </c>
    </row>
    <row r="32" spans="1:22" x14ac:dyDescent="0.2">
      <c r="A32" s="2">
        <v>44705.277396018515</v>
      </c>
      <c r="B32" s="3" t="s">
        <v>263</v>
      </c>
      <c r="C32" s="4" t="s">
        <v>31</v>
      </c>
      <c r="D32" s="4" t="s">
        <v>32</v>
      </c>
      <c r="E32" s="4">
        <v>793</v>
      </c>
      <c r="I32" s="4" t="s">
        <v>36</v>
      </c>
      <c r="J32" s="4" t="s">
        <v>27</v>
      </c>
      <c r="K32" s="4">
        <v>36.4</v>
      </c>
      <c r="L32" s="4">
        <v>12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 x14ac:dyDescent="0.2">
      <c r="A33" s="2">
        <v>44705.279376597224</v>
      </c>
      <c r="B33" s="3" t="s">
        <v>77</v>
      </c>
      <c r="C33" s="4" t="s">
        <v>31</v>
      </c>
      <c r="D33" s="4" t="s">
        <v>32</v>
      </c>
      <c r="E33" s="4">
        <v>649</v>
      </c>
      <c r="I33" s="4" t="s">
        <v>25</v>
      </c>
      <c r="K33" s="4">
        <v>35.700000000000003</v>
      </c>
      <c r="L33" s="4">
        <v>14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46</v>
      </c>
      <c r="V33" s="4" t="s">
        <v>29</v>
      </c>
    </row>
    <row r="34" spans="1:22" x14ac:dyDescent="0.2">
      <c r="A34" s="2">
        <v>44705.283682488429</v>
      </c>
      <c r="B34" s="3" t="s">
        <v>104</v>
      </c>
      <c r="C34" s="4" t="s">
        <v>31</v>
      </c>
      <c r="D34" s="4" t="s">
        <v>32</v>
      </c>
      <c r="E34" s="4">
        <v>675</v>
      </c>
      <c r="I34" s="4" t="s">
        <v>36</v>
      </c>
      <c r="J34" s="4" t="s">
        <v>27</v>
      </c>
      <c r="K34" s="4">
        <v>36.299999999999997</v>
      </c>
      <c r="L34" s="4">
        <v>17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28</v>
      </c>
      <c r="V34" s="4" t="s">
        <v>29</v>
      </c>
    </row>
    <row r="35" spans="1:22" x14ac:dyDescent="0.2">
      <c r="A35" s="2">
        <v>44705.284439756942</v>
      </c>
      <c r="B35" s="4">
        <v>9175042957</v>
      </c>
      <c r="C35" s="4" t="s">
        <v>31</v>
      </c>
      <c r="D35" s="4" t="s">
        <v>32</v>
      </c>
      <c r="E35" s="4">
        <v>640</v>
      </c>
      <c r="I35" s="4" t="s">
        <v>36</v>
      </c>
      <c r="J35" s="4" t="s">
        <v>27</v>
      </c>
      <c r="K35" s="4">
        <v>36.1</v>
      </c>
      <c r="L35" s="4">
        <v>18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271</v>
      </c>
      <c r="V35" s="4" t="s">
        <v>29</v>
      </c>
    </row>
    <row r="36" spans="1:22" x14ac:dyDescent="0.2">
      <c r="A36" s="2">
        <v>44705.286371631941</v>
      </c>
      <c r="B36" s="3" t="s">
        <v>114</v>
      </c>
      <c r="C36" s="4" t="s">
        <v>31</v>
      </c>
      <c r="D36" s="4" t="s">
        <v>34</v>
      </c>
      <c r="F36" s="4" t="s">
        <v>115</v>
      </c>
      <c r="I36" s="4" t="s">
        <v>25</v>
      </c>
      <c r="K36" s="4">
        <v>36.4</v>
      </c>
      <c r="L36" s="4">
        <v>18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116</v>
      </c>
      <c r="V36" s="4" t="s">
        <v>29</v>
      </c>
    </row>
    <row r="37" spans="1:22" x14ac:dyDescent="0.2">
      <c r="A37" s="2">
        <v>44705.290338217594</v>
      </c>
      <c r="B37" s="3" t="s">
        <v>233</v>
      </c>
      <c r="C37" s="4" t="s">
        <v>31</v>
      </c>
      <c r="D37" s="4" t="s">
        <v>32</v>
      </c>
      <c r="E37" s="4">
        <v>546</v>
      </c>
      <c r="I37" s="4" t="s">
        <v>36</v>
      </c>
      <c r="J37" s="4" t="s">
        <v>27</v>
      </c>
      <c r="K37" s="4">
        <v>36.200000000000003</v>
      </c>
      <c r="L37" s="4">
        <v>17</v>
      </c>
      <c r="M37" s="4" t="s">
        <v>26</v>
      </c>
      <c r="N37" s="4" t="s">
        <v>27</v>
      </c>
      <c r="O37" s="4" t="s">
        <v>27</v>
      </c>
      <c r="Q37" s="4" t="s">
        <v>63</v>
      </c>
      <c r="S37" s="4" t="s">
        <v>28</v>
      </c>
      <c r="T37" s="4" t="s">
        <v>28</v>
      </c>
      <c r="U37" s="4" t="s">
        <v>107</v>
      </c>
      <c r="V37" s="4" t="s">
        <v>29</v>
      </c>
    </row>
    <row r="38" spans="1:22" x14ac:dyDescent="0.2">
      <c r="A38" s="2">
        <v>44705.293727916665</v>
      </c>
      <c r="B38" s="3" t="s">
        <v>90</v>
      </c>
      <c r="C38" s="4" t="s">
        <v>31</v>
      </c>
      <c r="D38" s="4" t="s">
        <v>32</v>
      </c>
      <c r="E38" s="4">
        <v>724</v>
      </c>
      <c r="I38" s="4" t="s">
        <v>25</v>
      </c>
      <c r="K38" s="4">
        <v>36</v>
      </c>
      <c r="L38" s="4">
        <v>22</v>
      </c>
      <c r="M38" s="4" t="s">
        <v>26</v>
      </c>
      <c r="N38" s="4" t="s">
        <v>27</v>
      </c>
      <c r="O38" s="4" t="s">
        <v>27</v>
      </c>
      <c r="Q38" s="4" t="s">
        <v>63</v>
      </c>
      <c r="S38" s="4" t="s">
        <v>28</v>
      </c>
      <c r="T38" s="4" t="s">
        <v>28</v>
      </c>
      <c r="U38" s="4" t="s">
        <v>272</v>
      </c>
      <c r="V38" s="4" t="s">
        <v>29</v>
      </c>
    </row>
    <row r="39" spans="1:22" x14ac:dyDescent="0.2">
      <c r="A39" s="2">
        <v>44705.295752210644</v>
      </c>
      <c r="B39" s="3" t="s">
        <v>132</v>
      </c>
      <c r="C39" s="4" t="s">
        <v>31</v>
      </c>
      <c r="D39" s="4" t="s">
        <v>32</v>
      </c>
      <c r="E39" s="4">
        <v>765</v>
      </c>
      <c r="I39" s="4" t="s">
        <v>36</v>
      </c>
      <c r="J39" s="4" t="s">
        <v>27</v>
      </c>
      <c r="K39" s="4">
        <v>36.6</v>
      </c>
      <c r="L39" s="4">
        <v>18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28</v>
      </c>
      <c r="V39" s="4" t="s">
        <v>29</v>
      </c>
    </row>
    <row r="40" spans="1:22" x14ac:dyDescent="0.2">
      <c r="A40" s="2">
        <v>44705.29648474537</v>
      </c>
      <c r="B40" s="4" t="s">
        <v>273</v>
      </c>
      <c r="C40" s="4" t="s">
        <v>31</v>
      </c>
      <c r="D40" s="4" t="s">
        <v>32</v>
      </c>
      <c r="E40" s="4">
        <v>635</v>
      </c>
      <c r="I40" s="4" t="s">
        <v>25</v>
      </c>
      <c r="K40" s="4">
        <v>36.799999999999997</v>
      </c>
      <c r="L40" s="4">
        <v>14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29</v>
      </c>
    </row>
    <row r="41" spans="1:22" x14ac:dyDescent="0.2">
      <c r="A41" s="2">
        <v>44705.298256273149</v>
      </c>
      <c r="B41" s="3" t="s">
        <v>118</v>
      </c>
      <c r="C41" s="4" t="s">
        <v>22</v>
      </c>
      <c r="G41" s="4" t="s">
        <v>119</v>
      </c>
      <c r="H41" s="4" t="s">
        <v>120</v>
      </c>
      <c r="I41" s="4" t="s">
        <v>25</v>
      </c>
      <c r="K41" s="4">
        <v>35.700000000000003</v>
      </c>
      <c r="L41" s="4">
        <v>18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28</v>
      </c>
      <c r="V41" s="4" t="s">
        <v>29</v>
      </c>
    </row>
    <row r="42" spans="1:22" x14ac:dyDescent="0.2">
      <c r="A42" s="2">
        <v>44705.298456504628</v>
      </c>
      <c r="B42" s="3" t="s">
        <v>108</v>
      </c>
      <c r="C42" s="4" t="s">
        <v>31</v>
      </c>
      <c r="D42" s="4" t="s">
        <v>32</v>
      </c>
      <c r="E42" s="4">
        <v>798</v>
      </c>
      <c r="I42" s="4" t="s">
        <v>25</v>
      </c>
      <c r="K42" s="4">
        <v>36.4</v>
      </c>
      <c r="L42" s="4">
        <v>16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44</v>
      </c>
      <c r="V42" s="4" t="s">
        <v>29</v>
      </c>
    </row>
    <row r="43" spans="1:22" x14ac:dyDescent="0.2">
      <c r="A43" s="2">
        <v>44705.301997951392</v>
      </c>
      <c r="B43" s="3" t="s">
        <v>274</v>
      </c>
      <c r="C43" s="4" t="s">
        <v>31</v>
      </c>
      <c r="D43" s="4" t="s">
        <v>32</v>
      </c>
      <c r="E43" s="4">
        <v>784</v>
      </c>
      <c r="I43" s="4" t="s">
        <v>25</v>
      </c>
      <c r="K43" s="4">
        <v>35.6</v>
      </c>
      <c r="L43" s="4">
        <v>17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44</v>
      </c>
      <c r="V43" s="4" t="s">
        <v>29</v>
      </c>
    </row>
    <row r="44" spans="1:22" x14ac:dyDescent="0.2">
      <c r="A44" s="2">
        <v>44705.302651863429</v>
      </c>
      <c r="B44" s="3" t="s">
        <v>130</v>
      </c>
      <c r="C44" s="4" t="s">
        <v>31</v>
      </c>
      <c r="D44" s="4" t="s">
        <v>32</v>
      </c>
      <c r="E44" s="4">
        <v>803</v>
      </c>
      <c r="I44" s="4" t="s">
        <v>36</v>
      </c>
      <c r="J44" s="4" t="s">
        <v>27</v>
      </c>
      <c r="K44" s="4">
        <v>36.6</v>
      </c>
      <c r="L44" s="4">
        <v>16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x14ac:dyDescent="0.2">
      <c r="A45" s="2">
        <v>44705.303151793982</v>
      </c>
      <c r="B45" s="3" t="s">
        <v>241</v>
      </c>
      <c r="C45" s="4" t="s">
        <v>31</v>
      </c>
      <c r="D45" s="4" t="s">
        <v>32</v>
      </c>
      <c r="E45" s="4">
        <v>636</v>
      </c>
      <c r="I45" s="4" t="s">
        <v>25</v>
      </c>
      <c r="K45" s="4">
        <v>36.299999999999997</v>
      </c>
      <c r="L45" s="4">
        <v>20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41</v>
      </c>
      <c r="V45" s="4" t="s">
        <v>29</v>
      </c>
    </row>
    <row r="46" spans="1:22" x14ac:dyDescent="0.2">
      <c r="A46" s="2">
        <v>44705.303413449074</v>
      </c>
      <c r="B46" s="3" t="s">
        <v>62</v>
      </c>
      <c r="C46" s="4" t="s">
        <v>31</v>
      </c>
      <c r="D46" s="4" t="s">
        <v>32</v>
      </c>
      <c r="E46" s="4">
        <v>567</v>
      </c>
      <c r="I46" s="4" t="s">
        <v>25</v>
      </c>
      <c r="K46" s="4">
        <v>36.5</v>
      </c>
      <c r="L46" s="4">
        <v>16</v>
      </c>
      <c r="M46" s="4" t="s">
        <v>26</v>
      </c>
      <c r="N46" s="4" t="s">
        <v>27</v>
      </c>
      <c r="O46" s="4" t="s">
        <v>27</v>
      </c>
      <c r="Q46" s="4" t="s">
        <v>63</v>
      </c>
      <c r="S46" s="4" t="s">
        <v>50</v>
      </c>
      <c r="T46" s="4" t="s">
        <v>28</v>
      </c>
      <c r="U46" s="4" t="s">
        <v>64</v>
      </c>
      <c r="V46" s="4" t="s">
        <v>29</v>
      </c>
    </row>
    <row r="47" spans="1:22" x14ac:dyDescent="0.2">
      <c r="A47" s="2">
        <v>44705.306588541665</v>
      </c>
      <c r="B47" s="3" t="s">
        <v>121</v>
      </c>
      <c r="C47" s="4" t="s">
        <v>31</v>
      </c>
      <c r="D47" s="4" t="s">
        <v>32</v>
      </c>
      <c r="E47" s="4">
        <v>678</v>
      </c>
      <c r="I47" s="4" t="s">
        <v>36</v>
      </c>
      <c r="J47" s="4" t="s">
        <v>27</v>
      </c>
      <c r="K47" s="4">
        <v>36.299999999999997</v>
      </c>
      <c r="L47" s="4">
        <v>22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28</v>
      </c>
      <c r="V47" s="4" t="s">
        <v>29</v>
      </c>
    </row>
    <row r="48" spans="1:22" x14ac:dyDescent="0.2">
      <c r="A48" s="2">
        <v>44705.307002604168</v>
      </c>
      <c r="B48" s="3" t="s">
        <v>113</v>
      </c>
      <c r="C48" s="4" t="s">
        <v>31</v>
      </c>
      <c r="D48" s="4" t="s">
        <v>32</v>
      </c>
      <c r="E48" s="4">
        <v>558</v>
      </c>
      <c r="I48" s="4" t="s">
        <v>36</v>
      </c>
      <c r="J48" s="4" t="s">
        <v>27</v>
      </c>
      <c r="K48" s="4">
        <v>36.200000000000003</v>
      </c>
      <c r="L48" s="4">
        <v>17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28</v>
      </c>
      <c r="V48" s="4" t="s">
        <v>29</v>
      </c>
    </row>
    <row r="49" spans="1:22" x14ac:dyDescent="0.2">
      <c r="A49" s="2">
        <v>44705.307747129627</v>
      </c>
      <c r="B49" s="3" t="s">
        <v>146</v>
      </c>
      <c r="C49" s="4" t="s">
        <v>22</v>
      </c>
      <c r="G49" s="4" t="s">
        <v>147</v>
      </c>
      <c r="H49" s="4" t="s">
        <v>148</v>
      </c>
      <c r="I49" s="4" t="s">
        <v>25</v>
      </c>
      <c r="K49" s="4">
        <v>36.200000000000003</v>
      </c>
      <c r="L49" s="4">
        <v>19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28</v>
      </c>
      <c r="V49" s="4" t="s">
        <v>29</v>
      </c>
    </row>
    <row r="50" spans="1:22" x14ac:dyDescent="0.2">
      <c r="A50" s="2">
        <v>44705.308951412037</v>
      </c>
      <c r="B50" s="3" t="s">
        <v>94</v>
      </c>
      <c r="C50" s="4" t="s">
        <v>31</v>
      </c>
      <c r="D50" s="4" t="s">
        <v>32</v>
      </c>
      <c r="E50" s="4">
        <v>140</v>
      </c>
      <c r="I50" s="4" t="s">
        <v>25</v>
      </c>
      <c r="K50" s="4">
        <v>36.700000000000003</v>
      </c>
      <c r="L50" s="4">
        <v>20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95</v>
      </c>
      <c r="V50" s="4" t="s">
        <v>29</v>
      </c>
    </row>
    <row r="51" spans="1:22" x14ac:dyDescent="0.2">
      <c r="A51" s="2">
        <v>44705.309954305558</v>
      </c>
      <c r="B51" s="4">
        <v>0</v>
      </c>
      <c r="C51" s="4" t="s">
        <v>31</v>
      </c>
      <c r="D51" s="4" t="s">
        <v>32</v>
      </c>
      <c r="E51" s="4">
        <v>700</v>
      </c>
      <c r="I51" s="4" t="s">
        <v>36</v>
      </c>
      <c r="J51" s="4" t="s">
        <v>27</v>
      </c>
      <c r="K51" s="4">
        <v>35.4</v>
      </c>
      <c r="L51" s="4">
        <v>16</v>
      </c>
      <c r="M51" s="4" t="s">
        <v>26</v>
      </c>
      <c r="N51" s="4" t="s">
        <v>27</v>
      </c>
      <c r="O51" s="4" t="s">
        <v>27</v>
      </c>
      <c r="Q51" s="4" t="s">
        <v>63</v>
      </c>
      <c r="S51" s="4" t="s">
        <v>28</v>
      </c>
      <c r="T51" s="4" t="s">
        <v>28</v>
      </c>
      <c r="U51" s="4" t="s">
        <v>44</v>
      </c>
      <c r="V51" s="4" t="s">
        <v>29</v>
      </c>
    </row>
    <row r="52" spans="1:22" x14ac:dyDescent="0.2">
      <c r="A52" s="2">
        <v>44705.31008599537</v>
      </c>
      <c r="B52" s="3" t="s">
        <v>127</v>
      </c>
      <c r="C52" s="4" t="s">
        <v>31</v>
      </c>
      <c r="D52" s="4" t="s">
        <v>32</v>
      </c>
      <c r="E52" s="4">
        <v>143</v>
      </c>
      <c r="I52" s="4" t="s">
        <v>36</v>
      </c>
      <c r="J52" s="4" t="s">
        <v>27</v>
      </c>
      <c r="K52" s="4">
        <v>36</v>
      </c>
      <c r="L52" s="4">
        <v>16</v>
      </c>
      <c r="M52" s="4" t="s">
        <v>26</v>
      </c>
      <c r="N52" s="4" t="s">
        <v>27</v>
      </c>
      <c r="O52" s="4" t="s">
        <v>27</v>
      </c>
      <c r="Q52" s="4" t="s">
        <v>63</v>
      </c>
      <c r="S52" s="4" t="s">
        <v>28</v>
      </c>
      <c r="T52" s="4" t="s">
        <v>28</v>
      </c>
      <c r="U52" s="4" t="s">
        <v>28</v>
      </c>
      <c r="V52" s="4" t="s">
        <v>29</v>
      </c>
    </row>
    <row r="53" spans="1:22" x14ac:dyDescent="0.2">
      <c r="A53" s="2">
        <v>44705.310706655087</v>
      </c>
      <c r="B53" s="3" t="s">
        <v>101</v>
      </c>
      <c r="C53" s="4" t="s">
        <v>31</v>
      </c>
      <c r="D53" s="4" t="s">
        <v>32</v>
      </c>
      <c r="E53" s="4">
        <v>672</v>
      </c>
      <c r="I53" s="4" t="s">
        <v>25</v>
      </c>
      <c r="K53" s="4">
        <v>36.1</v>
      </c>
      <c r="L53" s="4">
        <v>16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28</v>
      </c>
      <c r="V53" s="4" t="s">
        <v>29</v>
      </c>
    </row>
    <row r="54" spans="1:22" x14ac:dyDescent="0.2">
      <c r="A54" s="2">
        <v>44705.312327824075</v>
      </c>
      <c r="B54" s="3" t="s">
        <v>252</v>
      </c>
      <c r="C54" s="4" t="s">
        <v>22</v>
      </c>
      <c r="G54" s="4" t="s">
        <v>253</v>
      </c>
      <c r="H54" s="4" t="s">
        <v>254</v>
      </c>
      <c r="I54" s="4" t="s">
        <v>36</v>
      </c>
      <c r="J54" s="4" t="s">
        <v>27</v>
      </c>
      <c r="K54" s="4">
        <v>36.6</v>
      </c>
      <c r="L54" s="4">
        <v>15</v>
      </c>
      <c r="M54" s="5" t="s">
        <v>275</v>
      </c>
      <c r="N54" s="4" t="s">
        <v>27</v>
      </c>
      <c r="O54" s="4" t="s">
        <v>27</v>
      </c>
      <c r="Q54" s="4" t="s">
        <v>63</v>
      </c>
      <c r="S54" s="4" t="s">
        <v>50</v>
      </c>
      <c r="T54" s="4" t="s">
        <v>28</v>
      </c>
      <c r="U54" s="4" t="s">
        <v>276</v>
      </c>
      <c r="V54" s="4" t="s">
        <v>29</v>
      </c>
    </row>
    <row r="55" spans="1:22" x14ac:dyDescent="0.2">
      <c r="A55" s="2">
        <v>44705.315886273151</v>
      </c>
      <c r="B55" s="3" t="s">
        <v>143</v>
      </c>
      <c r="C55" s="4" t="s">
        <v>31</v>
      </c>
      <c r="D55" s="4" t="s">
        <v>32</v>
      </c>
      <c r="E55" s="4">
        <v>669</v>
      </c>
      <c r="I55" s="4" t="s">
        <v>36</v>
      </c>
      <c r="J55" s="4" t="s">
        <v>27</v>
      </c>
      <c r="K55" s="4">
        <v>36.4</v>
      </c>
      <c r="L55" s="4">
        <v>23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28</v>
      </c>
      <c r="V55" s="4" t="s">
        <v>29</v>
      </c>
    </row>
    <row r="56" spans="1:22" x14ac:dyDescent="0.2">
      <c r="A56" s="2">
        <v>44705.316804409726</v>
      </c>
      <c r="B56" s="3" t="s">
        <v>277</v>
      </c>
      <c r="C56" s="4" t="s">
        <v>22</v>
      </c>
      <c r="G56" s="4" t="s">
        <v>278</v>
      </c>
      <c r="H56" s="4" t="s">
        <v>279</v>
      </c>
      <c r="I56" s="4" t="s">
        <v>36</v>
      </c>
      <c r="J56" s="4" t="s">
        <v>27</v>
      </c>
      <c r="K56" s="4">
        <v>36.200000000000003</v>
      </c>
      <c r="L56" s="4">
        <v>18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28</v>
      </c>
      <c r="U56" s="4" t="s">
        <v>28</v>
      </c>
      <c r="V56" s="4" t="s">
        <v>29</v>
      </c>
    </row>
    <row r="57" spans="1:22" x14ac:dyDescent="0.2">
      <c r="A57" s="2">
        <v>44705.317942395835</v>
      </c>
      <c r="B57" s="3" t="s">
        <v>280</v>
      </c>
      <c r="C57" s="4" t="s">
        <v>31</v>
      </c>
      <c r="D57" s="4" t="s">
        <v>32</v>
      </c>
      <c r="E57" s="4">
        <v>722</v>
      </c>
      <c r="I57" s="4" t="s">
        <v>25</v>
      </c>
      <c r="K57" s="4">
        <v>36.5</v>
      </c>
      <c r="L57" s="4">
        <v>18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44</v>
      </c>
      <c r="V57" s="4" t="s">
        <v>29</v>
      </c>
    </row>
    <row r="58" spans="1:22" x14ac:dyDescent="0.2">
      <c r="A58" s="2">
        <v>44705.319291666667</v>
      </c>
      <c r="B58" s="3" t="s">
        <v>81</v>
      </c>
      <c r="C58" s="4" t="s">
        <v>31</v>
      </c>
      <c r="D58" s="4" t="s">
        <v>32</v>
      </c>
      <c r="E58" s="3" t="s">
        <v>82</v>
      </c>
      <c r="I58" s="4" t="s">
        <v>25</v>
      </c>
      <c r="K58" s="4">
        <v>36.5</v>
      </c>
      <c r="L58" s="4">
        <v>17</v>
      </c>
      <c r="M58" s="4" t="s">
        <v>26</v>
      </c>
      <c r="N58" s="4" t="s">
        <v>27</v>
      </c>
      <c r="O58" s="4" t="s">
        <v>27</v>
      </c>
      <c r="Q58" s="4" t="s">
        <v>63</v>
      </c>
      <c r="S58" s="4" t="s">
        <v>28</v>
      </c>
      <c r="T58" s="4" t="s">
        <v>28</v>
      </c>
      <c r="U58" s="4" t="s">
        <v>28</v>
      </c>
      <c r="V58" s="4" t="s">
        <v>29</v>
      </c>
    </row>
    <row r="59" spans="1:22" x14ac:dyDescent="0.2">
      <c r="A59" s="2">
        <v>44705.320160671297</v>
      </c>
      <c r="B59" s="3" t="s">
        <v>83</v>
      </c>
      <c r="C59" s="4" t="s">
        <v>31</v>
      </c>
      <c r="D59" s="4" t="s">
        <v>34</v>
      </c>
      <c r="F59" s="4" t="s">
        <v>84</v>
      </c>
      <c r="I59" s="4" t="s">
        <v>36</v>
      </c>
      <c r="J59" s="4" t="s">
        <v>27</v>
      </c>
      <c r="K59" s="4">
        <v>36.5</v>
      </c>
      <c r="L59" s="4">
        <v>17</v>
      </c>
      <c r="M59" s="4" t="s">
        <v>26</v>
      </c>
      <c r="N59" s="4" t="s">
        <v>27</v>
      </c>
      <c r="O59" s="4" t="s">
        <v>27</v>
      </c>
      <c r="Q59" s="4" t="s">
        <v>28</v>
      </c>
      <c r="S59" s="4" t="s">
        <v>28</v>
      </c>
      <c r="T59" s="4" t="s">
        <v>28</v>
      </c>
      <c r="U59" s="4" t="s">
        <v>28</v>
      </c>
      <c r="V59" s="4" t="s">
        <v>29</v>
      </c>
    </row>
    <row r="60" spans="1:22" x14ac:dyDescent="0.2">
      <c r="A60" s="2">
        <v>44705.320168344908</v>
      </c>
      <c r="B60" s="3" t="s">
        <v>224</v>
      </c>
      <c r="C60" s="4" t="s">
        <v>31</v>
      </c>
      <c r="D60" s="4" t="s">
        <v>32</v>
      </c>
      <c r="E60" s="4">
        <v>189</v>
      </c>
      <c r="I60" s="4" t="s">
        <v>25</v>
      </c>
      <c r="K60" s="4">
        <v>36.200000000000003</v>
      </c>
      <c r="L60" s="4">
        <v>20</v>
      </c>
      <c r="M60" s="4" t="s">
        <v>26</v>
      </c>
      <c r="N60" s="4" t="s">
        <v>27</v>
      </c>
      <c r="O60" s="4" t="s">
        <v>27</v>
      </c>
      <c r="Q60" s="4" t="s">
        <v>63</v>
      </c>
      <c r="S60" s="4" t="s">
        <v>28</v>
      </c>
      <c r="T60" s="4" t="s">
        <v>28</v>
      </c>
      <c r="U60" s="4" t="s">
        <v>28</v>
      </c>
      <c r="V60" s="4" t="s">
        <v>29</v>
      </c>
    </row>
    <row r="61" spans="1:22" x14ac:dyDescent="0.2">
      <c r="A61" s="2">
        <v>44705.320722974539</v>
      </c>
      <c r="B61" s="3" t="s">
        <v>126</v>
      </c>
      <c r="C61" s="4" t="s">
        <v>31</v>
      </c>
      <c r="D61" s="4" t="s">
        <v>32</v>
      </c>
      <c r="E61" s="4">
        <v>758</v>
      </c>
      <c r="I61" s="4" t="s">
        <v>36</v>
      </c>
      <c r="J61" s="4" t="s">
        <v>27</v>
      </c>
      <c r="K61" s="4">
        <v>36.5</v>
      </c>
      <c r="L61" s="4">
        <v>18</v>
      </c>
      <c r="M61" s="4" t="s">
        <v>26</v>
      </c>
      <c r="N61" s="4" t="s">
        <v>27</v>
      </c>
      <c r="O61" s="4" t="s">
        <v>27</v>
      </c>
      <c r="Q61" s="4" t="s">
        <v>28</v>
      </c>
      <c r="S61" s="4" t="s">
        <v>28</v>
      </c>
      <c r="T61" s="4" t="s">
        <v>28</v>
      </c>
      <c r="U61" s="4" t="s">
        <v>28</v>
      </c>
      <c r="V61" s="4" t="s">
        <v>29</v>
      </c>
    </row>
    <row r="62" spans="1:22" x14ac:dyDescent="0.2">
      <c r="A62" s="2">
        <v>44705.323266458334</v>
      </c>
      <c r="B62" s="3" t="s">
        <v>142</v>
      </c>
      <c r="C62" s="4" t="s">
        <v>31</v>
      </c>
      <c r="D62" s="4" t="s">
        <v>32</v>
      </c>
      <c r="E62" s="4">
        <v>799</v>
      </c>
      <c r="I62" s="4" t="s">
        <v>25</v>
      </c>
      <c r="K62" s="4">
        <v>36.4</v>
      </c>
      <c r="L62" s="4">
        <v>16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28</v>
      </c>
      <c r="U62" s="4" t="s">
        <v>46</v>
      </c>
      <c r="V62" s="4" t="s">
        <v>29</v>
      </c>
    </row>
    <row r="63" spans="1:22" x14ac:dyDescent="0.2">
      <c r="A63" s="2">
        <v>44705.323520902777</v>
      </c>
      <c r="B63" s="3" t="s">
        <v>134</v>
      </c>
      <c r="C63" s="4" t="s">
        <v>31</v>
      </c>
      <c r="D63" s="4" t="s">
        <v>32</v>
      </c>
      <c r="E63" s="4">
        <v>797</v>
      </c>
      <c r="I63" s="4" t="s">
        <v>25</v>
      </c>
      <c r="K63" s="4">
        <v>36.4</v>
      </c>
      <c r="L63" s="4">
        <v>16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28</v>
      </c>
      <c r="V63" s="4" t="s">
        <v>29</v>
      </c>
    </row>
    <row r="64" spans="1:22" x14ac:dyDescent="0.2">
      <c r="A64" s="2">
        <v>44705.325677395835</v>
      </c>
      <c r="B64" s="3" t="s">
        <v>281</v>
      </c>
      <c r="C64" s="4" t="s">
        <v>31</v>
      </c>
      <c r="D64" s="4" t="s">
        <v>32</v>
      </c>
      <c r="E64" s="4">
        <v>462</v>
      </c>
      <c r="I64" s="4" t="s">
        <v>25</v>
      </c>
      <c r="K64" s="4">
        <v>36.700000000000003</v>
      </c>
      <c r="L64" s="4">
        <v>20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28</v>
      </c>
      <c r="T64" s="4" t="s">
        <v>28</v>
      </c>
      <c r="U64" s="4" t="s">
        <v>28</v>
      </c>
      <c r="V64" s="4" t="s">
        <v>29</v>
      </c>
    </row>
    <row r="65" spans="1:22" x14ac:dyDescent="0.2">
      <c r="A65" s="2">
        <v>44705.325910428241</v>
      </c>
      <c r="B65" s="3" t="s">
        <v>131</v>
      </c>
      <c r="C65" s="4" t="s">
        <v>31</v>
      </c>
      <c r="D65" s="4" t="s">
        <v>32</v>
      </c>
      <c r="E65" s="4">
        <v>796</v>
      </c>
      <c r="I65" s="4" t="s">
        <v>36</v>
      </c>
      <c r="J65" s="4" t="s">
        <v>27</v>
      </c>
      <c r="K65" s="4">
        <v>36.700000000000003</v>
      </c>
      <c r="L65" s="4">
        <v>17</v>
      </c>
      <c r="M65" s="4" t="s">
        <v>26</v>
      </c>
      <c r="N65" s="4" t="s">
        <v>27</v>
      </c>
      <c r="O65" s="4" t="s">
        <v>27</v>
      </c>
      <c r="Q65" s="4" t="s">
        <v>28</v>
      </c>
      <c r="S65" s="4" t="s">
        <v>28</v>
      </c>
      <c r="T65" s="4" t="s">
        <v>28</v>
      </c>
      <c r="U65" s="4" t="s">
        <v>28</v>
      </c>
      <c r="V65" s="4" t="s">
        <v>29</v>
      </c>
    </row>
    <row r="66" spans="1:22" x14ac:dyDescent="0.2">
      <c r="A66" s="2">
        <v>44705.326401226848</v>
      </c>
      <c r="B66" s="3" t="s">
        <v>201</v>
      </c>
      <c r="C66" s="4" t="s">
        <v>31</v>
      </c>
      <c r="D66" s="4" t="s">
        <v>32</v>
      </c>
      <c r="E66" s="4">
        <v>756</v>
      </c>
      <c r="I66" s="4" t="s">
        <v>25</v>
      </c>
      <c r="K66" s="4">
        <v>36.5</v>
      </c>
      <c r="L66" s="4">
        <v>22</v>
      </c>
      <c r="M66" s="4" t="s">
        <v>26</v>
      </c>
      <c r="N66" s="4" t="s">
        <v>27</v>
      </c>
      <c r="O66" s="4" t="s">
        <v>27</v>
      </c>
      <c r="Q66" s="4" t="s">
        <v>28</v>
      </c>
      <c r="S66" s="4" t="s">
        <v>28</v>
      </c>
      <c r="T66" s="4" t="s">
        <v>28</v>
      </c>
      <c r="U66" s="4" t="s">
        <v>28</v>
      </c>
      <c r="V66" s="4" t="s">
        <v>29</v>
      </c>
    </row>
    <row r="67" spans="1:22" x14ac:dyDescent="0.2">
      <c r="A67" s="2">
        <v>44705.328431770831</v>
      </c>
      <c r="B67" s="3" t="s">
        <v>234</v>
      </c>
      <c r="C67" s="4" t="s">
        <v>31</v>
      </c>
      <c r="D67" s="4" t="s">
        <v>32</v>
      </c>
      <c r="E67" s="4">
        <v>443</v>
      </c>
      <c r="I67" s="4" t="s">
        <v>36</v>
      </c>
      <c r="J67" s="4" t="s">
        <v>27</v>
      </c>
      <c r="K67" s="4">
        <v>36.6</v>
      </c>
      <c r="L67" s="4">
        <v>20</v>
      </c>
      <c r="M67" s="4" t="s">
        <v>26</v>
      </c>
      <c r="N67" s="4" t="s">
        <v>27</v>
      </c>
      <c r="O67" s="4" t="s">
        <v>27</v>
      </c>
      <c r="Q67" s="4" t="s">
        <v>28</v>
      </c>
      <c r="S67" s="4" t="s">
        <v>28</v>
      </c>
      <c r="T67" s="4" t="s">
        <v>28</v>
      </c>
      <c r="U67" s="4" t="s">
        <v>28</v>
      </c>
      <c r="V67" s="4" t="s">
        <v>29</v>
      </c>
    </row>
    <row r="68" spans="1:22" x14ac:dyDescent="0.2">
      <c r="A68" s="2">
        <v>44705.33162704861</v>
      </c>
      <c r="B68" s="3" t="s">
        <v>282</v>
      </c>
      <c r="C68" s="4" t="s">
        <v>31</v>
      </c>
      <c r="D68" s="4" t="s">
        <v>32</v>
      </c>
      <c r="E68" s="4">
        <v>750</v>
      </c>
      <c r="I68" s="4" t="s">
        <v>25</v>
      </c>
      <c r="K68" s="4">
        <v>36</v>
      </c>
      <c r="L68" s="4">
        <v>14</v>
      </c>
      <c r="M68" s="4" t="s">
        <v>26</v>
      </c>
      <c r="N68" s="4" t="s">
        <v>27</v>
      </c>
      <c r="O68" s="4" t="s">
        <v>27</v>
      </c>
      <c r="Q68" s="4" t="s">
        <v>28</v>
      </c>
      <c r="S68" s="4" t="s">
        <v>28</v>
      </c>
      <c r="T68" s="4" t="s">
        <v>28</v>
      </c>
      <c r="U68" s="4" t="s">
        <v>46</v>
      </c>
      <c r="V68" s="4" t="s">
        <v>29</v>
      </c>
    </row>
    <row r="69" spans="1:22" x14ac:dyDescent="0.2">
      <c r="A69" s="2">
        <v>44705.333363645834</v>
      </c>
      <c r="B69" s="3" t="s">
        <v>96</v>
      </c>
      <c r="C69" s="4" t="s">
        <v>31</v>
      </c>
      <c r="D69" s="4" t="s">
        <v>32</v>
      </c>
      <c r="E69" s="4">
        <v>778</v>
      </c>
      <c r="I69" s="4" t="s">
        <v>36</v>
      </c>
      <c r="J69" s="4" t="s">
        <v>27</v>
      </c>
      <c r="K69" s="4">
        <v>36.299999999999997</v>
      </c>
      <c r="L69" s="4">
        <v>17</v>
      </c>
      <c r="M69" s="4" t="s">
        <v>26</v>
      </c>
      <c r="N69" s="4" t="s">
        <v>27</v>
      </c>
      <c r="O69" s="4" t="s">
        <v>27</v>
      </c>
      <c r="Q69" s="4" t="s">
        <v>28</v>
      </c>
      <c r="S69" s="4" t="s">
        <v>28</v>
      </c>
      <c r="T69" s="4" t="s">
        <v>28</v>
      </c>
      <c r="U69" s="4" t="s">
        <v>28</v>
      </c>
      <c r="V69" s="4" t="s">
        <v>29</v>
      </c>
    </row>
    <row r="70" spans="1:22" x14ac:dyDescent="0.2">
      <c r="A70" s="2">
        <v>44705.333692048611</v>
      </c>
      <c r="B70" s="3" t="s">
        <v>194</v>
      </c>
      <c r="C70" s="4" t="s">
        <v>22</v>
      </c>
      <c r="G70" s="4" t="s">
        <v>283</v>
      </c>
      <c r="H70" s="4" t="s">
        <v>284</v>
      </c>
      <c r="I70" s="4" t="s">
        <v>25</v>
      </c>
      <c r="K70" s="4">
        <v>36.5</v>
      </c>
      <c r="L70" s="4">
        <v>15</v>
      </c>
      <c r="M70" s="4" t="s">
        <v>26</v>
      </c>
      <c r="N70" s="4" t="s">
        <v>27</v>
      </c>
      <c r="O70" s="4" t="s">
        <v>27</v>
      </c>
      <c r="Q70" s="4" t="s">
        <v>28</v>
      </c>
      <c r="S70" s="4" t="s">
        <v>28</v>
      </c>
      <c r="T70" s="4" t="s">
        <v>28</v>
      </c>
      <c r="U70" s="4" t="s">
        <v>28</v>
      </c>
      <c r="V70" s="4" t="s">
        <v>29</v>
      </c>
    </row>
    <row r="71" spans="1:22" x14ac:dyDescent="0.2">
      <c r="A71" s="2">
        <v>44705.334968240742</v>
      </c>
      <c r="B71" s="3" t="s">
        <v>171</v>
      </c>
      <c r="C71" s="4" t="s">
        <v>22</v>
      </c>
      <c r="G71" s="4" t="s">
        <v>172</v>
      </c>
      <c r="H71" s="4" t="s">
        <v>173</v>
      </c>
      <c r="I71" s="4" t="s">
        <v>36</v>
      </c>
      <c r="J71" s="4" t="s">
        <v>27</v>
      </c>
      <c r="K71" s="4">
        <v>36.299999999999997</v>
      </c>
      <c r="L71" s="4">
        <v>14</v>
      </c>
      <c r="M71" s="4" t="s">
        <v>26</v>
      </c>
      <c r="N71" s="4" t="s">
        <v>27</v>
      </c>
      <c r="O71" s="4" t="s">
        <v>27</v>
      </c>
      <c r="Q71" s="4" t="s">
        <v>28</v>
      </c>
      <c r="S71" s="4" t="s">
        <v>28</v>
      </c>
      <c r="T71" s="4" t="s">
        <v>28</v>
      </c>
      <c r="U71" s="4" t="s">
        <v>28</v>
      </c>
      <c r="V71" s="4" t="s">
        <v>29</v>
      </c>
    </row>
    <row r="72" spans="1:22" x14ac:dyDescent="0.2">
      <c r="A72" s="2">
        <v>44705.335184247684</v>
      </c>
      <c r="B72" s="3" t="s">
        <v>167</v>
      </c>
      <c r="C72" s="4" t="s">
        <v>22</v>
      </c>
      <c r="G72" s="4" t="s">
        <v>168</v>
      </c>
      <c r="H72" s="4" t="s">
        <v>169</v>
      </c>
      <c r="I72" s="4" t="s">
        <v>25</v>
      </c>
      <c r="K72" s="4">
        <v>36.200000000000003</v>
      </c>
      <c r="L72" s="4">
        <v>15</v>
      </c>
      <c r="M72" s="4" t="s">
        <v>26</v>
      </c>
      <c r="N72" s="4" t="s">
        <v>27</v>
      </c>
      <c r="O72" s="4" t="s">
        <v>27</v>
      </c>
      <c r="Q72" s="4" t="s">
        <v>28</v>
      </c>
      <c r="S72" s="4" t="s">
        <v>28</v>
      </c>
      <c r="T72" s="4" t="s">
        <v>28</v>
      </c>
      <c r="U72" s="4" t="s">
        <v>41</v>
      </c>
      <c r="V72" s="4" t="s">
        <v>29</v>
      </c>
    </row>
    <row r="73" spans="1:22" x14ac:dyDescent="0.2">
      <c r="A73" s="2">
        <v>44705.335908055553</v>
      </c>
      <c r="B73" s="3" t="s">
        <v>144</v>
      </c>
      <c r="C73" s="4" t="s">
        <v>31</v>
      </c>
      <c r="D73" s="4" t="s">
        <v>32</v>
      </c>
      <c r="E73" s="4">
        <v>701</v>
      </c>
      <c r="I73" s="4" t="s">
        <v>36</v>
      </c>
      <c r="J73" s="4" t="s">
        <v>27</v>
      </c>
      <c r="K73" s="4">
        <v>36.4</v>
      </c>
      <c r="L73" s="4">
        <v>16</v>
      </c>
      <c r="M73" s="4" t="s">
        <v>26</v>
      </c>
      <c r="N73" s="4" t="s">
        <v>27</v>
      </c>
      <c r="O73" s="4" t="s">
        <v>27</v>
      </c>
      <c r="Q73" s="4" t="s">
        <v>28</v>
      </c>
      <c r="S73" s="4" t="s">
        <v>28</v>
      </c>
      <c r="T73" s="4" t="s">
        <v>28</v>
      </c>
      <c r="U73" s="4" t="s">
        <v>285</v>
      </c>
      <c r="V73" s="4" t="s">
        <v>29</v>
      </c>
    </row>
    <row r="74" spans="1:22" x14ac:dyDescent="0.2">
      <c r="A74" s="2">
        <v>44705.336819409727</v>
      </c>
      <c r="B74" s="3" t="s">
        <v>65</v>
      </c>
      <c r="C74" s="4" t="s">
        <v>31</v>
      </c>
      <c r="D74" s="4" t="s">
        <v>32</v>
      </c>
      <c r="E74" s="4">
        <v>647</v>
      </c>
      <c r="I74" s="4" t="s">
        <v>25</v>
      </c>
      <c r="K74" s="4">
        <v>36.299999999999997</v>
      </c>
      <c r="L74" s="4">
        <v>16</v>
      </c>
      <c r="M74" s="4" t="s">
        <v>26</v>
      </c>
      <c r="N74" s="4" t="s">
        <v>27</v>
      </c>
      <c r="O74" s="4" t="s">
        <v>27</v>
      </c>
      <c r="Q74" s="4" t="s">
        <v>28</v>
      </c>
      <c r="S74" s="4" t="s">
        <v>28</v>
      </c>
      <c r="T74" s="4" t="s">
        <v>28</v>
      </c>
      <c r="U74" s="4" t="s">
        <v>41</v>
      </c>
      <c r="V74" s="4" t="s">
        <v>29</v>
      </c>
    </row>
    <row r="75" spans="1:22" x14ac:dyDescent="0.2">
      <c r="A75" s="2">
        <v>44705.337434756948</v>
      </c>
      <c r="B75" s="3" t="s">
        <v>153</v>
      </c>
      <c r="C75" s="4" t="s">
        <v>22</v>
      </c>
      <c r="G75" s="4" t="s">
        <v>154</v>
      </c>
      <c r="H75" s="4" t="s">
        <v>155</v>
      </c>
      <c r="I75" s="4" t="s">
        <v>25</v>
      </c>
      <c r="K75" s="4">
        <v>36.6</v>
      </c>
      <c r="L75" s="4">
        <v>17</v>
      </c>
      <c r="M75" s="4" t="s">
        <v>26</v>
      </c>
      <c r="N75" s="4" t="s">
        <v>27</v>
      </c>
      <c r="O75" s="4" t="s">
        <v>27</v>
      </c>
      <c r="Q75" s="4" t="s">
        <v>28</v>
      </c>
      <c r="S75" s="4" t="s">
        <v>28</v>
      </c>
      <c r="T75" s="4" t="s">
        <v>28</v>
      </c>
      <c r="U75" s="4" t="s">
        <v>28</v>
      </c>
      <c r="V75" s="4" t="s">
        <v>29</v>
      </c>
    </row>
    <row r="76" spans="1:22" x14ac:dyDescent="0.2">
      <c r="A76" s="2">
        <v>44705.337770393518</v>
      </c>
      <c r="B76" s="3" t="s">
        <v>30</v>
      </c>
      <c r="C76" s="4" t="s">
        <v>31</v>
      </c>
      <c r="D76" s="4" t="s">
        <v>32</v>
      </c>
      <c r="E76" s="4">
        <v>800</v>
      </c>
      <c r="I76" s="4" t="s">
        <v>25</v>
      </c>
      <c r="K76" s="4">
        <v>36.200000000000003</v>
      </c>
      <c r="L76" s="4">
        <v>19</v>
      </c>
      <c r="M76" s="4" t="s">
        <v>26</v>
      </c>
      <c r="N76" s="4" t="s">
        <v>27</v>
      </c>
      <c r="O76" s="4" t="s">
        <v>27</v>
      </c>
      <c r="Q76" s="4" t="s">
        <v>28</v>
      </c>
      <c r="S76" s="4" t="s">
        <v>28</v>
      </c>
      <c r="T76" s="4" t="s">
        <v>28</v>
      </c>
      <c r="U76" s="4" t="s">
        <v>28</v>
      </c>
      <c r="V76" s="4" t="s">
        <v>29</v>
      </c>
    </row>
    <row r="77" spans="1:22" x14ac:dyDescent="0.2">
      <c r="A77" s="2">
        <v>44705.342414340281</v>
      </c>
      <c r="B77" s="3" t="s">
        <v>135</v>
      </c>
      <c r="C77" s="4" t="s">
        <v>31</v>
      </c>
      <c r="D77" s="4" t="s">
        <v>32</v>
      </c>
      <c r="E77" s="4">
        <v>671</v>
      </c>
      <c r="I77" s="4" t="s">
        <v>25</v>
      </c>
      <c r="K77" s="4">
        <v>36</v>
      </c>
      <c r="L77" s="4">
        <v>18</v>
      </c>
      <c r="M77" s="4" t="s">
        <v>26</v>
      </c>
      <c r="N77" s="4" t="s">
        <v>27</v>
      </c>
      <c r="O77" s="4" t="s">
        <v>27</v>
      </c>
      <c r="Q77" s="4" t="s">
        <v>28</v>
      </c>
      <c r="S77" s="4" t="s">
        <v>28</v>
      </c>
      <c r="T77" s="4" t="s">
        <v>51</v>
      </c>
      <c r="U77" s="4" t="s">
        <v>28</v>
      </c>
      <c r="V77" s="4" t="s">
        <v>29</v>
      </c>
    </row>
    <row r="78" spans="1:22" x14ac:dyDescent="0.2">
      <c r="A78" s="2">
        <v>44705.342947418976</v>
      </c>
      <c r="B78" s="3" t="s">
        <v>33</v>
      </c>
      <c r="C78" s="4" t="s">
        <v>31</v>
      </c>
      <c r="D78" s="4" t="s">
        <v>34</v>
      </c>
      <c r="F78" s="4" t="s">
        <v>35</v>
      </c>
      <c r="I78" s="4" t="s">
        <v>36</v>
      </c>
      <c r="J78" s="4" t="s">
        <v>27</v>
      </c>
      <c r="K78" s="4">
        <v>36.4</v>
      </c>
      <c r="L78" s="4">
        <v>18</v>
      </c>
      <c r="M78" s="4" t="s">
        <v>26</v>
      </c>
      <c r="N78" s="4" t="s">
        <v>27</v>
      </c>
      <c r="O78" s="4" t="s">
        <v>27</v>
      </c>
      <c r="Q78" s="4" t="s">
        <v>28</v>
      </c>
      <c r="S78" s="4" t="s">
        <v>28</v>
      </c>
      <c r="T78" s="4" t="s">
        <v>28</v>
      </c>
      <c r="U78" s="4" t="s">
        <v>28</v>
      </c>
      <c r="V78" s="4" t="s">
        <v>29</v>
      </c>
    </row>
    <row r="79" spans="1:22" x14ac:dyDescent="0.2">
      <c r="A79" s="2">
        <v>44705.343572662037</v>
      </c>
      <c r="B79" s="3" t="s">
        <v>109</v>
      </c>
      <c r="C79" s="4" t="s">
        <v>31</v>
      </c>
      <c r="D79" s="4" t="s">
        <v>32</v>
      </c>
      <c r="E79" s="4">
        <v>585</v>
      </c>
      <c r="I79" s="4" t="s">
        <v>36</v>
      </c>
      <c r="J79" s="4" t="s">
        <v>27</v>
      </c>
      <c r="K79" s="4">
        <v>36.4</v>
      </c>
      <c r="L79" s="4">
        <v>18</v>
      </c>
      <c r="M79" s="4" t="s">
        <v>26</v>
      </c>
      <c r="N79" s="4" t="s">
        <v>27</v>
      </c>
      <c r="O79" s="4" t="s">
        <v>27</v>
      </c>
      <c r="Q79" s="4" t="s">
        <v>28</v>
      </c>
      <c r="S79" s="4" t="s">
        <v>28</v>
      </c>
      <c r="T79" s="4" t="s">
        <v>28</v>
      </c>
      <c r="U79" s="4" t="s">
        <v>28</v>
      </c>
      <c r="V79" s="4" t="s">
        <v>29</v>
      </c>
    </row>
    <row r="80" spans="1:22" x14ac:dyDescent="0.2">
      <c r="A80" s="2">
        <v>44705.343604525464</v>
      </c>
      <c r="B80" s="3" t="s">
        <v>117</v>
      </c>
      <c r="C80" s="4" t="s">
        <v>31</v>
      </c>
      <c r="D80" s="4" t="s">
        <v>32</v>
      </c>
      <c r="E80" s="4">
        <v>805</v>
      </c>
      <c r="I80" s="4" t="s">
        <v>36</v>
      </c>
      <c r="J80" s="4" t="s">
        <v>27</v>
      </c>
      <c r="K80" s="4">
        <v>36.4</v>
      </c>
      <c r="L80" s="4">
        <v>18</v>
      </c>
      <c r="M80" s="4" t="s">
        <v>26</v>
      </c>
      <c r="N80" s="4" t="s">
        <v>27</v>
      </c>
      <c r="O80" s="4" t="s">
        <v>27</v>
      </c>
      <c r="Q80" s="4" t="s">
        <v>28</v>
      </c>
      <c r="S80" s="4" t="s">
        <v>28</v>
      </c>
      <c r="T80" s="4" t="s">
        <v>28</v>
      </c>
      <c r="U80" s="4" t="s">
        <v>46</v>
      </c>
      <c r="V80" s="4" t="s">
        <v>29</v>
      </c>
    </row>
    <row r="81" spans="1:22" x14ac:dyDescent="0.2">
      <c r="A81" s="2">
        <v>44705.344425312505</v>
      </c>
      <c r="B81" s="3" t="s">
        <v>136</v>
      </c>
      <c r="C81" s="4" t="s">
        <v>31</v>
      </c>
      <c r="D81" s="4" t="s">
        <v>32</v>
      </c>
      <c r="E81" s="3" t="s">
        <v>137</v>
      </c>
      <c r="I81" s="4" t="s">
        <v>36</v>
      </c>
      <c r="J81" s="4" t="s">
        <v>27</v>
      </c>
      <c r="K81" s="4">
        <v>36.5</v>
      </c>
      <c r="L81" s="4">
        <v>20</v>
      </c>
      <c r="M81" s="4" t="s">
        <v>26</v>
      </c>
      <c r="N81" s="4" t="s">
        <v>27</v>
      </c>
      <c r="O81" s="4" t="s">
        <v>27</v>
      </c>
      <c r="Q81" s="4" t="s">
        <v>63</v>
      </c>
      <c r="S81" s="4" t="s">
        <v>28</v>
      </c>
      <c r="T81" s="4" t="s">
        <v>28</v>
      </c>
      <c r="U81" s="4" t="s">
        <v>28</v>
      </c>
      <c r="V81" s="4" t="s">
        <v>29</v>
      </c>
    </row>
    <row r="82" spans="1:22" x14ac:dyDescent="0.2">
      <c r="A82" s="2">
        <v>44705.344473680554</v>
      </c>
      <c r="B82" s="3" t="s">
        <v>158</v>
      </c>
      <c r="C82" s="4" t="s">
        <v>31</v>
      </c>
      <c r="D82" s="4" t="s">
        <v>32</v>
      </c>
      <c r="E82" s="4">
        <v>768</v>
      </c>
      <c r="I82" s="4" t="s">
        <v>36</v>
      </c>
      <c r="J82" s="4" t="s">
        <v>27</v>
      </c>
      <c r="K82" s="4">
        <v>36.299999999999997</v>
      </c>
      <c r="L82" s="4">
        <v>18</v>
      </c>
      <c r="M82" s="4" t="s">
        <v>26</v>
      </c>
      <c r="N82" s="4" t="s">
        <v>27</v>
      </c>
      <c r="O82" s="4" t="s">
        <v>27</v>
      </c>
      <c r="Q82" s="4" t="s">
        <v>28</v>
      </c>
      <c r="S82" s="4" t="s">
        <v>28</v>
      </c>
      <c r="T82" s="4" t="s">
        <v>28</v>
      </c>
      <c r="U82" s="4" t="s">
        <v>28</v>
      </c>
      <c r="V82" s="4" t="s">
        <v>29</v>
      </c>
    </row>
    <row r="83" spans="1:22" x14ac:dyDescent="0.2">
      <c r="A83" s="2">
        <v>44705.345422858794</v>
      </c>
      <c r="B83" s="3" t="s">
        <v>177</v>
      </c>
      <c r="C83" s="4" t="s">
        <v>22</v>
      </c>
      <c r="G83" s="4" t="s">
        <v>178</v>
      </c>
      <c r="H83" s="4" t="s">
        <v>179</v>
      </c>
      <c r="I83" s="4" t="s">
        <v>25</v>
      </c>
      <c r="K83" s="4">
        <v>36.5</v>
      </c>
      <c r="L83" s="4">
        <v>18</v>
      </c>
      <c r="M83" s="4" t="s">
        <v>26</v>
      </c>
      <c r="N83" s="4" t="s">
        <v>27</v>
      </c>
      <c r="O83" s="4" t="s">
        <v>27</v>
      </c>
      <c r="Q83" s="4" t="s">
        <v>28</v>
      </c>
      <c r="S83" s="4" t="s">
        <v>28</v>
      </c>
      <c r="T83" s="4" t="s">
        <v>28</v>
      </c>
      <c r="U83" s="4" t="s">
        <v>28</v>
      </c>
      <c r="V83" s="4" t="s">
        <v>29</v>
      </c>
    </row>
    <row r="84" spans="1:22" x14ac:dyDescent="0.2">
      <c r="A84" s="2">
        <v>44705.347739988429</v>
      </c>
      <c r="B84" s="3" t="s">
        <v>152</v>
      </c>
      <c r="C84" s="4" t="s">
        <v>31</v>
      </c>
      <c r="D84" s="4" t="s">
        <v>32</v>
      </c>
      <c r="E84" s="4">
        <v>657</v>
      </c>
      <c r="I84" s="4" t="s">
        <v>25</v>
      </c>
      <c r="K84" s="4">
        <v>36</v>
      </c>
      <c r="L84" s="4">
        <v>19</v>
      </c>
      <c r="M84" s="4" t="s">
        <v>26</v>
      </c>
      <c r="N84" s="4" t="s">
        <v>27</v>
      </c>
      <c r="O84" s="4" t="s">
        <v>27</v>
      </c>
      <c r="Q84" s="4" t="s">
        <v>28</v>
      </c>
      <c r="S84" s="4" t="s">
        <v>28</v>
      </c>
      <c r="T84" s="4" t="s">
        <v>28</v>
      </c>
      <c r="U84" s="4" t="s">
        <v>41</v>
      </c>
      <c r="V84" s="4" t="s">
        <v>29</v>
      </c>
    </row>
    <row r="85" spans="1:22" x14ac:dyDescent="0.2">
      <c r="A85" s="2">
        <v>44705.348973009255</v>
      </c>
      <c r="B85" s="3" t="s">
        <v>286</v>
      </c>
      <c r="C85" s="4" t="s">
        <v>22</v>
      </c>
      <c r="G85" s="4" t="s">
        <v>123</v>
      </c>
      <c r="H85" s="4" t="s">
        <v>124</v>
      </c>
      <c r="I85" s="4" t="s">
        <v>36</v>
      </c>
      <c r="J85" s="4" t="s">
        <v>27</v>
      </c>
      <c r="K85" s="4">
        <v>36.700000000000003</v>
      </c>
      <c r="L85" s="4">
        <v>20</v>
      </c>
      <c r="M85" s="4" t="s">
        <v>26</v>
      </c>
      <c r="N85" s="4" t="s">
        <v>27</v>
      </c>
      <c r="O85" s="4" t="s">
        <v>27</v>
      </c>
      <c r="Q85" s="4" t="s">
        <v>28</v>
      </c>
      <c r="S85" s="4" t="s">
        <v>28</v>
      </c>
      <c r="T85" s="4" t="s">
        <v>28</v>
      </c>
      <c r="U85" s="4" t="s">
        <v>287</v>
      </c>
      <c r="V85" s="4" t="s">
        <v>29</v>
      </c>
    </row>
    <row r="86" spans="1:22" x14ac:dyDescent="0.2">
      <c r="A86" s="2">
        <v>44705.349869212965</v>
      </c>
      <c r="B86" s="3" t="s">
        <v>166</v>
      </c>
      <c r="C86" s="4" t="s">
        <v>31</v>
      </c>
      <c r="D86" s="4" t="s">
        <v>32</v>
      </c>
      <c r="E86" s="4">
        <v>777</v>
      </c>
      <c r="I86" s="4" t="s">
        <v>36</v>
      </c>
      <c r="J86" s="4" t="s">
        <v>27</v>
      </c>
      <c r="K86" s="4">
        <v>36.299999999999997</v>
      </c>
      <c r="L86" s="4">
        <v>18</v>
      </c>
      <c r="M86" s="4" t="s">
        <v>26</v>
      </c>
      <c r="N86" s="4" t="s">
        <v>27</v>
      </c>
      <c r="O86" s="4" t="s">
        <v>27</v>
      </c>
      <c r="Q86" s="4" t="s">
        <v>28</v>
      </c>
      <c r="S86" s="4" t="s">
        <v>28</v>
      </c>
      <c r="T86" s="4" t="s">
        <v>28</v>
      </c>
      <c r="U86" s="4" t="s">
        <v>28</v>
      </c>
      <c r="V86" s="4" t="s">
        <v>29</v>
      </c>
    </row>
    <row r="87" spans="1:22" x14ac:dyDescent="0.2">
      <c r="A87" s="2">
        <v>44705.352311284718</v>
      </c>
      <c r="B87" s="3" t="s">
        <v>160</v>
      </c>
      <c r="C87" s="4" t="s">
        <v>31</v>
      </c>
      <c r="D87" s="4" t="s">
        <v>32</v>
      </c>
      <c r="E87" s="4">
        <v>804</v>
      </c>
      <c r="I87" s="4" t="s">
        <v>36</v>
      </c>
      <c r="J87" s="4" t="s">
        <v>27</v>
      </c>
      <c r="K87" s="4">
        <v>36.4</v>
      </c>
      <c r="L87" s="4">
        <v>14</v>
      </c>
      <c r="M87" s="4" t="s">
        <v>26</v>
      </c>
      <c r="N87" s="4" t="s">
        <v>27</v>
      </c>
      <c r="O87" s="4" t="s">
        <v>27</v>
      </c>
      <c r="Q87" s="4" t="s">
        <v>28</v>
      </c>
      <c r="S87" s="4" t="s">
        <v>28</v>
      </c>
      <c r="T87" s="4" t="s">
        <v>51</v>
      </c>
      <c r="U87" s="4" t="s">
        <v>28</v>
      </c>
      <c r="V87" s="4" t="s">
        <v>29</v>
      </c>
    </row>
    <row r="88" spans="1:22" x14ac:dyDescent="0.2">
      <c r="A88" s="2">
        <v>44705.354224537034</v>
      </c>
      <c r="B88" s="6" t="s">
        <v>164</v>
      </c>
      <c r="C88" s="7" t="s">
        <v>31</v>
      </c>
      <c r="D88" s="7" t="s">
        <v>32</v>
      </c>
      <c r="E88" s="8">
        <v>458</v>
      </c>
      <c r="F88" s="9"/>
      <c r="G88" s="9"/>
      <c r="H88" s="9"/>
      <c r="I88" s="7" t="s">
        <v>36</v>
      </c>
      <c r="J88" s="7" t="s">
        <v>27</v>
      </c>
      <c r="K88" s="10">
        <v>36.4</v>
      </c>
      <c r="L88" s="8">
        <v>16</v>
      </c>
      <c r="M88" s="7" t="s">
        <v>26</v>
      </c>
      <c r="N88" s="7" t="s">
        <v>27</v>
      </c>
      <c r="O88" s="7" t="s">
        <v>27</v>
      </c>
      <c r="P88" s="9"/>
      <c r="Q88" s="7" t="s">
        <v>28</v>
      </c>
      <c r="R88" s="9"/>
      <c r="S88" s="7" t="s">
        <v>28</v>
      </c>
      <c r="T88" s="7" t="s">
        <v>28</v>
      </c>
      <c r="U88" s="7" t="s">
        <v>41</v>
      </c>
      <c r="V88" s="7" t="s">
        <v>29</v>
      </c>
    </row>
    <row r="89" spans="1:22" x14ac:dyDescent="0.2">
      <c r="A89" s="2">
        <v>44705.358947291665</v>
      </c>
      <c r="B89" s="3" t="s">
        <v>215</v>
      </c>
      <c r="C89" s="4" t="s">
        <v>31</v>
      </c>
      <c r="D89" s="4" t="s">
        <v>32</v>
      </c>
      <c r="E89" s="4">
        <v>783</v>
      </c>
      <c r="I89" s="4" t="s">
        <v>36</v>
      </c>
      <c r="J89" s="4" t="s">
        <v>27</v>
      </c>
      <c r="K89" s="4">
        <v>36.5</v>
      </c>
      <c r="L89" s="4">
        <v>20</v>
      </c>
      <c r="M89" s="4" t="s">
        <v>26</v>
      </c>
      <c r="N89" s="4" t="s">
        <v>27</v>
      </c>
      <c r="O89" s="4" t="s">
        <v>27</v>
      </c>
      <c r="Q89" s="4" t="s">
        <v>28</v>
      </c>
      <c r="S89" s="4" t="s">
        <v>28</v>
      </c>
      <c r="T89" s="4" t="s">
        <v>28</v>
      </c>
      <c r="U89" s="4" t="s">
        <v>41</v>
      </c>
      <c r="V89" s="4" t="s">
        <v>29</v>
      </c>
    </row>
    <row r="90" spans="1:22" x14ac:dyDescent="0.2">
      <c r="A90" s="2">
        <v>44705.361253587966</v>
      </c>
      <c r="B90" s="3" t="s">
        <v>106</v>
      </c>
      <c r="C90" s="4" t="s">
        <v>31</v>
      </c>
      <c r="D90" s="4" t="s">
        <v>32</v>
      </c>
      <c r="E90" s="4">
        <v>248</v>
      </c>
      <c r="I90" s="4" t="s">
        <v>36</v>
      </c>
      <c r="J90" s="4" t="s">
        <v>27</v>
      </c>
      <c r="K90" s="4">
        <v>36.299999999999997</v>
      </c>
      <c r="L90" s="4">
        <v>22</v>
      </c>
      <c r="M90" s="4" t="s">
        <v>26</v>
      </c>
      <c r="N90" s="4" t="s">
        <v>27</v>
      </c>
      <c r="O90" s="4" t="s">
        <v>27</v>
      </c>
      <c r="Q90" s="4" t="s">
        <v>28</v>
      </c>
      <c r="S90" s="4" t="s">
        <v>28</v>
      </c>
      <c r="T90" s="4" t="s">
        <v>28</v>
      </c>
      <c r="U90" s="4" t="s">
        <v>107</v>
      </c>
      <c r="V90" s="4" t="s">
        <v>29</v>
      </c>
    </row>
    <row r="91" spans="1:22" x14ac:dyDescent="0.2">
      <c r="A91" s="2">
        <v>44705.363821539351</v>
      </c>
      <c r="B91" s="3" t="s">
        <v>288</v>
      </c>
      <c r="C91" s="4" t="s">
        <v>31</v>
      </c>
      <c r="D91" s="4" t="s">
        <v>34</v>
      </c>
      <c r="F91" s="4" t="s">
        <v>289</v>
      </c>
      <c r="I91" s="4" t="s">
        <v>25</v>
      </c>
      <c r="K91" s="4">
        <v>36.5</v>
      </c>
      <c r="L91" s="4">
        <v>14</v>
      </c>
      <c r="M91" s="4" t="s">
        <v>26</v>
      </c>
      <c r="N91" s="4" t="s">
        <v>27</v>
      </c>
      <c r="O91" s="4" t="s">
        <v>27</v>
      </c>
      <c r="Q91" s="4" t="s">
        <v>28</v>
      </c>
      <c r="S91" s="4" t="s">
        <v>28</v>
      </c>
      <c r="T91" s="4" t="s">
        <v>28</v>
      </c>
      <c r="U91" s="4" t="s">
        <v>44</v>
      </c>
      <c r="V91" s="4" t="s">
        <v>29</v>
      </c>
    </row>
    <row r="92" spans="1:22" x14ac:dyDescent="0.2">
      <c r="A92" s="2">
        <v>44705.364199166666</v>
      </c>
      <c r="B92" s="3" t="s">
        <v>249</v>
      </c>
      <c r="C92" s="4" t="s">
        <v>31</v>
      </c>
      <c r="D92" s="4" t="s">
        <v>32</v>
      </c>
      <c r="E92" s="4">
        <v>792</v>
      </c>
      <c r="I92" s="4" t="s">
        <v>25</v>
      </c>
      <c r="K92" s="4">
        <v>36.5</v>
      </c>
      <c r="L92" s="4">
        <v>16</v>
      </c>
      <c r="M92" s="4" t="s">
        <v>26</v>
      </c>
      <c r="N92" s="4" t="s">
        <v>27</v>
      </c>
      <c r="O92" s="4" t="s">
        <v>27</v>
      </c>
      <c r="Q92" s="4" t="s">
        <v>28</v>
      </c>
      <c r="S92" s="4" t="s">
        <v>28</v>
      </c>
      <c r="T92" s="4" t="s">
        <v>51</v>
      </c>
      <c r="U92" s="4" t="s">
        <v>28</v>
      </c>
      <c r="V92" s="4" t="s">
        <v>29</v>
      </c>
    </row>
    <row r="93" spans="1:22" x14ac:dyDescent="0.2">
      <c r="A93" s="2">
        <v>44705.364380451385</v>
      </c>
      <c r="B93" s="3" t="s">
        <v>174</v>
      </c>
      <c r="C93" s="4" t="s">
        <v>31</v>
      </c>
      <c r="D93" s="4" t="s">
        <v>32</v>
      </c>
      <c r="E93" s="4">
        <v>721</v>
      </c>
      <c r="I93" s="4" t="s">
        <v>25</v>
      </c>
      <c r="K93" s="4">
        <v>36.4</v>
      </c>
      <c r="L93" s="4">
        <v>20</v>
      </c>
      <c r="M93" s="4" t="s">
        <v>26</v>
      </c>
      <c r="N93" s="4" t="s">
        <v>27</v>
      </c>
      <c r="O93" s="4" t="s">
        <v>27</v>
      </c>
      <c r="Q93" s="4" t="s">
        <v>28</v>
      </c>
      <c r="S93" s="4" t="s">
        <v>28</v>
      </c>
      <c r="T93" s="4" t="s">
        <v>28</v>
      </c>
      <c r="U93" s="4" t="s">
        <v>41</v>
      </c>
      <c r="V93" s="4" t="s">
        <v>29</v>
      </c>
    </row>
    <row r="94" spans="1:22" x14ac:dyDescent="0.2">
      <c r="A94" s="2">
        <v>44705.367924930557</v>
      </c>
      <c r="B94" s="3" t="s">
        <v>128</v>
      </c>
      <c r="C94" s="4" t="s">
        <v>31</v>
      </c>
      <c r="D94" s="4" t="s">
        <v>34</v>
      </c>
      <c r="F94" s="4" t="s">
        <v>129</v>
      </c>
      <c r="I94" s="4" t="s">
        <v>36</v>
      </c>
      <c r="J94" s="4" t="s">
        <v>27</v>
      </c>
      <c r="K94" s="4">
        <v>36</v>
      </c>
      <c r="L94" s="4">
        <v>12</v>
      </c>
      <c r="M94" s="4" t="s">
        <v>26</v>
      </c>
      <c r="N94" s="4" t="s">
        <v>27</v>
      </c>
      <c r="O94" s="4" t="s">
        <v>27</v>
      </c>
      <c r="Q94" s="4" t="s">
        <v>28</v>
      </c>
      <c r="S94" s="4" t="s">
        <v>28</v>
      </c>
      <c r="T94" s="4" t="s">
        <v>28</v>
      </c>
      <c r="U94" s="4" t="s">
        <v>28</v>
      </c>
      <c r="V94" s="4" t="s">
        <v>29</v>
      </c>
    </row>
    <row r="95" spans="1:22" x14ac:dyDescent="0.2">
      <c r="A95" s="2">
        <v>44705.368101851855</v>
      </c>
      <c r="B95" s="6" t="s">
        <v>290</v>
      </c>
      <c r="C95" s="7" t="s">
        <v>31</v>
      </c>
      <c r="D95" s="7" t="s">
        <v>32</v>
      </c>
      <c r="E95" s="11">
        <v>764</v>
      </c>
      <c r="F95" s="4"/>
      <c r="I95" s="4" t="s">
        <v>36</v>
      </c>
      <c r="J95" s="4" t="s">
        <v>27</v>
      </c>
      <c r="K95" s="4">
        <v>36.5</v>
      </c>
      <c r="L95" s="4">
        <v>16</v>
      </c>
      <c r="M95" s="4" t="s">
        <v>26</v>
      </c>
      <c r="N95" s="4" t="s">
        <v>27</v>
      </c>
      <c r="O95" s="4" t="s">
        <v>27</v>
      </c>
      <c r="Q95" s="4" t="s">
        <v>28</v>
      </c>
      <c r="S95" s="4" t="s">
        <v>28</v>
      </c>
      <c r="T95" s="4" t="s">
        <v>28</v>
      </c>
      <c r="U95" s="4" t="s">
        <v>28</v>
      </c>
      <c r="V95" s="4" t="s">
        <v>29</v>
      </c>
    </row>
    <row r="96" spans="1:22" x14ac:dyDescent="0.2">
      <c r="A96" s="2">
        <v>44705.374053449079</v>
      </c>
      <c r="B96" s="3" t="s">
        <v>291</v>
      </c>
      <c r="C96" s="4" t="s">
        <v>22</v>
      </c>
      <c r="G96" s="4" t="s">
        <v>292</v>
      </c>
      <c r="H96" s="4" t="s">
        <v>293</v>
      </c>
      <c r="I96" s="4" t="s">
        <v>25</v>
      </c>
      <c r="K96" s="4">
        <v>35</v>
      </c>
      <c r="L96" s="4">
        <v>20</v>
      </c>
      <c r="M96" s="4" t="s">
        <v>26</v>
      </c>
      <c r="N96" s="4" t="s">
        <v>27</v>
      </c>
      <c r="O96" s="4" t="s">
        <v>27</v>
      </c>
      <c r="Q96" s="4" t="s">
        <v>28</v>
      </c>
      <c r="S96" s="4" t="s">
        <v>28</v>
      </c>
      <c r="T96" s="4" t="s">
        <v>28</v>
      </c>
      <c r="U96" s="4" t="s">
        <v>28</v>
      </c>
      <c r="V96" s="4" t="s">
        <v>29</v>
      </c>
    </row>
    <row r="97" spans="1:22" x14ac:dyDescent="0.2">
      <c r="A97" s="2">
        <v>44705.375667361106</v>
      </c>
      <c r="B97" s="3" t="s">
        <v>294</v>
      </c>
      <c r="C97" s="4" t="s">
        <v>31</v>
      </c>
      <c r="D97" s="4" t="s">
        <v>32</v>
      </c>
      <c r="E97" s="4">
        <v>719</v>
      </c>
      <c r="I97" s="4" t="s">
        <v>25</v>
      </c>
      <c r="K97" s="4">
        <v>36.5</v>
      </c>
      <c r="L97" s="4">
        <v>20</v>
      </c>
      <c r="M97" s="4" t="s">
        <v>26</v>
      </c>
      <c r="N97" s="4" t="s">
        <v>27</v>
      </c>
      <c r="O97" s="4" t="s">
        <v>27</v>
      </c>
      <c r="Q97" s="4" t="s">
        <v>28</v>
      </c>
      <c r="S97" s="4" t="s">
        <v>28</v>
      </c>
      <c r="T97" s="4" t="s">
        <v>28</v>
      </c>
      <c r="U97" s="4" t="s">
        <v>41</v>
      </c>
      <c r="V97" s="4" t="s">
        <v>29</v>
      </c>
    </row>
    <row r="98" spans="1:22" x14ac:dyDescent="0.2">
      <c r="A98" s="2">
        <v>44705.377138414347</v>
      </c>
      <c r="B98" s="3" t="s">
        <v>295</v>
      </c>
      <c r="C98" s="4" t="s">
        <v>31</v>
      </c>
      <c r="D98" s="4" t="s">
        <v>32</v>
      </c>
      <c r="E98" s="4">
        <v>709</v>
      </c>
      <c r="I98" s="4" t="s">
        <v>25</v>
      </c>
      <c r="K98" s="4">
        <v>36.4</v>
      </c>
      <c r="L98" s="4">
        <v>12</v>
      </c>
      <c r="M98" s="4" t="s">
        <v>26</v>
      </c>
      <c r="N98" s="4" t="s">
        <v>27</v>
      </c>
      <c r="O98" s="4" t="s">
        <v>27</v>
      </c>
      <c r="Q98" s="4" t="s">
        <v>28</v>
      </c>
      <c r="S98" s="4" t="s">
        <v>28</v>
      </c>
      <c r="T98" s="4" t="s">
        <v>28</v>
      </c>
      <c r="U98" s="4" t="s">
        <v>107</v>
      </c>
      <c r="V98" s="4" t="s">
        <v>29</v>
      </c>
    </row>
    <row r="99" spans="1:22" x14ac:dyDescent="0.2">
      <c r="A99" s="2">
        <v>44705.37874753472</v>
      </c>
      <c r="B99" s="4">
        <v>0</v>
      </c>
      <c r="C99" s="4" t="s">
        <v>22</v>
      </c>
      <c r="G99" s="4" t="s">
        <v>197</v>
      </c>
      <c r="H99" s="4" t="s">
        <v>198</v>
      </c>
      <c r="I99" s="4" t="s">
        <v>25</v>
      </c>
      <c r="K99" s="4">
        <v>36.1</v>
      </c>
      <c r="L99" s="4">
        <v>20</v>
      </c>
      <c r="M99" s="4" t="s">
        <v>26</v>
      </c>
      <c r="N99" s="4" t="s">
        <v>27</v>
      </c>
      <c r="O99" s="4" t="s">
        <v>27</v>
      </c>
      <c r="Q99" s="4" t="s">
        <v>28</v>
      </c>
      <c r="S99" s="4" t="s">
        <v>28</v>
      </c>
      <c r="T99" s="4" t="s">
        <v>28</v>
      </c>
      <c r="U99" s="4" t="s">
        <v>28</v>
      </c>
      <c r="V99" s="4" t="s">
        <v>29</v>
      </c>
    </row>
    <row r="100" spans="1:22" x14ac:dyDescent="0.2">
      <c r="A100" s="2">
        <v>44705.380780821761</v>
      </c>
      <c r="B100" s="3" t="s">
        <v>296</v>
      </c>
      <c r="C100" s="4" t="s">
        <v>31</v>
      </c>
      <c r="D100" s="4" t="s">
        <v>32</v>
      </c>
      <c r="E100" s="4">
        <v>580</v>
      </c>
      <c r="I100" s="4" t="s">
        <v>25</v>
      </c>
      <c r="K100" s="4">
        <v>36.1</v>
      </c>
      <c r="L100" s="4">
        <v>20</v>
      </c>
      <c r="M100" s="4" t="s">
        <v>26</v>
      </c>
      <c r="N100" s="4" t="s">
        <v>27</v>
      </c>
      <c r="O100" s="4" t="s">
        <v>27</v>
      </c>
      <c r="Q100" s="4" t="s">
        <v>28</v>
      </c>
      <c r="S100" s="4" t="s">
        <v>28</v>
      </c>
      <c r="T100" s="4" t="s">
        <v>28</v>
      </c>
      <c r="U100" s="4" t="s">
        <v>54</v>
      </c>
      <c r="V100" s="4" t="s">
        <v>29</v>
      </c>
    </row>
    <row r="101" spans="1:22" x14ac:dyDescent="0.2">
      <c r="A101" s="2">
        <v>44705.380869432869</v>
      </c>
      <c r="B101" s="3" t="s">
        <v>297</v>
      </c>
      <c r="C101" s="4" t="s">
        <v>31</v>
      </c>
      <c r="D101" s="4" t="s">
        <v>32</v>
      </c>
      <c r="E101" s="4">
        <v>112</v>
      </c>
      <c r="I101" s="4" t="s">
        <v>25</v>
      </c>
      <c r="K101" s="4">
        <v>36.5</v>
      </c>
      <c r="L101" s="4">
        <v>21</v>
      </c>
      <c r="M101" s="4" t="s">
        <v>26</v>
      </c>
      <c r="N101" s="4" t="s">
        <v>27</v>
      </c>
      <c r="O101" s="4" t="s">
        <v>27</v>
      </c>
      <c r="Q101" s="4" t="s">
        <v>28</v>
      </c>
      <c r="S101" s="4" t="s">
        <v>28</v>
      </c>
      <c r="T101" s="4" t="s">
        <v>28</v>
      </c>
      <c r="U101" s="4" t="s">
        <v>28</v>
      </c>
      <c r="V101" s="4" t="s">
        <v>29</v>
      </c>
    </row>
    <row r="102" spans="1:22" x14ac:dyDescent="0.2">
      <c r="A102" s="2">
        <v>44705.38127543981</v>
      </c>
      <c r="B102" s="3" t="s">
        <v>111</v>
      </c>
      <c r="C102" s="4" t="s">
        <v>31</v>
      </c>
      <c r="D102" s="4" t="s">
        <v>32</v>
      </c>
      <c r="E102" s="4">
        <v>152</v>
      </c>
      <c r="I102" s="4" t="s">
        <v>36</v>
      </c>
      <c r="J102" s="4" t="s">
        <v>27</v>
      </c>
      <c r="K102" s="4">
        <v>35.9</v>
      </c>
      <c r="L102" s="4">
        <v>18</v>
      </c>
      <c r="M102" s="4" t="s">
        <v>26</v>
      </c>
      <c r="N102" s="4" t="s">
        <v>27</v>
      </c>
      <c r="O102" s="4" t="s">
        <v>27</v>
      </c>
      <c r="Q102" s="4" t="s">
        <v>29</v>
      </c>
      <c r="R102" s="4" t="s">
        <v>298</v>
      </c>
      <c r="S102" s="4" t="s">
        <v>28</v>
      </c>
      <c r="T102" s="4" t="s">
        <v>28</v>
      </c>
      <c r="U102" s="4" t="s">
        <v>41</v>
      </c>
      <c r="V102" s="4" t="s">
        <v>29</v>
      </c>
    </row>
    <row r="103" spans="1:22" x14ac:dyDescent="0.2">
      <c r="A103" s="2">
        <v>44705.383178194446</v>
      </c>
      <c r="B103" s="3" t="s">
        <v>210</v>
      </c>
      <c r="C103" s="4" t="s">
        <v>31</v>
      </c>
      <c r="D103" s="4" t="s">
        <v>32</v>
      </c>
      <c r="E103" s="4">
        <v>668</v>
      </c>
      <c r="I103" s="4" t="s">
        <v>36</v>
      </c>
      <c r="J103" s="4" t="s">
        <v>27</v>
      </c>
      <c r="K103" s="4">
        <v>36.200000000000003</v>
      </c>
      <c r="L103" s="4">
        <v>18</v>
      </c>
      <c r="M103" s="4" t="s">
        <v>26</v>
      </c>
      <c r="N103" s="4" t="s">
        <v>27</v>
      </c>
      <c r="O103" s="4" t="s">
        <v>27</v>
      </c>
      <c r="Q103" s="4" t="s">
        <v>28</v>
      </c>
      <c r="S103" s="4" t="s">
        <v>28</v>
      </c>
      <c r="T103" s="4" t="s">
        <v>28</v>
      </c>
      <c r="U103" s="4" t="s">
        <v>28</v>
      </c>
      <c r="V103" s="4" t="s">
        <v>29</v>
      </c>
    </row>
    <row r="104" spans="1:22" x14ac:dyDescent="0.2">
      <c r="A104" s="2">
        <v>44705.385777430551</v>
      </c>
      <c r="B104" s="3" t="s">
        <v>202</v>
      </c>
      <c r="C104" s="4" t="s">
        <v>22</v>
      </c>
      <c r="G104" s="4" t="s">
        <v>203</v>
      </c>
      <c r="H104" s="4" t="s">
        <v>204</v>
      </c>
      <c r="I104" s="4" t="s">
        <v>25</v>
      </c>
      <c r="K104" s="4">
        <v>36.4</v>
      </c>
      <c r="L104" s="4">
        <v>18</v>
      </c>
      <c r="M104" s="4" t="s">
        <v>26</v>
      </c>
      <c r="N104" s="4" t="s">
        <v>27</v>
      </c>
      <c r="O104" s="4" t="s">
        <v>27</v>
      </c>
      <c r="Q104" s="4" t="s">
        <v>28</v>
      </c>
      <c r="S104" s="4" t="s">
        <v>50</v>
      </c>
      <c r="T104" s="4" t="s">
        <v>51</v>
      </c>
      <c r="U104" s="4" t="s">
        <v>299</v>
      </c>
      <c r="V104" s="4" t="s">
        <v>29</v>
      </c>
    </row>
    <row r="105" spans="1:22" x14ac:dyDescent="0.2">
      <c r="A105" s="2">
        <v>44705.389742662039</v>
      </c>
      <c r="B105" s="3" t="s">
        <v>205</v>
      </c>
      <c r="C105" s="4" t="s">
        <v>31</v>
      </c>
      <c r="D105" s="4" t="s">
        <v>32</v>
      </c>
      <c r="E105" s="3" t="s">
        <v>206</v>
      </c>
      <c r="I105" s="4" t="s">
        <v>25</v>
      </c>
      <c r="K105" s="4">
        <v>36.4</v>
      </c>
      <c r="L105" s="4">
        <v>14</v>
      </c>
      <c r="M105" s="4" t="s">
        <v>26</v>
      </c>
      <c r="N105" s="4" t="s">
        <v>27</v>
      </c>
      <c r="O105" s="4" t="s">
        <v>27</v>
      </c>
      <c r="Q105" s="4" t="s">
        <v>63</v>
      </c>
      <c r="S105" s="4" t="s">
        <v>28</v>
      </c>
      <c r="T105" s="4" t="s">
        <v>28</v>
      </c>
      <c r="U105" s="4" t="s">
        <v>300</v>
      </c>
      <c r="V105" s="4" t="s">
        <v>29</v>
      </c>
    </row>
    <row r="106" spans="1:22" x14ac:dyDescent="0.2">
      <c r="A106" s="2">
        <v>44705.394637199075</v>
      </c>
      <c r="B106" s="3" t="s">
        <v>212</v>
      </c>
      <c r="C106" s="4" t="s">
        <v>22</v>
      </c>
      <c r="G106" s="4" t="s">
        <v>213</v>
      </c>
      <c r="H106" s="4" t="s">
        <v>214</v>
      </c>
      <c r="I106" s="4" t="s">
        <v>25</v>
      </c>
      <c r="K106" s="4">
        <v>36.5</v>
      </c>
      <c r="L106" s="4">
        <v>20</v>
      </c>
      <c r="M106" s="4" t="s">
        <v>26</v>
      </c>
      <c r="N106" s="4" t="s">
        <v>27</v>
      </c>
      <c r="O106" s="4" t="s">
        <v>27</v>
      </c>
      <c r="Q106" s="4" t="s">
        <v>28</v>
      </c>
      <c r="S106" s="4" t="s">
        <v>28</v>
      </c>
      <c r="T106" s="4" t="s">
        <v>28</v>
      </c>
      <c r="U106" s="4" t="s">
        <v>41</v>
      </c>
      <c r="V106" s="4" t="s">
        <v>29</v>
      </c>
    </row>
    <row r="107" spans="1:22" x14ac:dyDescent="0.2">
      <c r="A107" s="2">
        <v>44705.400638506944</v>
      </c>
      <c r="B107" s="4">
        <v>9062431965</v>
      </c>
      <c r="C107" s="4" t="s">
        <v>22</v>
      </c>
      <c r="G107" s="4" t="s">
        <v>235</v>
      </c>
      <c r="H107" s="4" t="s">
        <v>236</v>
      </c>
      <c r="I107" s="4" t="s">
        <v>25</v>
      </c>
      <c r="K107" s="4">
        <v>36.200000000000003</v>
      </c>
      <c r="L107" s="4">
        <v>20</v>
      </c>
      <c r="M107" s="4" t="s">
        <v>26</v>
      </c>
      <c r="N107" s="4" t="s">
        <v>27</v>
      </c>
      <c r="O107" s="4" t="s">
        <v>27</v>
      </c>
      <c r="Q107" s="4" t="s">
        <v>63</v>
      </c>
      <c r="S107" s="4" t="s">
        <v>28</v>
      </c>
      <c r="T107" s="4" t="s">
        <v>28</v>
      </c>
      <c r="U107" s="4" t="s">
        <v>28</v>
      </c>
      <c r="V107" s="4" t="s">
        <v>29</v>
      </c>
    </row>
    <row r="108" spans="1:22" x14ac:dyDescent="0.2">
      <c r="A108" s="2">
        <v>44705.405665555554</v>
      </c>
      <c r="B108" s="3" t="s">
        <v>73</v>
      </c>
      <c r="C108" s="4" t="s">
        <v>31</v>
      </c>
      <c r="D108" s="4" t="s">
        <v>32</v>
      </c>
      <c r="E108" s="4">
        <v>153</v>
      </c>
      <c r="I108" s="4" t="s">
        <v>36</v>
      </c>
      <c r="J108" s="4" t="s">
        <v>27</v>
      </c>
      <c r="K108" s="4">
        <v>36.299999999999997</v>
      </c>
      <c r="L108" s="4">
        <v>20</v>
      </c>
      <c r="M108" s="4" t="s">
        <v>26</v>
      </c>
      <c r="N108" s="4" t="s">
        <v>27</v>
      </c>
      <c r="O108" s="4" t="s">
        <v>27</v>
      </c>
      <c r="Q108" s="4" t="s">
        <v>28</v>
      </c>
      <c r="S108" s="4" t="s">
        <v>28</v>
      </c>
      <c r="T108" s="4" t="s">
        <v>28</v>
      </c>
      <c r="U108" s="4" t="s">
        <v>44</v>
      </c>
      <c r="V108" s="4" t="s">
        <v>29</v>
      </c>
    </row>
    <row r="109" spans="1:22" x14ac:dyDescent="0.2">
      <c r="A109" s="2">
        <v>44705.411501736111</v>
      </c>
      <c r="B109" s="3" t="s">
        <v>230</v>
      </c>
      <c r="C109" s="4" t="s">
        <v>22</v>
      </c>
      <c r="G109" s="4" t="s">
        <v>301</v>
      </c>
      <c r="H109" s="4" t="s">
        <v>302</v>
      </c>
      <c r="I109" s="4" t="s">
        <v>25</v>
      </c>
      <c r="K109" s="4">
        <v>36.4</v>
      </c>
      <c r="L109" s="4">
        <v>22</v>
      </c>
      <c r="M109" s="4" t="s">
        <v>26</v>
      </c>
      <c r="N109" s="4" t="s">
        <v>27</v>
      </c>
      <c r="O109" s="4" t="s">
        <v>27</v>
      </c>
      <c r="Q109" s="4" t="s">
        <v>28</v>
      </c>
      <c r="S109" s="4" t="s">
        <v>28</v>
      </c>
      <c r="T109" s="4" t="s">
        <v>28</v>
      </c>
      <c r="U109" s="4" t="s">
        <v>28</v>
      </c>
      <c r="V109" s="4" t="s">
        <v>29</v>
      </c>
    </row>
    <row r="110" spans="1:22" x14ac:dyDescent="0.2">
      <c r="A110" s="2">
        <v>44705.438958333332</v>
      </c>
      <c r="B110" s="7" t="s">
        <v>303</v>
      </c>
      <c r="C110" s="12" t="s">
        <v>22</v>
      </c>
      <c r="D110" s="9"/>
      <c r="E110" s="9"/>
      <c r="F110" s="9"/>
      <c r="G110" s="7" t="s">
        <v>304</v>
      </c>
      <c r="H110" s="7" t="s">
        <v>305</v>
      </c>
      <c r="I110" s="7" t="s">
        <v>36</v>
      </c>
      <c r="J110" s="9" t="s">
        <v>27</v>
      </c>
      <c r="K110" s="10">
        <v>36.299999999999997</v>
      </c>
      <c r="L110" s="8">
        <v>15</v>
      </c>
      <c r="M110" s="7" t="s">
        <v>26</v>
      </c>
      <c r="N110" s="7" t="s">
        <v>27</v>
      </c>
      <c r="O110" s="7" t="s">
        <v>27</v>
      </c>
      <c r="P110" s="9"/>
      <c r="Q110" s="13" t="s">
        <v>63</v>
      </c>
      <c r="R110" s="9"/>
      <c r="S110" s="7" t="s">
        <v>28</v>
      </c>
      <c r="T110" s="7" t="s">
        <v>28</v>
      </c>
      <c r="U110" s="7" t="s">
        <v>28</v>
      </c>
      <c r="V110" s="7" t="s">
        <v>29</v>
      </c>
    </row>
    <row r="111" spans="1:22" x14ac:dyDescent="0.2">
      <c r="A111" s="2">
        <v>44705.443352997681</v>
      </c>
      <c r="B111" s="3" t="s">
        <v>306</v>
      </c>
      <c r="C111" s="4" t="s">
        <v>31</v>
      </c>
      <c r="D111" s="4" t="s">
        <v>32</v>
      </c>
      <c r="E111" s="4">
        <v>786</v>
      </c>
      <c r="I111" s="4" t="s">
        <v>25</v>
      </c>
      <c r="K111" s="4">
        <v>36.700000000000003</v>
      </c>
      <c r="L111" s="4">
        <v>18</v>
      </c>
      <c r="M111" s="4" t="s">
        <v>26</v>
      </c>
      <c r="N111" s="4" t="s">
        <v>27</v>
      </c>
      <c r="O111" s="4" t="s">
        <v>27</v>
      </c>
      <c r="Q111" s="4" t="s">
        <v>28</v>
      </c>
      <c r="S111" s="4" t="s">
        <v>28</v>
      </c>
      <c r="T111" s="4" t="s">
        <v>28</v>
      </c>
      <c r="U111" s="4" t="s">
        <v>28</v>
      </c>
      <c r="V111" s="4" t="s">
        <v>29</v>
      </c>
    </row>
    <row r="112" spans="1:22" x14ac:dyDescent="0.2">
      <c r="A112" s="2">
        <v>44705.446857442133</v>
      </c>
      <c r="B112" s="4" t="s">
        <v>86</v>
      </c>
      <c r="C112" s="4" t="s">
        <v>31</v>
      </c>
      <c r="D112" s="4" t="s">
        <v>34</v>
      </c>
      <c r="F112" s="4" t="s">
        <v>87</v>
      </c>
      <c r="I112" s="4" t="s">
        <v>25</v>
      </c>
      <c r="K112" s="4">
        <v>36</v>
      </c>
      <c r="L112" s="4">
        <v>20</v>
      </c>
      <c r="M112" s="4" t="s">
        <v>26</v>
      </c>
      <c r="N112" s="4" t="s">
        <v>27</v>
      </c>
      <c r="O112" s="4" t="s">
        <v>27</v>
      </c>
      <c r="Q112" s="4" t="s">
        <v>28</v>
      </c>
      <c r="S112" s="4" t="s">
        <v>28</v>
      </c>
      <c r="T112" s="4" t="s">
        <v>28</v>
      </c>
      <c r="U112" s="4" t="s">
        <v>28</v>
      </c>
      <c r="V112" s="4" t="s">
        <v>29</v>
      </c>
    </row>
    <row r="113" spans="1:22" x14ac:dyDescent="0.2">
      <c r="A113" s="2">
        <v>44705.450610451386</v>
      </c>
      <c r="B113" s="3" t="s">
        <v>211</v>
      </c>
      <c r="C113" s="4" t="s">
        <v>31</v>
      </c>
      <c r="D113" s="4" t="s">
        <v>32</v>
      </c>
      <c r="E113" s="4">
        <v>612</v>
      </c>
      <c r="I113" s="4" t="s">
        <v>25</v>
      </c>
      <c r="K113" s="4">
        <v>36.299999999999997</v>
      </c>
      <c r="L113" s="4">
        <v>18</v>
      </c>
      <c r="M113" s="4" t="s">
        <v>26</v>
      </c>
      <c r="N113" s="4" t="s">
        <v>27</v>
      </c>
      <c r="O113" s="4" t="s">
        <v>27</v>
      </c>
      <c r="Q113" s="4" t="s">
        <v>28</v>
      </c>
      <c r="S113" s="4" t="s">
        <v>28</v>
      </c>
      <c r="T113" s="4" t="s">
        <v>28</v>
      </c>
      <c r="U113" s="4" t="s">
        <v>41</v>
      </c>
      <c r="V113" s="4" t="s">
        <v>29</v>
      </c>
    </row>
    <row r="114" spans="1:22" x14ac:dyDescent="0.2">
      <c r="A114" s="2">
        <v>44705.454466863426</v>
      </c>
      <c r="B114" s="4" t="s">
        <v>238</v>
      </c>
      <c r="C114" s="4" t="s">
        <v>22</v>
      </c>
      <c r="G114" s="4" t="s">
        <v>239</v>
      </c>
      <c r="H114" s="4" t="s">
        <v>240</v>
      </c>
      <c r="I114" s="4" t="s">
        <v>36</v>
      </c>
      <c r="J114" s="4" t="s">
        <v>27</v>
      </c>
      <c r="K114" s="4">
        <v>36</v>
      </c>
      <c r="L114" s="4">
        <v>18</v>
      </c>
      <c r="M114" s="4" t="s">
        <v>26</v>
      </c>
      <c r="N114" s="4" t="s">
        <v>27</v>
      </c>
      <c r="O114" s="4" t="s">
        <v>27</v>
      </c>
      <c r="Q114" s="4" t="s">
        <v>28</v>
      </c>
      <c r="S114" s="4" t="s">
        <v>28</v>
      </c>
      <c r="T114" s="4" t="s">
        <v>28</v>
      </c>
      <c r="U114" s="4" t="s">
        <v>54</v>
      </c>
      <c r="V114" s="4" t="s">
        <v>29</v>
      </c>
    </row>
    <row r="115" spans="1:22" x14ac:dyDescent="0.2">
      <c r="A115" s="2">
        <v>44705.479880844912</v>
      </c>
      <c r="B115" s="4" t="s">
        <v>66</v>
      </c>
      <c r="C115" s="4" t="s">
        <v>31</v>
      </c>
      <c r="D115" s="4" t="s">
        <v>32</v>
      </c>
      <c r="E115" s="4">
        <v>681</v>
      </c>
      <c r="I115" s="4" t="s">
        <v>25</v>
      </c>
      <c r="K115" s="4">
        <v>36.700000000000003</v>
      </c>
      <c r="L115" s="4">
        <v>18</v>
      </c>
      <c r="M115" s="4" t="s">
        <v>26</v>
      </c>
      <c r="N115" s="4" t="s">
        <v>27</v>
      </c>
      <c r="O115" s="4" t="s">
        <v>27</v>
      </c>
      <c r="Q115" s="4" t="s">
        <v>63</v>
      </c>
      <c r="S115" s="4" t="s">
        <v>28</v>
      </c>
      <c r="T115" s="4" t="s">
        <v>28</v>
      </c>
      <c r="U115" s="4" t="s">
        <v>67</v>
      </c>
      <c r="V115" s="4" t="s">
        <v>29</v>
      </c>
    </row>
    <row r="116" spans="1:22" x14ac:dyDescent="0.2">
      <c r="A116" s="2">
        <v>44705.506978576392</v>
      </c>
      <c r="B116" s="3" t="s">
        <v>265</v>
      </c>
      <c r="C116" s="4" t="s">
        <v>31</v>
      </c>
      <c r="D116" s="4" t="s">
        <v>34</v>
      </c>
      <c r="F116" s="4" t="s">
        <v>266</v>
      </c>
      <c r="I116" s="4" t="s">
        <v>36</v>
      </c>
      <c r="J116" s="4" t="s">
        <v>27</v>
      </c>
      <c r="K116" s="4">
        <v>36.5</v>
      </c>
      <c r="L116" s="4">
        <v>20</v>
      </c>
      <c r="M116" s="4" t="s">
        <v>26</v>
      </c>
      <c r="N116" s="4" t="s">
        <v>27</v>
      </c>
      <c r="O116" s="4" t="s">
        <v>27</v>
      </c>
      <c r="Q116" s="4" t="s">
        <v>28</v>
      </c>
      <c r="S116" s="4" t="s">
        <v>28</v>
      </c>
      <c r="T116" s="4" t="s">
        <v>28</v>
      </c>
      <c r="U116" s="4" t="s">
        <v>28</v>
      </c>
      <c r="V116" s="4" t="s">
        <v>29</v>
      </c>
    </row>
    <row r="117" spans="1:22" x14ac:dyDescent="0.2">
      <c r="A117" s="2">
        <v>44705.513197638888</v>
      </c>
      <c r="B117" s="3" t="s">
        <v>307</v>
      </c>
      <c r="C117" s="4" t="s">
        <v>31</v>
      </c>
      <c r="D117" s="4" t="s">
        <v>32</v>
      </c>
      <c r="E117" s="4">
        <v>801</v>
      </c>
      <c r="I117" s="4" t="s">
        <v>25</v>
      </c>
      <c r="K117" s="4">
        <v>36.200000000000003</v>
      </c>
      <c r="L117" s="4">
        <v>20</v>
      </c>
      <c r="M117" s="4" t="s">
        <v>26</v>
      </c>
      <c r="N117" s="4" t="s">
        <v>27</v>
      </c>
      <c r="O117" s="4" t="s">
        <v>27</v>
      </c>
      <c r="Q117" s="4" t="s">
        <v>28</v>
      </c>
      <c r="S117" s="4" t="s">
        <v>28</v>
      </c>
      <c r="T117" s="4" t="s">
        <v>28</v>
      </c>
      <c r="U117" s="4" t="s">
        <v>28</v>
      </c>
      <c r="V117" s="4" t="s">
        <v>29</v>
      </c>
    </row>
    <row r="118" spans="1:22" x14ac:dyDescent="0.2">
      <c r="A118" s="2">
        <v>44705.516590810184</v>
      </c>
      <c r="B118" s="3" t="s">
        <v>225</v>
      </c>
      <c r="C118" s="4" t="s">
        <v>31</v>
      </c>
      <c r="D118" s="4" t="s">
        <v>34</v>
      </c>
      <c r="F118" s="4" t="s">
        <v>226</v>
      </c>
      <c r="I118" s="4" t="s">
        <v>25</v>
      </c>
      <c r="K118" s="4">
        <v>36.5</v>
      </c>
      <c r="L118" s="4">
        <v>18</v>
      </c>
      <c r="M118" s="4" t="s">
        <v>26</v>
      </c>
      <c r="N118" s="4" t="s">
        <v>27</v>
      </c>
      <c r="O118" s="4" t="s">
        <v>27</v>
      </c>
      <c r="Q118" s="4" t="s">
        <v>28</v>
      </c>
      <c r="S118" s="4" t="s">
        <v>28</v>
      </c>
      <c r="T118" s="4" t="s">
        <v>28</v>
      </c>
      <c r="U118" s="4" t="s">
        <v>308</v>
      </c>
      <c r="V118" s="4" t="s">
        <v>29</v>
      </c>
    </row>
    <row r="119" spans="1:22" x14ac:dyDescent="0.2">
      <c r="A119" s="2">
        <v>44705.562896979165</v>
      </c>
      <c r="B119" s="4">
        <v>9353154308</v>
      </c>
      <c r="C119" s="4" t="s">
        <v>31</v>
      </c>
      <c r="D119" s="4" t="s">
        <v>32</v>
      </c>
      <c r="E119" s="4">
        <v>789</v>
      </c>
      <c r="I119" s="4" t="s">
        <v>25</v>
      </c>
      <c r="K119" s="4">
        <v>36.200000000000003</v>
      </c>
      <c r="L119" s="4">
        <v>14</v>
      </c>
      <c r="M119" s="4" t="s">
        <v>26</v>
      </c>
      <c r="N119" s="4" t="s">
        <v>27</v>
      </c>
      <c r="O119" s="4" t="s">
        <v>27</v>
      </c>
      <c r="Q119" s="4" t="s">
        <v>28</v>
      </c>
      <c r="S119" s="4" t="s">
        <v>28</v>
      </c>
      <c r="T119" s="4" t="s">
        <v>28</v>
      </c>
      <c r="U119" s="4" t="s">
        <v>46</v>
      </c>
      <c r="V119" s="4" t="s">
        <v>29</v>
      </c>
    </row>
    <row r="120" spans="1:22" x14ac:dyDescent="0.2">
      <c r="A120" s="2">
        <v>44705.584672210651</v>
      </c>
      <c r="B120" s="3" t="s">
        <v>260</v>
      </c>
      <c r="C120" s="4" t="s">
        <v>31</v>
      </c>
      <c r="D120" s="4" t="s">
        <v>32</v>
      </c>
      <c r="E120" s="4">
        <v>685</v>
      </c>
      <c r="I120" s="4" t="s">
        <v>36</v>
      </c>
      <c r="J120" s="4" t="s">
        <v>27</v>
      </c>
      <c r="K120" s="4">
        <v>36.700000000000003</v>
      </c>
      <c r="L120" s="4">
        <v>16</v>
      </c>
      <c r="M120" s="4" t="s">
        <v>26</v>
      </c>
      <c r="N120" s="4" t="s">
        <v>27</v>
      </c>
      <c r="O120" s="4" t="s">
        <v>27</v>
      </c>
      <c r="Q120" s="4" t="s">
        <v>28</v>
      </c>
      <c r="S120" s="4" t="s">
        <v>28</v>
      </c>
      <c r="T120" s="4" t="s">
        <v>51</v>
      </c>
      <c r="U120" s="4" t="s">
        <v>41</v>
      </c>
      <c r="V120" s="4" t="s">
        <v>29</v>
      </c>
    </row>
    <row r="121" spans="1:22" x14ac:dyDescent="0.2">
      <c r="A121" s="2">
        <v>44705.665367152775</v>
      </c>
      <c r="B121" s="3" t="s">
        <v>267</v>
      </c>
      <c r="C121" s="4" t="s">
        <v>31</v>
      </c>
      <c r="D121" s="4" t="s">
        <v>32</v>
      </c>
      <c r="E121" s="4">
        <v>407</v>
      </c>
      <c r="I121" s="4" t="s">
        <v>25</v>
      </c>
      <c r="K121" s="4">
        <v>36.5</v>
      </c>
      <c r="L121" s="4">
        <v>16</v>
      </c>
      <c r="M121" s="4" t="s">
        <v>26</v>
      </c>
      <c r="N121" s="4" t="s">
        <v>27</v>
      </c>
      <c r="O121" s="4" t="s">
        <v>27</v>
      </c>
      <c r="Q121" s="4" t="s">
        <v>28</v>
      </c>
      <c r="S121" s="4" t="s">
        <v>28</v>
      </c>
      <c r="T121" s="4" t="s">
        <v>28</v>
      </c>
      <c r="U121" s="4" t="s">
        <v>28</v>
      </c>
      <c r="V121" s="4" t="s">
        <v>29</v>
      </c>
    </row>
    <row r="122" spans="1:22" x14ac:dyDescent="0.2">
      <c r="A122" s="2">
        <v>44705.675626331024</v>
      </c>
      <c r="B122" s="3" t="s">
        <v>98</v>
      </c>
      <c r="C122" s="4" t="s">
        <v>22</v>
      </c>
      <c r="G122" s="4" t="s">
        <v>99</v>
      </c>
      <c r="H122" s="4" t="s">
        <v>100</v>
      </c>
      <c r="I122" s="4" t="s">
        <v>25</v>
      </c>
      <c r="K122" s="4">
        <v>36.200000000000003</v>
      </c>
      <c r="L122" s="4">
        <v>18</v>
      </c>
      <c r="M122" s="4" t="s">
        <v>26</v>
      </c>
      <c r="N122" s="4" t="s">
        <v>27</v>
      </c>
      <c r="O122" s="4" t="s">
        <v>27</v>
      </c>
      <c r="Q122" s="4" t="s">
        <v>28</v>
      </c>
      <c r="S122" s="4" t="s">
        <v>28</v>
      </c>
      <c r="T122" s="4" t="s">
        <v>28</v>
      </c>
      <c r="U122" s="4" t="s">
        <v>41</v>
      </c>
      <c r="V122" s="4" t="s">
        <v>29</v>
      </c>
    </row>
    <row r="123" spans="1:22" x14ac:dyDescent="0.2">
      <c r="A123" s="2">
        <v>44705.678236203705</v>
      </c>
      <c r="B123" s="4">
        <v>9072502727</v>
      </c>
      <c r="C123" s="4" t="s">
        <v>22</v>
      </c>
      <c r="G123" s="4" t="s">
        <v>309</v>
      </c>
      <c r="H123" s="4" t="s">
        <v>310</v>
      </c>
      <c r="I123" s="4" t="s">
        <v>25</v>
      </c>
      <c r="K123" s="4">
        <v>36.5</v>
      </c>
      <c r="L123" s="4">
        <v>20</v>
      </c>
      <c r="M123" s="4" t="s">
        <v>26</v>
      </c>
      <c r="N123" s="4" t="s">
        <v>27</v>
      </c>
      <c r="O123" s="4" t="s">
        <v>27</v>
      </c>
      <c r="Q123" s="4" t="s">
        <v>28</v>
      </c>
      <c r="S123" s="4" t="s">
        <v>28</v>
      </c>
      <c r="T123" s="4" t="s">
        <v>28</v>
      </c>
      <c r="U123" s="4" t="s">
        <v>311</v>
      </c>
      <c r="V123" s="4" t="s">
        <v>29</v>
      </c>
    </row>
    <row r="124" spans="1:22" x14ac:dyDescent="0.2">
      <c r="A124" s="2">
        <v>44705.67854356482</v>
      </c>
      <c r="B124" s="3" t="s">
        <v>312</v>
      </c>
      <c r="C124" s="4" t="s">
        <v>22</v>
      </c>
      <c r="G124" s="4" t="s">
        <v>313</v>
      </c>
      <c r="H124" s="4" t="s">
        <v>314</v>
      </c>
      <c r="I124" s="4" t="s">
        <v>25</v>
      </c>
      <c r="K124" s="4">
        <v>36.1</v>
      </c>
      <c r="L124" s="4">
        <v>20</v>
      </c>
      <c r="M124" s="4" t="s">
        <v>26</v>
      </c>
      <c r="N124" s="4" t="s">
        <v>27</v>
      </c>
      <c r="O124" s="4" t="s">
        <v>27</v>
      </c>
      <c r="Q124" s="4" t="s">
        <v>28</v>
      </c>
      <c r="S124" s="4" t="s">
        <v>28</v>
      </c>
      <c r="T124" s="4" t="s">
        <v>28</v>
      </c>
      <c r="U124" s="4" t="s">
        <v>28</v>
      </c>
      <c r="V124" s="4" t="s">
        <v>29</v>
      </c>
    </row>
    <row r="125" spans="1:22" x14ac:dyDescent="0.2">
      <c r="A125" s="2">
        <v>44705.680141840276</v>
      </c>
      <c r="B125" s="4">
        <v>9562883398</v>
      </c>
      <c r="C125" s="4" t="s">
        <v>22</v>
      </c>
      <c r="G125" s="4" t="s">
        <v>315</v>
      </c>
      <c r="H125" s="4" t="s">
        <v>316</v>
      </c>
      <c r="I125" s="4" t="s">
        <v>25</v>
      </c>
      <c r="K125" s="4">
        <v>36</v>
      </c>
      <c r="L125" s="4">
        <v>60</v>
      </c>
      <c r="M125" s="4" t="s">
        <v>26</v>
      </c>
      <c r="N125" s="4" t="s">
        <v>27</v>
      </c>
      <c r="O125" s="4" t="s">
        <v>27</v>
      </c>
      <c r="Q125" s="4" t="s">
        <v>28</v>
      </c>
      <c r="S125" s="4" t="s">
        <v>317</v>
      </c>
      <c r="T125" s="4" t="s">
        <v>28</v>
      </c>
      <c r="U125" s="4" t="s">
        <v>318</v>
      </c>
      <c r="V125" s="4" t="s">
        <v>29</v>
      </c>
    </row>
    <row r="126" spans="1:22" x14ac:dyDescent="0.2">
      <c r="A126" s="2">
        <v>44705.681798703707</v>
      </c>
      <c r="B126" s="4">
        <v>0</v>
      </c>
      <c r="C126" s="4" t="s">
        <v>22</v>
      </c>
      <c r="G126" s="4" t="s">
        <v>183</v>
      </c>
      <c r="H126" s="4" t="s">
        <v>184</v>
      </c>
      <c r="I126" s="4" t="s">
        <v>25</v>
      </c>
      <c r="K126" s="4">
        <v>36</v>
      </c>
      <c r="L126" s="4">
        <v>18</v>
      </c>
      <c r="M126" s="4" t="s">
        <v>26</v>
      </c>
      <c r="N126" s="4" t="s">
        <v>27</v>
      </c>
      <c r="O126" s="4" t="s">
        <v>27</v>
      </c>
      <c r="Q126" s="4" t="s">
        <v>28</v>
      </c>
      <c r="S126" s="4" t="s">
        <v>28</v>
      </c>
      <c r="T126" s="4" t="s">
        <v>28</v>
      </c>
      <c r="U126" s="4" t="s">
        <v>41</v>
      </c>
      <c r="V126" s="4" t="s">
        <v>29</v>
      </c>
    </row>
    <row r="127" spans="1:22" x14ac:dyDescent="0.2">
      <c r="A127" s="2">
        <v>44705.683147592594</v>
      </c>
      <c r="B127" s="3" t="s">
        <v>319</v>
      </c>
      <c r="C127" s="4" t="s">
        <v>31</v>
      </c>
      <c r="D127" s="4" t="s">
        <v>32</v>
      </c>
      <c r="E127" s="4">
        <v>554</v>
      </c>
      <c r="I127" s="4" t="s">
        <v>25</v>
      </c>
      <c r="K127" s="4">
        <v>36.5</v>
      </c>
      <c r="L127" s="4">
        <v>16</v>
      </c>
      <c r="M127" s="4" t="s">
        <v>320</v>
      </c>
      <c r="N127" s="4" t="s">
        <v>27</v>
      </c>
      <c r="O127" s="4" t="s">
        <v>27</v>
      </c>
      <c r="Q127" s="4" t="s">
        <v>28</v>
      </c>
      <c r="S127" s="4" t="s">
        <v>28</v>
      </c>
      <c r="T127" s="4" t="s">
        <v>28</v>
      </c>
      <c r="U127" s="4" t="s">
        <v>41</v>
      </c>
      <c r="V127" s="4" t="s">
        <v>29</v>
      </c>
    </row>
    <row r="128" spans="1:22" x14ac:dyDescent="0.2">
      <c r="A128" s="2">
        <v>44705.69983672454</v>
      </c>
      <c r="B128" s="4" t="s">
        <v>165</v>
      </c>
      <c r="C128" s="4" t="s">
        <v>31</v>
      </c>
      <c r="D128" s="4" t="s">
        <v>32</v>
      </c>
      <c r="E128" s="4">
        <v>311</v>
      </c>
      <c r="I128" s="4" t="s">
        <v>36</v>
      </c>
      <c r="J128" s="4" t="s">
        <v>27</v>
      </c>
      <c r="K128" s="4">
        <v>36.4</v>
      </c>
      <c r="L128" s="4">
        <v>18</v>
      </c>
      <c r="M128" s="4" t="s">
        <v>26</v>
      </c>
      <c r="N128" s="4" t="s">
        <v>27</v>
      </c>
      <c r="O128" s="4" t="s">
        <v>27</v>
      </c>
      <c r="Q128" s="4" t="s">
        <v>28</v>
      </c>
      <c r="S128" s="4" t="s">
        <v>28</v>
      </c>
      <c r="T128" s="4" t="s">
        <v>28</v>
      </c>
      <c r="U128" s="4" t="s">
        <v>151</v>
      </c>
      <c r="V128" s="4" t="s">
        <v>29</v>
      </c>
    </row>
    <row r="129" spans="1:28" x14ac:dyDescent="0.2">
      <c r="A129" s="2">
        <v>44705.736012048612</v>
      </c>
      <c r="B129" s="3" t="s">
        <v>257</v>
      </c>
      <c r="C129" s="4" t="s">
        <v>31</v>
      </c>
      <c r="D129" s="4" t="s">
        <v>34</v>
      </c>
      <c r="F129" s="4" t="s">
        <v>258</v>
      </c>
      <c r="I129" s="4" t="s">
        <v>25</v>
      </c>
      <c r="K129" s="4">
        <v>36</v>
      </c>
      <c r="L129" s="4">
        <v>71</v>
      </c>
      <c r="M129" s="4" t="s">
        <v>26</v>
      </c>
      <c r="N129" s="4" t="s">
        <v>27</v>
      </c>
      <c r="O129" s="4" t="s">
        <v>27</v>
      </c>
      <c r="Q129" s="4" t="s">
        <v>29</v>
      </c>
      <c r="R129" s="4" t="s">
        <v>259</v>
      </c>
      <c r="S129" s="4" t="s">
        <v>28</v>
      </c>
      <c r="T129" s="4" t="s">
        <v>28</v>
      </c>
      <c r="U129" s="4" t="s">
        <v>28</v>
      </c>
      <c r="V129" s="4" t="s">
        <v>29</v>
      </c>
    </row>
    <row r="130" spans="1:28" x14ac:dyDescent="0.2">
      <c r="A130" s="2">
        <v>44705.244004629632</v>
      </c>
      <c r="B130" s="3" t="s">
        <v>37</v>
      </c>
      <c r="C130" s="4" t="s">
        <v>31</v>
      </c>
      <c r="D130" s="4" t="s">
        <v>32</v>
      </c>
      <c r="E130" s="4">
        <v>373</v>
      </c>
      <c r="I130" s="4" t="s">
        <v>25</v>
      </c>
      <c r="K130" s="4">
        <v>36.1</v>
      </c>
      <c r="L130" s="4">
        <v>18</v>
      </c>
      <c r="M130" s="4" t="s">
        <v>26</v>
      </c>
      <c r="N130" s="4" t="s">
        <v>27</v>
      </c>
      <c r="O130" s="4" t="s">
        <v>27</v>
      </c>
      <c r="Q130" s="4" t="s">
        <v>28</v>
      </c>
      <c r="S130" s="4" t="s">
        <v>28</v>
      </c>
      <c r="T130" s="4" t="s">
        <v>28</v>
      </c>
      <c r="U130" s="4" t="s">
        <v>28</v>
      </c>
      <c r="V130" s="4" t="s">
        <v>29</v>
      </c>
    </row>
    <row r="131" spans="1:28" x14ac:dyDescent="0.2">
      <c r="A131" s="14">
        <v>44705.37290509259</v>
      </c>
      <c r="B131" s="15" t="s">
        <v>78</v>
      </c>
      <c r="C131" s="16" t="s">
        <v>22</v>
      </c>
      <c r="D131" s="9"/>
      <c r="E131" s="9"/>
      <c r="F131" s="9"/>
      <c r="G131" s="9" t="s">
        <v>161</v>
      </c>
      <c r="H131" s="9" t="s">
        <v>162</v>
      </c>
      <c r="I131" s="9" t="s">
        <v>25</v>
      </c>
      <c r="J131" s="9"/>
      <c r="K131" s="11">
        <v>36.200000000000003</v>
      </c>
      <c r="L131" s="11">
        <v>22</v>
      </c>
      <c r="M131" s="9" t="s">
        <v>26</v>
      </c>
      <c r="N131" s="9" t="s">
        <v>27</v>
      </c>
      <c r="O131" s="9" t="s">
        <v>27</v>
      </c>
      <c r="P131" s="9"/>
      <c r="Q131" s="9" t="s">
        <v>28</v>
      </c>
      <c r="R131" s="9"/>
      <c r="S131" s="9" t="s">
        <v>28</v>
      </c>
      <c r="T131" s="9" t="s">
        <v>28</v>
      </c>
      <c r="U131" s="9" t="s">
        <v>163</v>
      </c>
      <c r="V131" s="9" t="s">
        <v>29</v>
      </c>
      <c r="W131" s="9"/>
      <c r="X131" s="9"/>
      <c r="Y131" s="9"/>
      <c r="Z131" s="9"/>
      <c r="AA131" s="9"/>
      <c r="AB131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3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32" width="18.8554687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321</v>
      </c>
      <c r="J1" s="1" t="s">
        <v>322</v>
      </c>
      <c r="K1" s="1" t="s">
        <v>323</v>
      </c>
      <c r="L1" s="1" t="s">
        <v>324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 x14ac:dyDescent="0.2">
      <c r="A2" s="2">
        <v>44706.192919907407</v>
      </c>
      <c r="B2" s="4">
        <v>9561820669</v>
      </c>
      <c r="C2" s="4" t="s">
        <v>31</v>
      </c>
      <c r="D2" s="4" t="s">
        <v>32</v>
      </c>
      <c r="E2" s="4">
        <v>651</v>
      </c>
      <c r="I2" s="4" t="s">
        <v>325</v>
      </c>
      <c r="J2" s="4" t="s">
        <v>326</v>
      </c>
      <c r="M2" s="4" t="s">
        <v>36</v>
      </c>
      <c r="N2" s="4" t="s">
        <v>27</v>
      </c>
      <c r="O2" s="4">
        <v>36.5</v>
      </c>
      <c r="P2" s="4">
        <v>20</v>
      </c>
      <c r="Q2" s="4" t="s">
        <v>26</v>
      </c>
      <c r="R2" s="4" t="s">
        <v>27</v>
      </c>
      <c r="S2" s="4" t="s">
        <v>27</v>
      </c>
      <c r="U2" s="4" t="s">
        <v>28</v>
      </c>
      <c r="W2" s="4" t="s">
        <v>28</v>
      </c>
      <c r="X2" s="4" t="s">
        <v>28</v>
      </c>
      <c r="Y2" s="4" t="s">
        <v>327</v>
      </c>
      <c r="Z2" s="4" t="s">
        <v>29</v>
      </c>
    </row>
    <row r="3" spans="1:26" x14ac:dyDescent="0.2">
      <c r="A3" s="2">
        <v>44706.208145312499</v>
      </c>
      <c r="B3" s="3" t="s">
        <v>21</v>
      </c>
      <c r="C3" s="4" t="s">
        <v>22</v>
      </c>
      <c r="G3" s="4" t="s">
        <v>23</v>
      </c>
      <c r="H3" s="4" t="s">
        <v>24</v>
      </c>
      <c r="I3" s="4" t="s">
        <v>328</v>
      </c>
      <c r="K3" s="4" t="s">
        <v>329</v>
      </c>
      <c r="M3" s="4" t="s">
        <v>25</v>
      </c>
      <c r="O3" s="4">
        <v>36.6</v>
      </c>
      <c r="P3" s="4">
        <v>18</v>
      </c>
      <c r="Q3" s="4" t="s">
        <v>26</v>
      </c>
      <c r="R3" s="4" t="s">
        <v>27</v>
      </c>
      <c r="S3" s="4" t="s">
        <v>27</v>
      </c>
      <c r="U3" s="4" t="s">
        <v>28</v>
      </c>
      <c r="W3" s="4" t="s">
        <v>28</v>
      </c>
      <c r="X3" s="4" t="s">
        <v>28</v>
      </c>
      <c r="Y3" s="4" t="s">
        <v>28</v>
      </c>
      <c r="Z3" s="4" t="s">
        <v>29</v>
      </c>
    </row>
    <row r="4" spans="1:26" x14ac:dyDescent="0.2">
      <c r="A4" s="2">
        <v>44706.214737743052</v>
      </c>
      <c r="B4" s="3" t="s">
        <v>30</v>
      </c>
      <c r="C4" s="4" t="s">
        <v>31</v>
      </c>
      <c r="D4" s="4" t="s">
        <v>32</v>
      </c>
      <c r="E4" s="4">
        <v>800</v>
      </c>
      <c r="I4" s="4" t="s">
        <v>325</v>
      </c>
      <c r="J4" s="4" t="s">
        <v>326</v>
      </c>
      <c r="M4" s="4" t="s">
        <v>25</v>
      </c>
      <c r="O4" s="4">
        <v>36</v>
      </c>
      <c r="P4" s="4">
        <v>20</v>
      </c>
      <c r="Q4" s="4" t="s">
        <v>26</v>
      </c>
      <c r="R4" s="4" t="s">
        <v>27</v>
      </c>
      <c r="S4" s="4" t="s">
        <v>27</v>
      </c>
      <c r="U4" s="4" t="s">
        <v>28</v>
      </c>
      <c r="W4" s="4" t="s">
        <v>28</v>
      </c>
      <c r="X4" s="4" t="s">
        <v>28</v>
      </c>
      <c r="Y4" s="4" t="s">
        <v>28</v>
      </c>
      <c r="Z4" s="4" t="s">
        <v>29</v>
      </c>
    </row>
    <row r="5" spans="1:26" x14ac:dyDescent="0.2">
      <c r="A5" s="2">
        <v>44706.219402314819</v>
      </c>
      <c r="B5" s="3" t="s">
        <v>330</v>
      </c>
      <c r="C5" s="4" t="s">
        <v>31</v>
      </c>
      <c r="D5" s="4" t="s">
        <v>32</v>
      </c>
      <c r="E5" s="4">
        <v>486</v>
      </c>
      <c r="I5" s="4" t="s">
        <v>325</v>
      </c>
      <c r="J5" s="4" t="s">
        <v>331</v>
      </c>
      <c r="M5" s="4" t="s">
        <v>25</v>
      </c>
      <c r="O5" s="4">
        <v>36</v>
      </c>
      <c r="P5" s="4">
        <v>20</v>
      </c>
      <c r="Q5" s="4" t="s">
        <v>26</v>
      </c>
      <c r="R5" s="4" t="s">
        <v>27</v>
      </c>
      <c r="S5" s="4" t="s">
        <v>27</v>
      </c>
      <c r="U5" s="4" t="s">
        <v>28</v>
      </c>
      <c r="W5" s="4" t="s">
        <v>28</v>
      </c>
      <c r="X5" s="4" t="s">
        <v>28</v>
      </c>
      <c r="Y5" s="4" t="s">
        <v>27</v>
      </c>
      <c r="Z5" s="4" t="s">
        <v>29</v>
      </c>
    </row>
    <row r="6" spans="1:26" x14ac:dyDescent="0.2">
      <c r="A6" s="2">
        <v>44706.221927696759</v>
      </c>
      <c r="B6" s="3" t="s">
        <v>97</v>
      </c>
      <c r="C6" s="4" t="s">
        <v>31</v>
      </c>
      <c r="D6" s="4" t="s">
        <v>32</v>
      </c>
      <c r="E6" s="4">
        <v>667</v>
      </c>
      <c r="I6" s="4" t="s">
        <v>332</v>
      </c>
      <c r="M6" s="4" t="s">
        <v>36</v>
      </c>
      <c r="N6" s="4" t="s">
        <v>27</v>
      </c>
      <c r="O6" s="4">
        <v>36.200000000000003</v>
      </c>
      <c r="P6" s="4">
        <v>18</v>
      </c>
      <c r="Q6" s="4" t="s">
        <v>26</v>
      </c>
      <c r="R6" s="4" t="s">
        <v>27</v>
      </c>
      <c r="S6" s="4" t="s">
        <v>27</v>
      </c>
      <c r="U6" s="4" t="s">
        <v>28</v>
      </c>
      <c r="W6" s="4" t="s">
        <v>28</v>
      </c>
      <c r="X6" s="4" t="s">
        <v>28</v>
      </c>
      <c r="Y6" s="4" t="s">
        <v>333</v>
      </c>
      <c r="Z6" s="4" t="s">
        <v>29</v>
      </c>
    </row>
    <row r="7" spans="1:26" x14ac:dyDescent="0.2">
      <c r="A7" s="2">
        <v>44706.224862511575</v>
      </c>
      <c r="B7" s="3" t="s">
        <v>38</v>
      </c>
      <c r="C7" s="4" t="s">
        <v>31</v>
      </c>
      <c r="D7" s="4" t="s">
        <v>32</v>
      </c>
      <c r="E7" s="4">
        <v>673</v>
      </c>
      <c r="I7" s="4" t="s">
        <v>332</v>
      </c>
      <c r="M7" s="4" t="s">
        <v>25</v>
      </c>
      <c r="O7" s="4">
        <v>36.299999999999997</v>
      </c>
      <c r="P7" s="4">
        <v>18</v>
      </c>
      <c r="Q7" s="4" t="s">
        <v>26</v>
      </c>
      <c r="R7" s="4" t="s">
        <v>27</v>
      </c>
      <c r="S7" s="4" t="s">
        <v>27</v>
      </c>
      <c r="U7" s="4" t="s">
        <v>28</v>
      </c>
      <c r="W7" s="4" t="s">
        <v>28</v>
      </c>
      <c r="X7" s="4" t="s">
        <v>28</v>
      </c>
      <c r="Y7" s="4" t="s">
        <v>28</v>
      </c>
      <c r="Z7" s="4" t="s">
        <v>29</v>
      </c>
    </row>
    <row r="8" spans="1:26" x14ac:dyDescent="0.2">
      <c r="A8" s="2">
        <v>44706.234202673615</v>
      </c>
      <c r="B8" s="3" t="s">
        <v>71</v>
      </c>
      <c r="C8" s="4" t="s">
        <v>31</v>
      </c>
      <c r="D8" s="4" t="s">
        <v>32</v>
      </c>
      <c r="E8" s="4">
        <v>660</v>
      </c>
      <c r="I8" s="4" t="s">
        <v>328</v>
      </c>
      <c r="K8" s="4" t="s">
        <v>326</v>
      </c>
      <c r="M8" s="4" t="s">
        <v>25</v>
      </c>
      <c r="O8" s="4">
        <v>36.299999999999997</v>
      </c>
      <c r="P8" s="4">
        <v>17</v>
      </c>
      <c r="Q8" s="4" t="s">
        <v>26</v>
      </c>
      <c r="R8" s="4" t="s">
        <v>27</v>
      </c>
      <c r="S8" s="4" t="s">
        <v>27</v>
      </c>
      <c r="U8" s="4" t="s">
        <v>28</v>
      </c>
      <c r="W8" s="4" t="s">
        <v>28</v>
      </c>
      <c r="X8" s="4" t="s">
        <v>28</v>
      </c>
      <c r="Y8" s="4" t="s">
        <v>72</v>
      </c>
      <c r="Z8" s="4" t="s">
        <v>29</v>
      </c>
    </row>
    <row r="9" spans="1:26" x14ac:dyDescent="0.2">
      <c r="A9" s="2">
        <v>44706.23918715278</v>
      </c>
      <c r="B9" s="3" t="s">
        <v>55</v>
      </c>
      <c r="C9" s="4" t="s">
        <v>31</v>
      </c>
      <c r="D9" s="4" t="s">
        <v>32</v>
      </c>
      <c r="E9" s="4">
        <v>762</v>
      </c>
      <c r="I9" s="4" t="s">
        <v>325</v>
      </c>
      <c r="J9" s="4" t="s">
        <v>326</v>
      </c>
      <c r="M9" s="4" t="s">
        <v>36</v>
      </c>
      <c r="N9" s="4" t="s">
        <v>27</v>
      </c>
      <c r="O9" s="4">
        <v>36.5</v>
      </c>
      <c r="P9" s="4">
        <v>15</v>
      </c>
      <c r="Q9" s="4" t="s">
        <v>26</v>
      </c>
      <c r="R9" s="4" t="s">
        <v>27</v>
      </c>
      <c r="S9" s="4" t="s">
        <v>27</v>
      </c>
      <c r="U9" s="4" t="s">
        <v>28</v>
      </c>
      <c r="W9" s="4" t="s">
        <v>28</v>
      </c>
      <c r="X9" s="4" t="s">
        <v>28</v>
      </c>
      <c r="Y9" s="4" t="s">
        <v>28</v>
      </c>
      <c r="Z9" s="4" t="s">
        <v>29</v>
      </c>
    </row>
    <row r="10" spans="1:26" x14ac:dyDescent="0.2">
      <c r="A10" s="2">
        <v>44706.239415659722</v>
      </c>
      <c r="B10" s="3" t="s">
        <v>85</v>
      </c>
      <c r="C10" s="4" t="s">
        <v>31</v>
      </c>
      <c r="D10" s="4" t="s">
        <v>32</v>
      </c>
      <c r="E10" s="4">
        <v>767</v>
      </c>
      <c r="I10" s="4" t="s">
        <v>325</v>
      </c>
      <c r="J10" s="4" t="s">
        <v>334</v>
      </c>
      <c r="M10" s="4" t="s">
        <v>36</v>
      </c>
      <c r="N10" s="4" t="s">
        <v>27</v>
      </c>
      <c r="O10" s="4">
        <v>36.5</v>
      </c>
      <c r="P10" s="4">
        <v>18</v>
      </c>
      <c r="Q10" s="4" t="s">
        <v>26</v>
      </c>
      <c r="R10" s="4" t="s">
        <v>27</v>
      </c>
      <c r="S10" s="4" t="s">
        <v>27</v>
      </c>
      <c r="U10" s="4" t="s">
        <v>28</v>
      </c>
      <c r="W10" s="4" t="s">
        <v>28</v>
      </c>
      <c r="X10" s="4" t="s">
        <v>28</v>
      </c>
      <c r="Y10" s="4" t="s">
        <v>28</v>
      </c>
      <c r="Z10" s="4" t="s">
        <v>29</v>
      </c>
    </row>
    <row r="11" spans="1:26" x14ac:dyDescent="0.2">
      <c r="A11" s="2">
        <v>44706.239618055559</v>
      </c>
      <c r="B11" s="3" t="s">
        <v>39</v>
      </c>
      <c r="C11" s="4" t="s">
        <v>31</v>
      </c>
      <c r="D11" s="4" t="s">
        <v>32</v>
      </c>
      <c r="E11" s="4">
        <v>451</v>
      </c>
      <c r="I11" s="4" t="s">
        <v>332</v>
      </c>
      <c r="J11" s="4"/>
      <c r="M11" s="4" t="s">
        <v>25</v>
      </c>
      <c r="N11" s="4"/>
      <c r="O11" s="4">
        <v>36.200000000000003</v>
      </c>
      <c r="P11" s="4">
        <v>18</v>
      </c>
      <c r="Q11" s="4" t="s">
        <v>26</v>
      </c>
      <c r="R11" s="4" t="s">
        <v>27</v>
      </c>
      <c r="S11" s="4" t="s">
        <v>27</v>
      </c>
      <c r="U11" s="4" t="s">
        <v>28</v>
      </c>
      <c r="W11" s="4" t="s">
        <v>28</v>
      </c>
      <c r="X11" s="4" t="s">
        <v>28</v>
      </c>
      <c r="Y11" s="4" t="s">
        <v>28</v>
      </c>
      <c r="Z11" s="4" t="s">
        <v>29</v>
      </c>
    </row>
    <row r="12" spans="1:26" x14ac:dyDescent="0.2">
      <c r="A12" s="2">
        <v>44706.240229780087</v>
      </c>
      <c r="B12" s="3" t="s">
        <v>40</v>
      </c>
      <c r="C12" s="4" t="s">
        <v>31</v>
      </c>
      <c r="D12" s="4" t="s">
        <v>32</v>
      </c>
      <c r="E12" s="4">
        <v>552</v>
      </c>
      <c r="I12" s="4" t="s">
        <v>332</v>
      </c>
      <c r="M12" s="4" t="s">
        <v>36</v>
      </c>
      <c r="N12" s="4" t="s">
        <v>27</v>
      </c>
      <c r="O12" s="4">
        <v>36</v>
      </c>
      <c r="P12" s="4">
        <v>16</v>
      </c>
      <c r="Q12" s="4" t="s">
        <v>26</v>
      </c>
      <c r="R12" s="4" t="s">
        <v>27</v>
      </c>
      <c r="S12" s="4" t="s">
        <v>27</v>
      </c>
      <c r="U12" s="4" t="s">
        <v>28</v>
      </c>
      <c r="W12" s="4" t="s">
        <v>28</v>
      </c>
      <c r="X12" s="4" t="s">
        <v>28</v>
      </c>
      <c r="Y12" s="4" t="s">
        <v>41</v>
      </c>
      <c r="Z12" s="4" t="s">
        <v>29</v>
      </c>
    </row>
    <row r="13" spans="1:26" x14ac:dyDescent="0.2">
      <c r="A13" s="2">
        <v>44706.241030092591</v>
      </c>
      <c r="B13" s="4">
        <v>0</v>
      </c>
      <c r="C13" s="4" t="s">
        <v>31</v>
      </c>
      <c r="D13" s="4" t="s">
        <v>32</v>
      </c>
      <c r="E13" s="4">
        <v>373</v>
      </c>
      <c r="I13" s="4" t="s">
        <v>328</v>
      </c>
      <c r="K13" s="4" t="s">
        <v>326</v>
      </c>
      <c r="M13" s="4" t="s">
        <v>25</v>
      </c>
      <c r="O13" s="4">
        <v>36</v>
      </c>
      <c r="P13" s="4">
        <v>20</v>
      </c>
      <c r="Q13" s="4" t="s">
        <v>26</v>
      </c>
      <c r="R13" s="4" t="s">
        <v>27</v>
      </c>
      <c r="S13" s="4" t="s">
        <v>27</v>
      </c>
      <c r="U13" s="4" t="s">
        <v>28</v>
      </c>
      <c r="W13" s="4" t="s">
        <v>28</v>
      </c>
      <c r="X13" s="4" t="s">
        <v>28</v>
      </c>
      <c r="Y13" s="4" t="s">
        <v>28</v>
      </c>
      <c r="Z13" s="4" t="s">
        <v>29</v>
      </c>
    </row>
    <row r="14" spans="1:26" x14ac:dyDescent="0.2">
      <c r="A14" s="2">
        <v>44706.24310925926</v>
      </c>
      <c r="B14" s="3" t="s">
        <v>180</v>
      </c>
      <c r="C14" s="4" t="s">
        <v>31</v>
      </c>
      <c r="D14" s="4" t="s">
        <v>32</v>
      </c>
      <c r="E14" s="4">
        <v>727</v>
      </c>
      <c r="I14" s="4" t="s">
        <v>328</v>
      </c>
      <c r="K14" s="4" t="s">
        <v>329</v>
      </c>
      <c r="M14" s="4" t="s">
        <v>25</v>
      </c>
      <c r="O14" s="4">
        <v>36.200000000000003</v>
      </c>
      <c r="P14" s="4">
        <v>18</v>
      </c>
      <c r="Q14" s="4" t="s">
        <v>26</v>
      </c>
      <c r="R14" s="4" t="s">
        <v>27</v>
      </c>
      <c r="S14" s="4" t="s">
        <v>27</v>
      </c>
      <c r="U14" s="4" t="s">
        <v>28</v>
      </c>
      <c r="W14" s="4" t="s">
        <v>28</v>
      </c>
      <c r="X14" s="4" t="s">
        <v>28</v>
      </c>
      <c r="Y14" s="4" t="s">
        <v>335</v>
      </c>
      <c r="Z14" s="4" t="s">
        <v>29</v>
      </c>
    </row>
    <row r="15" spans="1:26" x14ac:dyDescent="0.2">
      <c r="A15" s="2">
        <v>44706.243290393519</v>
      </c>
      <c r="B15" s="3" t="s">
        <v>53</v>
      </c>
      <c r="C15" s="4" t="s">
        <v>31</v>
      </c>
      <c r="D15" s="4" t="s">
        <v>32</v>
      </c>
      <c r="E15" s="4">
        <v>733</v>
      </c>
      <c r="I15" s="4" t="s">
        <v>325</v>
      </c>
      <c r="J15" s="4" t="s">
        <v>326</v>
      </c>
      <c r="M15" s="4" t="s">
        <v>25</v>
      </c>
      <c r="O15" s="4">
        <v>36.1</v>
      </c>
      <c r="P15" s="4">
        <v>18</v>
      </c>
      <c r="Q15" s="4" t="s">
        <v>26</v>
      </c>
      <c r="R15" s="4" t="s">
        <v>27</v>
      </c>
      <c r="S15" s="4" t="s">
        <v>27</v>
      </c>
      <c r="U15" s="4" t="s">
        <v>28</v>
      </c>
      <c r="W15" s="4" t="s">
        <v>28</v>
      </c>
      <c r="X15" s="4" t="s">
        <v>28</v>
      </c>
      <c r="Y15" s="4" t="s">
        <v>107</v>
      </c>
      <c r="Z15" s="4" t="s">
        <v>29</v>
      </c>
    </row>
    <row r="16" spans="1:26" x14ac:dyDescent="0.2">
      <c r="A16" s="2">
        <v>44706.248090659719</v>
      </c>
      <c r="B16" s="3" t="s">
        <v>200</v>
      </c>
      <c r="C16" s="4" t="s">
        <v>31</v>
      </c>
      <c r="D16" s="4" t="s">
        <v>32</v>
      </c>
      <c r="E16" s="4">
        <v>757</v>
      </c>
      <c r="I16" s="4" t="s">
        <v>332</v>
      </c>
      <c r="M16" s="4" t="s">
        <v>36</v>
      </c>
      <c r="N16" s="4" t="s">
        <v>27</v>
      </c>
      <c r="O16" s="4">
        <v>36.5</v>
      </c>
      <c r="P16" s="4">
        <v>20</v>
      </c>
      <c r="Q16" s="4" t="s">
        <v>26</v>
      </c>
      <c r="R16" s="4" t="s">
        <v>27</v>
      </c>
      <c r="S16" s="4" t="s">
        <v>27</v>
      </c>
      <c r="U16" s="4" t="s">
        <v>28</v>
      </c>
      <c r="W16" s="4" t="s">
        <v>28</v>
      </c>
      <c r="X16" s="4" t="s">
        <v>28</v>
      </c>
      <c r="Y16" s="4" t="s">
        <v>28</v>
      </c>
      <c r="Z16" s="4" t="s">
        <v>29</v>
      </c>
    </row>
    <row r="17" spans="1:26" x14ac:dyDescent="0.2">
      <c r="A17" s="2">
        <v>44706.249598750001</v>
      </c>
      <c r="B17" s="3" t="s">
        <v>336</v>
      </c>
      <c r="C17" s="4" t="s">
        <v>31</v>
      </c>
      <c r="D17" s="4" t="s">
        <v>32</v>
      </c>
      <c r="E17" s="4">
        <v>676</v>
      </c>
      <c r="I17" s="4" t="s">
        <v>332</v>
      </c>
      <c r="M17" s="4" t="s">
        <v>36</v>
      </c>
      <c r="N17" s="4" t="s">
        <v>27</v>
      </c>
      <c r="O17" s="4">
        <v>35.6</v>
      </c>
      <c r="P17" s="4">
        <v>20</v>
      </c>
      <c r="Q17" s="4" t="s">
        <v>26</v>
      </c>
      <c r="R17" s="4" t="s">
        <v>27</v>
      </c>
      <c r="S17" s="4" t="s">
        <v>27</v>
      </c>
      <c r="U17" s="4" t="s">
        <v>28</v>
      </c>
      <c r="W17" s="4" t="s">
        <v>28</v>
      </c>
      <c r="X17" s="4" t="s">
        <v>28</v>
      </c>
      <c r="Y17" s="4" t="s">
        <v>54</v>
      </c>
      <c r="Z17" s="4" t="s">
        <v>29</v>
      </c>
    </row>
    <row r="18" spans="1:26" x14ac:dyDescent="0.2">
      <c r="A18" s="2">
        <v>44706.249684594906</v>
      </c>
      <c r="B18" s="3" t="s">
        <v>81</v>
      </c>
      <c r="C18" s="4" t="s">
        <v>31</v>
      </c>
      <c r="D18" s="4" t="s">
        <v>32</v>
      </c>
      <c r="E18" s="3" t="s">
        <v>82</v>
      </c>
      <c r="I18" s="4" t="s">
        <v>332</v>
      </c>
      <c r="M18" s="4" t="s">
        <v>25</v>
      </c>
      <c r="O18" s="4">
        <v>36.5</v>
      </c>
      <c r="P18" s="4">
        <v>17</v>
      </c>
      <c r="Q18" s="4" t="s">
        <v>26</v>
      </c>
      <c r="R18" s="4" t="s">
        <v>27</v>
      </c>
      <c r="S18" s="4" t="s">
        <v>27</v>
      </c>
      <c r="U18" s="4" t="s">
        <v>63</v>
      </c>
      <c r="W18" s="4" t="s">
        <v>28</v>
      </c>
      <c r="X18" s="4" t="s">
        <v>28</v>
      </c>
      <c r="Y18" s="4" t="s">
        <v>28</v>
      </c>
      <c r="Z18" s="4" t="s">
        <v>29</v>
      </c>
    </row>
    <row r="19" spans="1:26" x14ac:dyDescent="0.2">
      <c r="A19" s="2">
        <v>44706.25049575232</v>
      </c>
      <c r="B19" s="3" t="s">
        <v>83</v>
      </c>
      <c r="C19" s="4" t="s">
        <v>31</v>
      </c>
      <c r="D19" s="4" t="s">
        <v>34</v>
      </c>
      <c r="F19" s="4" t="s">
        <v>84</v>
      </c>
      <c r="I19" s="4" t="s">
        <v>332</v>
      </c>
      <c r="M19" s="4" t="s">
        <v>36</v>
      </c>
      <c r="N19" s="4" t="s">
        <v>27</v>
      </c>
      <c r="O19" s="4">
        <v>36.5</v>
      </c>
      <c r="P19" s="4">
        <v>17</v>
      </c>
      <c r="Q19" s="4" t="s">
        <v>26</v>
      </c>
      <c r="R19" s="4" t="s">
        <v>27</v>
      </c>
      <c r="S19" s="4" t="s">
        <v>27</v>
      </c>
      <c r="U19" s="4" t="s">
        <v>28</v>
      </c>
      <c r="W19" s="4" t="s">
        <v>28</v>
      </c>
      <c r="X19" s="4" t="s">
        <v>28</v>
      </c>
      <c r="Y19" s="4" t="s">
        <v>28</v>
      </c>
      <c r="Z19" s="4" t="s">
        <v>29</v>
      </c>
    </row>
    <row r="20" spans="1:26" x14ac:dyDescent="0.2">
      <c r="A20" s="2">
        <v>44706.25222840278</v>
      </c>
      <c r="B20" s="3" t="s">
        <v>47</v>
      </c>
      <c r="C20" s="4" t="s">
        <v>22</v>
      </c>
      <c r="G20" s="4" t="s">
        <v>48</v>
      </c>
      <c r="H20" s="4" t="s">
        <v>49</v>
      </c>
      <c r="I20" s="4" t="s">
        <v>332</v>
      </c>
      <c r="M20" s="4" t="s">
        <v>25</v>
      </c>
      <c r="O20" s="4">
        <v>36.5</v>
      </c>
      <c r="P20" s="4">
        <v>19</v>
      </c>
      <c r="Q20" s="4" t="s">
        <v>26</v>
      </c>
      <c r="R20" s="4" t="s">
        <v>27</v>
      </c>
      <c r="S20" s="4" t="s">
        <v>27</v>
      </c>
      <c r="U20" s="4" t="s">
        <v>28</v>
      </c>
      <c r="W20" s="4" t="s">
        <v>28</v>
      </c>
      <c r="X20" s="4" t="s">
        <v>237</v>
      </c>
      <c r="Y20" s="4" t="s">
        <v>52</v>
      </c>
      <c r="Z20" s="4" t="s">
        <v>29</v>
      </c>
    </row>
    <row r="21" spans="1:26" x14ac:dyDescent="0.2">
      <c r="A21" s="2">
        <v>44706.253150474542</v>
      </c>
      <c r="B21" s="4" t="s">
        <v>66</v>
      </c>
      <c r="C21" s="4" t="s">
        <v>31</v>
      </c>
      <c r="D21" s="4" t="s">
        <v>32</v>
      </c>
      <c r="E21" s="4">
        <v>681</v>
      </c>
      <c r="I21" s="4" t="s">
        <v>325</v>
      </c>
      <c r="J21" s="4" t="s">
        <v>331</v>
      </c>
      <c r="M21" s="4" t="s">
        <v>25</v>
      </c>
      <c r="O21" s="4">
        <v>36.700000000000003</v>
      </c>
      <c r="P21" s="4">
        <v>18</v>
      </c>
      <c r="Q21" s="4" t="s">
        <v>26</v>
      </c>
      <c r="R21" s="4" t="s">
        <v>27</v>
      </c>
      <c r="S21" s="4" t="s">
        <v>27</v>
      </c>
      <c r="U21" s="4" t="s">
        <v>63</v>
      </c>
      <c r="W21" s="4" t="s">
        <v>28</v>
      </c>
      <c r="X21" s="4" t="s">
        <v>28</v>
      </c>
      <c r="Y21" s="4" t="s">
        <v>67</v>
      </c>
      <c r="Z21" s="4" t="s">
        <v>29</v>
      </c>
    </row>
    <row r="22" spans="1:26" x14ac:dyDescent="0.2">
      <c r="A22" s="2">
        <v>44706.254511134262</v>
      </c>
      <c r="B22" s="4" t="s">
        <v>86</v>
      </c>
      <c r="C22" s="4" t="s">
        <v>31</v>
      </c>
      <c r="D22" s="4" t="s">
        <v>34</v>
      </c>
      <c r="F22" s="4" t="s">
        <v>87</v>
      </c>
      <c r="I22" s="4" t="s">
        <v>332</v>
      </c>
      <c r="M22" s="4" t="s">
        <v>25</v>
      </c>
      <c r="O22" s="4">
        <v>36</v>
      </c>
      <c r="P22" s="4">
        <v>20</v>
      </c>
      <c r="Q22" s="4" t="s">
        <v>26</v>
      </c>
      <c r="R22" s="4" t="s">
        <v>27</v>
      </c>
      <c r="S22" s="4" t="s">
        <v>27</v>
      </c>
      <c r="U22" s="4" t="s">
        <v>28</v>
      </c>
      <c r="W22" s="4" t="s">
        <v>28</v>
      </c>
      <c r="X22" s="4" t="s">
        <v>28</v>
      </c>
      <c r="Y22" s="4" t="s">
        <v>28</v>
      </c>
      <c r="Z22" s="4" t="s">
        <v>29</v>
      </c>
    </row>
    <row r="23" spans="1:26" x14ac:dyDescent="0.2">
      <c r="A23" s="2">
        <v>44706.255218495367</v>
      </c>
      <c r="B23" s="3" t="s">
        <v>88</v>
      </c>
      <c r="C23" s="4" t="s">
        <v>31</v>
      </c>
      <c r="D23" s="4" t="s">
        <v>32</v>
      </c>
      <c r="E23" s="4">
        <v>186</v>
      </c>
      <c r="I23" s="4" t="s">
        <v>332</v>
      </c>
      <c r="M23" s="4" t="s">
        <v>25</v>
      </c>
      <c r="O23" s="4">
        <v>35.6</v>
      </c>
      <c r="P23" s="4">
        <v>20</v>
      </c>
      <c r="Q23" s="4" t="s">
        <v>26</v>
      </c>
      <c r="R23" s="4" t="s">
        <v>27</v>
      </c>
      <c r="S23" s="4" t="s">
        <v>27</v>
      </c>
      <c r="U23" s="4" t="s">
        <v>28</v>
      </c>
      <c r="W23" s="4" t="s">
        <v>28</v>
      </c>
      <c r="X23" s="4" t="s">
        <v>28</v>
      </c>
      <c r="Y23" s="4" t="s">
        <v>64</v>
      </c>
      <c r="Z23" s="4" t="s">
        <v>29</v>
      </c>
    </row>
    <row r="24" spans="1:26" x14ac:dyDescent="0.2">
      <c r="A24" s="2">
        <v>44706.259364641199</v>
      </c>
      <c r="B24" s="3" t="s">
        <v>57</v>
      </c>
      <c r="C24" s="4" t="s">
        <v>31</v>
      </c>
      <c r="D24" s="4" t="s">
        <v>32</v>
      </c>
      <c r="E24" s="4">
        <v>591</v>
      </c>
      <c r="I24" s="4" t="s">
        <v>332</v>
      </c>
      <c r="M24" s="4" t="s">
        <v>36</v>
      </c>
      <c r="N24" s="4" t="s">
        <v>27</v>
      </c>
      <c r="O24" s="4">
        <v>36.4</v>
      </c>
      <c r="P24" s="4">
        <v>20</v>
      </c>
      <c r="Q24" s="4" t="s">
        <v>26</v>
      </c>
      <c r="R24" s="4" t="s">
        <v>27</v>
      </c>
      <c r="S24" s="4" t="s">
        <v>27</v>
      </c>
      <c r="U24" s="4" t="s">
        <v>28</v>
      </c>
      <c r="W24" s="4" t="s">
        <v>50</v>
      </c>
      <c r="X24" s="4" t="s">
        <v>28</v>
      </c>
      <c r="Y24" s="4" t="s">
        <v>58</v>
      </c>
      <c r="Z24" s="4" t="s">
        <v>29</v>
      </c>
    </row>
    <row r="25" spans="1:26" x14ac:dyDescent="0.2">
      <c r="A25" s="2">
        <v>44706.261448402773</v>
      </c>
      <c r="B25" s="3" t="s">
        <v>118</v>
      </c>
      <c r="C25" s="4" t="s">
        <v>22</v>
      </c>
      <c r="G25" s="4" t="s">
        <v>119</v>
      </c>
      <c r="H25" s="4" t="s">
        <v>120</v>
      </c>
      <c r="I25" s="4" t="s">
        <v>325</v>
      </c>
      <c r="J25" s="4" t="s">
        <v>334</v>
      </c>
      <c r="M25" s="4" t="s">
        <v>25</v>
      </c>
      <c r="O25" s="4">
        <v>36</v>
      </c>
      <c r="P25" s="4">
        <v>20</v>
      </c>
      <c r="Q25" s="4" t="s">
        <v>26</v>
      </c>
      <c r="R25" s="4" t="s">
        <v>27</v>
      </c>
      <c r="S25" s="4" t="s">
        <v>27</v>
      </c>
      <c r="U25" s="4" t="s">
        <v>28</v>
      </c>
      <c r="W25" s="4" t="s">
        <v>28</v>
      </c>
      <c r="X25" s="4" t="s">
        <v>51</v>
      </c>
      <c r="Y25" s="4" t="s">
        <v>28</v>
      </c>
      <c r="Z25" s="4" t="s">
        <v>29</v>
      </c>
    </row>
    <row r="26" spans="1:26" x14ac:dyDescent="0.2">
      <c r="A26" s="2">
        <v>44706.262217395837</v>
      </c>
      <c r="B26" s="3" t="s">
        <v>337</v>
      </c>
      <c r="C26" s="4" t="s">
        <v>22</v>
      </c>
      <c r="G26" s="4" t="s">
        <v>338</v>
      </c>
      <c r="H26" s="4" t="s">
        <v>339</v>
      </c>
      <c r="I26" s="4" t="s">
        <v>332</v>
      </c>
      <c r="M26" s="4" t="s">
        <v>25</v>
      </c>
      <c r="O26" s="4">
        <v>36.5</v>
      </c>
      <c r="P26" s="4">
        <v>18</v>
      </c>
      <c r="Q26" s="4" t="s">
        <v>26</v>
      </c>
      <c r="R26" s="4" t="s">
        <v>27</v>
      </c>
      <c r="S26" s="4" t="s">
        <v>27</v>
      </c>
      <c r="U26" s="4" t="s">
        <v>28</v>
      </c>
      <c r="W26" s="4" t="s">
        <v>28</v>
      </c>
      <c r="X26" s="4" t="s">
        <v>28</v>
      </c>
      <c r="Y26" s="4" t="s">
        <v>28</v>
      </c>
      <c r="Z26" s="4" t="s">
        <v>29</v>
      </c>
    </row>
    <row r="27" spans="1:26" x14ac:dyDescent="0.2">
      <c r="A27" s="2">
        <v>44706.264750671296</v>
      </c>
      <c r="B27" s="3" t="s">
        <v>252</v>
      </c>
      <c r="C27" s="4" t="s">
        <v>22</v>
      </c>
      <c r="G27" s="4" t="s">
        <v>253</v>
      </c>
      <c r="H27" s="4" t="s">
        <v>254</v>
      </c>
      <c r="I27" s="4" t="s">
        <v>325</v>
      </c>
      <c r="J27" s="4" t="s">
        <v>334</v>
      </c>
      <c r="M27" s="4" t="s">
        <v>36</v>
      </c>
      <c r="N27" s="4" t="s">
        <v>27</v>
      </c>
      <c r="O27" s="4">
        <v>36.799999999999997</v>
      </c>
      <c r="P27" s="4">
        <v>14</v>
      </c>
      <c r="Q27" s="4" t="s">
        <v>26</v>
      </c>
      <c r="R27" s="4" t="s">
        <v>27</v>
      </c>
      <c r="S27" s="4" t="s">
        <v>27</v>
      </c>
      <c r="U27" s="4" t="s">
        <v>63</v>
      </c>
      <c r="W27" s="4" t="s">
        <v>28</v>
      </c>
      <c r="X27" s="4" t="s">
        <v>28</v>
      </c>
      <c r="Y27" s="4" t="s">
        <v>28</v>
      </c>
      <c r="Z27" s="4" t="s">
        <v>29</v>
      </c>
    </row>
    <row r="28" spans="1:26" x14ac:dyDescent="0.2">
      <c r="A28" s="2">
        <v>44706.264973321755</v>
      </c>
      <c r="B28" s="3" t="s">
        <v>37</v>
      </c>
      <c r="C28" s="4" t="s">
        <v>31</v>
      </c>
      <c r="D28" s="4" t="s">
        <v>32</v>
      </c>
      <c r="E28" s="4">
        <v>578</v>
      </c>
      <c r="I28" s="4" t="s">
        <v>328</v>
      </c>
      <c r="K28" s="4" t="s">
        <v>340</v>
      </c>
      <c r="M28" s="4" t="s">
        <v>25</v>
      </c>
      <c r="O28" s="4">
        <v>35.4</v>
      </c>
      <c r="P28" s="4">
        <v>20</v>
      </c>
      <c r="Q28" s="4" t="s">
        <v>26</v>
      </c>
      <c r="R28" s="4" t="s">
        <v>27</v>
      </c>
      <c r="S28" s="4" t="s">
        <v>27</v>
      </c>
      <c r="U28" s="4" t="s">
        <v>28</v>
      </c>
      <c r="W28" s="4" t="s">
        <v>28</v>
      </c>
      <c r="X28" s="4" t="s">
        <v>28</v>
      </c>
      <c r="Y28" s="4" t="s">
        <v>28</v>
      </c>
      <c r="Z28" s="4" t="s">
        <v>29</v>
      </c>
    </row>
    <row r="29" spans="1:26" x14ac:dyDescent="0.2">
      <c r="A29" s="2">
        <v>44706.269944571759</v>
      </c>
      <c r="B29" s="3" t="s">
        <v>33</v>
      </c>
      <c r="C29" s="4" t="s">
        <v>31</v>
      </c>
      <c r="D29" s="4" t="s">
        <v>34</v>
      </c>
      <c r="F29" s="4" t="s">
        <v>35</v>
      </c>
      <c r="I29" s="4" t="s">
        <v>328</v>
      </c>
      <c r="K29" s="4" t="s">
        <v>340</v>
      </c>
      <c r="M29" s="4" t="s">
        <v>36</v>
      </c>
      <c r="N29" s="4" t="s">
        <v>27</v>
      </c>
      <c r="O29" s="4">
        <v>36.4</v>
      </c>
      <c r="P29" s="4">
        <v>18</v>
      </c>
      <c r="Q29" s="4" t="s">
        <v>26</v>
      </c>
      <c r="R29" s="4" t="s">
        <v>27</v>
      </c>
      <c r="S29" s="4" t="s">
        <v>27</v>
      </c>
      <c r="U29" s="4" t="s">
        <v>28</v>
      </c>
      <c r="W29" s="4" t="s">
        <v>28</v>
      </c>
      <c r="X29" s="4" t="s">
        <v>28</v>
      </c>
      <c r="Y29" s="4" t="s">
        <v>28</v>
      </c>
      <c r="Z29" s="4" t="s">
        <v>29</v>
      </c>
    </row>
    <row r="30" spans="1:26" x14ac:dyDescent="0.2">
      <c r="A30" s="2">
        <v>44706.270119826389</v>
      </c>
      <c r="B30" s="3" t="s">
        <v>122</v>
      </c>
      <c r="C30" s="4" t="s">
        <v>31</v>
      </c>
      <c r="D30" s="4" t="s">
        <v>32</v>
      </c>
      <c r="E30" s="4">
        <v>508</v>
      </c>
      <c r="I30" s="4" t="s">
        <v>325</v>
      </c>
      <c r="J30" s="4" t="s">
        <v>331</v>
      </c>
      <c r="M30" s="4" t="s">
        <v>36</v>
      </c>
      <c r="N30" s="4" t="s">
        <v>27</v>
      </c>
      <c r="O30" s="4">
        <v>36.1</v>
      </c>
      <c r="P30" s="4">
        <v>18</v>
      </c>
      <c r="Q30" s="4" t="s">
        <v>26</v>
      </c>
      <c r="R30" s="4" t="s">
        <v>27</v>
      </c>
      <c r="S30" s="4" t="s">
        <v>27</v>
      </c>
      <c r="U30" s="4" t="s">
        <v>28</v>
      </c>
      <c r="W30" s="4" t="s">
        <v>28</v>
      </c>
      <c r="X30" s="4" t="s">
        <v>28</v>
      </c>
      <c r="Y30" s="4" t="s">
        <v>28</v>
      </c>
      <c r="Z30" s="4" t="s">
        <v>29</v>
      </c>
    </row>
    <row r="31" spans="1:26" x14ac:dyDescent="0.2">
      <c r="A31" s="2">
        <v>44706.270165486116</v>
      </c>
      <c r="B31" s="3" t="s">
        <v>61</v>
      </c>
      <c r="C31" s="4" t="s">
        <v>31</v>
      </c>
      <c r="D31" s="4" t="s">
        <v>32</v>
      </c>
      <c r="E31" s="4">
        <v>749</v>
      </c>
      <c r="I31" s="4" t="s">
        <v>325</v>
      </c>
      <c r="J31" s="4" t="s">
        <v>334</v>
      </c>
      <c r="M31" s="4" t="s">
        <v>25</v>
      </c>
      <c r="O31" s="4">
        <v>36.5</v>
      </c>
      <c r="P31" s="4">
        <v>18</v>
      </c>
      <c r="Q31" s="4" t="s">
        <v>26</v>
      </c>
      <c r="R31" s="4" t="s">
        <v>27</v>
      </c>
      <c r="S31" s="4" t="s">
        <v>27</v>
      </c>
      <c r="U31" s="4" t="s">
        <v>28</v>
      </c>
      <c r="W31" s="4" t="s">
        <v>28</v>
      </c>
      <c r="X31" s="4" t="s">
        <v>28</v>
      </c>
      <c r="Y31" s="4" t="s">
        <v>28</v>
      </c>
      <c r="Z31" s="4" t="s">
        <v>29</v>
      </c>
    </row>
    <row r="32" spans="1:26" x14ac:dyDescent="0.2">
      <c r="A32" s="2">
        <v>44706.272035335649</v>
      </c>
      <c r="B32" s="3" t="s">
        <v>105</v>
      </c>
      <c r="C32" s="4" t="s">
        <v>31</v>
      </c>
      <c r="D32" s="4" t="s">
        <v>32</v>
      </c>
      <c r="E32" s="4">
        <v>795</v>
      </c>
      <c r="I32" s="4" t="s">
        <v>325</v>
      </c>
      <c r="J32" s="4" t="s">
        <v>326</v>
      </c>
      <c r="M32" s="4" t="s">
        <v>25</v>
      </c>
      <c r="O32" s="4">
        <v>36.299999999999997</v>
      </c>
      <c r="P32" s="4">
        <v>20</v>
      </c>
      <c r="Q32" s="4" t="s">
        <v>26</v>
      </c>
      <c r="R32" s="4" t="s">
        <v>27</v>
      </c>
      <c r="S32" s="4" t="s">
        <v>27</v>
      </c>
      <c r="U32" s="4" t="s">
        <v>28</v>
      </c>
      <c r="W32" s="4" t="s">
        <v>28</v>
      </c>
      <c r="X32" s="4" t="s">
        <v>28</v>
      </c>
      <c r="Y32" s="4" t="s">
        <v>28</v>
      </c>
      <c r="Z32" s="4" t="s">
        <v>29</v>
      </c>
    </row>
    <row r="33" spans="1:26" x14ac:dyDescent="0.2">
      <c r="A33" s="2">
        <v>44706.272601527773</v>
      </c>
      <c r="B33" s="3" t="s">
        <v>132</v>
      </c>
      <c r="C33" s="4" t="s">
        <v>31</v>
      </c>
      <c r="D33" s="4" t="s">
        <v>32</v>
      </c>
      <c r="E33" s="4">
        <v>765</v>
      </c>
      <c r="I33" s="4" t="s">
        <v>332</v>
      </c>
      <c r="M33" s="4" t="s">
        <v>36</v>
      </c>
      <c r="N33" s="4" t="s">
        <v>27</v>
      </c>
      <c r="O33" s="4">
        <v>36.5</v>
      </c>
      <c r="P33" s="4">
        <v>18</v>
      </c>
      <c r="Q33" s="4" t="s">
        <v>26</v>
      </c>
      <c r="R33" s="4" t="s">
        <v>27</v>
      </c>
      <c r="S33" s="4" t="s">
        <v>27</v>
      </c>
      <c r="U33" s="4" t="s">
        <v>28</v>
      </c>
      <c r="W33" s="4" t="s">
        <v>28</v>
      </c>
      <c r="X33" s="4" t="s">
        <v>28</v>
      </c>
      <c r="Y33" s="4" t="s">
        <v>28</v>
      </c>
      <c r="Z33" s="4" t="s">
        <v>29</v>
      </c>
    </row>
    <row r="34" spans="1:26" x14ac:dyDescent="0.2">
      <c r="A34" s="2">
        <v>44706.277839675924</v>
      </c>
      <c r="B34" s="3" t="s">
        <v>228</v>
      </c>
      <c r="C34" s="4" t="s">
        <v>31</v>
      </c>
      <c r="D34" s="4" t="s">
        <v>32</v>
      </c>
      <c r="E34" s="4">
        <v>113</v>
      </c>
      <c r="I34" s="4" t="s">
        <v>332</v>
      </c>
      <c r="M34" s="4" t="s">
        <v>36</v>
      </c>
      <c r="N34" s="4" t="s">
        <v>27</v>
      </c>
      <c r="O34" s="4">
        <v>36.4</v>
      </c>
      <c r="P34" s="4">
        <v>17</v>
      </c>
      <c r="Q34" s="4" t="s">
        <v>26</v>
      </c>
      <c r="R34" s="4" t="s">
        <v>27</v>
      </c>
      <c r="S34" s="4" t="s">
        <v>27</v>
      </c>
      <c r="U34" s="4" t="s">
        <v>63</v>
      </c>
      <c r="W34" s="4" t="s">
        <v>50</v>
      </c>
      <c r="X34" s="4" t="s">
        <v>51</v>
      </c>
      <c r="Y34" s="4" t="s">
        <v>46</v>
      </c>
      <c r="Z34" s="4" t="s">
        <v>29</v>
      </c>
    </row>
    <row r="35" spans="1:26" x14ac:dyDescent="0.2">
      <c r="A35" s="2">
        <v>44706.280302361112</v>
      </c>
      <c r="B35" s="3" t="s">
        <v>114</v>
      </c>
      <c r="C35" s="4" t="s">
        <v>31</v>
      </c>
      <c r="D35" s="4" t="s">
        <v>34</v>
      </c>
      <c r="F35" s="4" t="s">
        <v>115</v>
      </c>
      <c r="I35" s="4" t="s">
        <v>325</v>
      </c>
      <c r="J35" s="4" t="s">
        <v>331</v>
      </c>
      <c r="M35" s="4" t="s">
        <v>25</v>
      </c>
      <c r="O35" s="4">
        <v>36.4</v>
      </c>
      <c r="P35" s="4">
        <v>20</v>
      </c>
      <c r="Q35" s="4" t="s">
        <v>26</v>
      </c>
      <c r="R35" s="4" t="s">
        <v>27</v>
      </c>
      <c r="S35" s="4" t="s">
        <v>27</v>
      </c>
      <c r="U35" s="4" t="s">
        <v>28</v>
      </c>
      <c r="W35" s="4" t="s">
        <v>28</v>
      </c>
      <c r="X35" s="4" t="s">
        <v>28</v>
      </c>
      <c r="Y35" s="4" t="s">
        <v>116</v>
      </c>
      <c r="Z35" s="4" t="s">
        <v>29</v>
      </c>
    </row>
    <row r="36" spans="1:26" x14ac:dyDescent="0.2">
      <c r="A36" s="2">
        <v>44706.281059050925</v>
      </c>
      <c r="B36" s="3" t="s">
        <v>90</v>
      </c>
      <c r="C36" s="4" t="s">
        <v>31</v>
      </c>
      <c r="D36" s="4" t="s">
        <v>32</v>
      </c>
      <c r="E36" s="4">
        <v>724</v>
      </c>
      <c r="I36" s="4" t="s">
        <v>332</v>
      </c>
      <c r="M36" s="4" t="s">
        <v>25</v>
      </c>
      <c r="O36" s="4">
        <v>36</v>
      </c>
      <c r="P36" s="4">
        <v>22</v>
      </c>
      <c r="Q36" s="4" t="s">
        <v>26</v>
      </c>
      <c r="R36" s="4" t="s">
        <v>27</v>
      </c>
      <c r="S36" s="4" t="s">
        <v>27</v>
      </c>
      <c r="U36" s="4" t="s">
        <v>63</v>
      </c>
      <c r="W36" s="4" t="s">
        <v>28</v>
      </c>
      <c r="X36" s="4" t="s">
        <v>28</v>
      </c>
      <c r="Y36" s="4" t="s">
        <v>272</v>
      </c>
      <c r="Z36" s="4" t="s">
        <v>29</v>
      </c>
    </row>
    <row r="37" spans="1:26" x14ac:dyDescent="0.2">
      <c r="A37" s="2">
        <v>44706.281212858798</v>
      </c>
      <c r="B37" s="3" t="s">
        <v>60</v>
      </c>
      <c r="C37" s="4" t="s">
        <v>31</v>
      </c>
      <c r="D37" s="4" t="s">
        <v>32</v>
      </c>
      <c r="E37" s="4">
        <v>771</v>
      </c>
      <c r="I37" s="4" t="s">
        <v>328</v>
      </c>
      <c r="K37" s="4" t="s">
        <v>329</v>
      </c>
      <c r="M37" s="4" t="s">
        <v>36</v>
      </c>
      <c r="N37" s="4" t="s">
        <v>27</v>
      </c>
      <c r="O37" s="4">
        <v>36.6</v>
      </c>
      <c r="P37" s="4">
        <v>18</v>
      </c>
      <c r="Q37" s="4" t="s">
        <v>26</v>
      </c>
      <c r="R37" s="4" t="s">
        <v>27</v>
      </c>
      <c r="S37" s="4" t="s">
        <v>27</v>
      </c>
      <c r="U37" s="4" t="s">
        <v>28</v>
      </c>
      <c r="W37" s="4" t="s">
        <v>28</v>
      </c>
      <c r="X37" s="4" t="s">
        <v>28</v>
      </c>
      <c r="Y37" s="4" t="s">
        <v>28</v>
      </c>
      <c r="Z37" s="4" t="s">
        <v>29</v>
      </c>
    </row>
    <row r="38" spans="1:26" x14ac:dyDescent="0.2">
      <c r="A38" s="2">
        <v>44706.28149587963</v>
      </c>
      <c r="B38" s="3" t="s">
        <v>74</v>
      </c>
      <c r="C38" s="4" t="s">
        <v>22</v>
      </c>
      <c r="G38" s="4" t="s">
        <v>75</v>
      </c>
      <c r="H38" s="4" t="s">
        <v>76</v>
      </c>
      <c r="I38" s="4" t="s">
        <v>332</v>
      </c>
      <c r="M38" s="4" t="s">
        <v>25</v>
      </c>
      <c r="O38" s="4">
        <v>36</v>
      </c>
      <c r="P38" s="4">
        <v>22</v>
      </c>
      <c r="Q38" s="4" t="s">
        <v>26</v>
      </c>
      <c r="R38" s="4" t="s">
        <v>27</v>
      </c>
      <c r="S38" s="4" t="s">
        <v>27</v>
      </c>
      <c r="U38" s="4" t="s">
        <v>28</v>
      </c>
      <c r="W38" s="4" t="s">
        <v>28</v>
      </c>
      <c r="X38" s="4" t="s">
        <v>28</v>
      </c>
      <c r="Y38" s="4" t="s">
        <v>28</v>
      </c>
      <c r="Z38" s="4" t="s">
        <v>29</v>
      </c>
    </row>
    <row r="39" spans="1:26" x14ac:dyDescent="0.2">
      <c r="A39" s="2">
        <v>44706.28182866898</v>
      </c>
      <c r="B39" s="3" t="s">
        <v>56</v>
      </c>
      <c r="C39" s="4" t="s">
        <v>31</v>
      </c>
      <c r="D39" s="4" t="s">
        <v>32</v>
      </c>
      <c r="E39" s="4">
        <v>462</v>
      </c>
      <c r="I39" s="4" t="s">
        <v>332</v>
      </c>
      <c r="M39" s="4" t="s">
        <v>25</v>
      </c>
      <c r="O39" s="4">
        <v>36</v>
      </c>
      <c r="P39" s="4">
        <v>20</v>
      </c>
      <c r="Q39" s="4" t="s">
        <v>26</v>
      </c>
      <c r="R39" s="4" t="s">
        <v>27</v>
      </c>
      <c r="S39" s="4" t="s">
        <v>27</v>
      </c>
      <c r="U39" s="4" t="s">
        <v>28</v>
      </c>
      <c r="W39" s="4" t="s">
        <v>28</v>
      </c>
      <c r="X39" s="4" t="s">
        <v>28</v>
      </c>
      <c r="Y39" s="4" t="s">
        <v>28</v>
      </c>
      <c r="Z39" s="4" t="s">
        <v>29</v>
      </c>
    </row>
    <row r="40" spans="1:26" x14ac:dyDescent="0.2">
      <c r="A40" s="2">
        <v>44706.281876006949</v>
      </c>
      <c r="B40" s="3" t="s">
        <v>111</v>
      </c>
      <c r="C40" s="4" t="s">
        <v>31</v>
      </c>
      <c r="D40" s="4" t="s">
        <v>32</v>
      </c>
      <c r="E40" s="4">
        <v>152</v>
      </c>
      <c r="I40" s="4" t="s">
        <v>328</v>
      </c>
      <c r="K40" s="4" t="s">
        <v>326</v>
      </c>
      <c r="M40" s="4" t="s">
        <v>36</v>
      </c>
      <c r="N40" s="4" t="s">
        <v>27</v>
      </c>
      <c r="O40" s="4">
        <v>35.799999999999997</v>
      </c>
      <c r="P40" s="4">
        <v>18</v>
      </c>
      <c r="Q40" s="4" t="s">
        <v>26</v>
      </c>
      <c r="R40" s="4" t="s">
        <v>27</v>
      </c>
      <c r="S40" s="4" t="s">
        <v>27</v>
      </c>
      <c r="U40" s="4" t="s">
        <v>29</v>
      </c>
      <c r="V40" s="4" t="s">
        <v>112</v>
      </c>
      <c r="W40" s="4" t="s">
        <v>28</v>
      </c>
      <c r="X40" s="4" t="s">
        <v>28</v>
      </c>
      <c r="Y40" s="4" t="s">
        <v>28</v>
      </c>
      <c r="Z40" s="4" t="s">
        <v>29</v>
      </c>
    </row>
    <row r="41" spans="1:26" x14ac:dyDescent="0.2">
      <c r="A41" s="2">
        <v>44706.284839641201</v>
      </c>
      <c r="B41" s="3" t="s">
        <v>93</v>
      </c>
      <c r="C41" s="4" t="s">
        <v>31</v>
      </c>
      <c r="D41" s="4" t="s">
        <v>32</v>
      </c>
      <c r="E41" s="4">
        <v>696</v>
      </c>
      <c r="I41" s="4" t="s">
        <v>332</v>
      </c>
      <c r="M41" s="4" t="s">
        <v>36</v>
      </c>
      <c r="N41" s="4" t="s">
        <v>27</v>
      </c>
      <c r="O41" s="4">
        <v>36.299999999999997</v>
      </c>
      <c r="P41" s="4">
        <v>18</v>
      </c>
      <c r="Q41" s="4" t="s">
        <v>26</v>
      </c>
      <c r="R41" s="4" t="s">
        <v>27</v>
      </c>
      <c r="S41" s="4" t="s">
        <v>27</v>
      </c>
      <c r="U41" s="4" t="s">
        <v>28</v>
      </c>
      <c r="W41" s="4" t="s">
        <v>28</v>
      </c>
      <c r="X41" s="4" t="s">
        <v>28</v>
      </c>
      <c r="Y41" s="4" t="s">
        <v>28</v>
      </c>
      <c r="Z41" s="4" t="s">
        <v>29</v>
      </c>
    </row>
    <row r="42" spans="1:26" x14ac:dyDescent="0.2">
      <c r="A42" s="2">
        <v>44706.285200254628</v>
      </c>
      <c r="B42" s="3" t="s">
        <v>92</v>
      </c>
      <c r="C42" s="4" t="s">
        <v>31</v>
      </c>
      <c r="D42" s="4" t="s">
        <v>32</v>
      </c>
      <c r="E42" s="4">
        <v>616</v>
      </c>
      <c r="I42" s="4" t="s">
        <v>332</v>
      </c>
      <c r="M42" s="4" t="s">
        <v>25</v>
      </c>
      <c r="O42" s="4">
        <v>36.5</v>
      </c>
      <c r="P42" s="4">
        <v>18</v>
      </c>
      <c r="Q42" s="4" t="s">
        <v>26</v>
      </c>
      <c r="R42" s="4" t="s">
        <v>27</v>
      </c>
      <c r="S42" s="4" t="s">
        <v>27</v>
      </c>
      <c r="U42" s="4" t="s">
        <v>28</v>
      </c>
      <c r="W42" s="4" t="s">
        <v>28</v>
      </c>
      <c r="X42" s="4" t="s">
        <v>28</v>
      </c>
      <c r="Y42" s="4" t="s">
        <v>41</v>
      </c>
      <c r="Z42" s="4" t="s">
        <v>29</v>
      </c>
    </row>
    <row r="43" spans="1:26" x14ac:dyDescent="0.2">
      <c r="A43" s="2">
        <v>44706.289116354164</v>
      </c>
      <c r="B43" s="3" t="s">
        <v>263</v>
      </c>
      <c r="C43" s="4" t="s">
        <v>31</v>
      </c>
      <c r="D43" s="4" t="s">
        <v>32</v>
      </c>
      <c r="E43" s="4">
        <v>793</v>
      </c>
      <c r="I43" s="4" t="s">
        <v>332</v>
      </c>
      <c r="M43" s="4" t="s">
        <v>36</v>
      </c>
      <c r="N43" s="4" t="s">
        <v>27</v>
      </c>
      <c r="O43" s="4">
        <v>36.4</v>
      </c>
      <c r="P43" s="4">
        <v>15</v>
      </c>
      <c r="Q43" s="4" t="s">
        <v>26</v>
      </c>
      <c r="R43" s="4" t="s">
        <v>27</v>
      </c>
      <c r="S43" s="4" t="s">
        <v>27</v>
      </c>
      <c r="U43" s="4" t="s">
        <v>28</v>
      </c>
      <c r="W43" s="4" t="s">
        <v>28</v>
      </c>
      <c r="X43" s="4" t="s">
        <v>28</v>
      </c>
      <c r="Y43" s="4" t="s">
        <v>28</v>
      </c>
      <c r="Z43" s="4" t="s">
        <v>29</v>
      </c>
    </row>
    <row r="44" spans="1:26" x14ac:dyDescent="0.2">
      <c r="A44" s="2">
        <v>44706.289182094908</v>
      </c>
      <c r="B44" s="3" t="s">
        <v>133</v>
      </c>
      <c r="C44" s="4" t="s">
        <v>31</v>
      </c>
      <c r="D44" s="4" t="s">
        <v>32</v>
      </c>
      <c r="E44" s="4">
        <v>325</v>
      </c>
      <c r="I44" s="4" t="s">
        <v>325</v>
      </c>
      <c r="J44" s="4" t="s">
        <v>326</v>
      </c>
      <c r="M44" s="4" t="s">
        <v>36</v>
      </c>
      <c r="N44" s="4" t="s">
        <v>27</v>
      </c>
      <c r="O44" s="4">
        <v>36</v>
      </c>
      <c r="P44" s="4">
        <v>18</v>
      </c>
      <c r="Q44" s="4" t="s">
        <v>26</v>
      </c>
      <c r="R44" s="4" t="s">
        <v>27</v>
      </c>
      <c r="S44" s="4" t="s">
        <v>27</v>
      </c>
      <c r="U44" s="4" t="s">
        <v>63</v>
      </c>
      <c r="W44" s="4" t="s">
        <v>28</v>
      </c>
      <c r="X44" s="4" t="s">
        <v>28</v>
      </c>
      <c r="Y44" s="4" t="s">
        <v>28</v>
      </c>
      <c r="Z44" s="4" t="s">
        <v>29</v>
      </c>
    </row>
    <row r="45" spans="1:26" x14ac:dyDescent="0.2">
      <c r="A45" s="2">
        <v>44706.289288888889</v>
      </c>
      <c r="B45" s="3" t="s">
        <v>96</v>
      </c>
      <c r="C45" s="4" t="s">
        <v>31</v>
      </c>
      <c r="D45" s="4" t="s">
        <v>32</v>
      </c>
      <c r="E45" s="4">
        <v>778</v>
      </c>
      <c r="I45" s="4" t="s">
        <v>328</v>
      </c>
      <c r="K45" s="4" t="s">
        <v>341</v>
      </c>
      <c r="M45" s="4" t="s">
        <v>36</v>
      </c>
      <c r="N45" s="4" t="s">
        <v>27</v>
      </c>
      <c r="O45" s="4">
        <v>36.299999999999997</v>
      </c>
      <c r="P45" s="4">
        <v>18</v>
      </c>
      <c r="Q45" s="4" t="s">
        <v>26</v>
      </c>
      <c r="R45" s="4" t="s">
        <v>27</v>
      </c>
      <c r="S45" s="4" t="s">
        <v>27</v>
      </c>
      <c r="U45" s="4" t="s">
        <v>28</v>
      </c>
      <c r="W45" s="4" t="s">
        <v>28</v>
      </c>
      <c r="X45" s="4" t="s">
        <v>28</v>
      </c>
      <c r="Y45" s="4" t="s">
        <v>28</v>
      </c>
      <c r="Z45" s="4" t="s">
        <v>29</v>
      </c>
    </row>
    <row r="46" spans="1:26" x14ac:dyDescent="0.2">
      <c r="A46" s="2">
        <v>44706.28978288194</v>
      </c>
      <c r="B46" s="4">
        <v>9353154308</v>
      </c>
      <c r="C46" s="4" t="s">
        <v>31</v>
      </c>
      <c r="D46" s="4" t="s">
        <v>32</v>
      </c>
      <c r="E46" s="4">
        <v>789</v>
      </c>
      <c r="I46" s="4" t="s">
        <v>325</v>
      </c>
      <c r="J46" s="4" t="s">
        <v>326</v>
      </c>
      <c r="M46" s="4" t="s">
        <v>25</v>
      </c>
      <c r="O46" s="4">
        <v>36.200000000000003</v>
      </c>
      <c r="P46" s="4">
        <v>14</v>
      </c>
      <c r="Q46" s="4" t="s">
        <v>26</v>
      </c>
      <c r="R46" s="4" t="s">
        <v>27</v>
      </c>
      <c r="S46" s="4" t="s">
        <v>27</v>
      </c>
      <c r="U46" s="4" t="s">
        <v>28</v>
      </c>
      <c r="W46" s="4" t="s">
        <v>28</v>
      </c>
      <c r="X46" s="4" t="s">
        <v>28</v>
      </c>
      <c r="Y46" s="4" t="s">
        <v>46</v>
      </c>
      <c r="Z46" s="4" t="s">
        <v>29</v>
      </c>
    </row>
    <row r="47" spans="1:26" x14ac:dyDescent="0.2">
      <c r="A47" s="2">
        <v>44706.291893692134</v>
      </c>
      <c r="B47" s="4" t="s">
        <v>342</v>
      </c>
      <c r="C47" s="4" t="s">
        <v>22</v>
      </c>
      <c r="G47" s="4" t="s">
        <v>278</v>
      </c>
      <c r="H47" s="4" t="s">
        <v>279</v>
      </c>
      <c r="I47" s="4" t="s">
        <v>325</v>
      </c>
      <c r="J47" s="4" t="s">
        <v>326</v>
      </c>
      <c r="M47" s="4" t="s">
        <v>36</v>
      </c>
      <c r="N47" s="4" t="s">
        <v>27</v>
      </c>
      <c r="O47" s="4">
        <v>36.200000000000003</v>
      </c>
      <c r="P47" s="4">
        <v>18</v>
      </c>
      <c r="Q47" s="4" t="s">
        <v>26</v>
      </c>
      <c r="R47" s="4" t="s">
        <v>27</v>
      </c>
      <c r="S47" s="4" t="s">
        <v>27</v>
      </c>
      <c r="U47" s="4" t="s">
        <v>28</v>
      </c>
      <c r="W47" s="4" t="s">
        <v>28</v>
      </c>
      <c r="X47" s="4" t="s">
        <v>28</v>
      </c>
      <c r="Y47" s="4" t="s">
        <v>28</v>
      </c>
      <c r="Z47" s="4" t="s">
        <v>29</v>
      </c>
    </row>
    <row r="48" spans="1:26" x14ac:dyDescent="0.2">
      <c r="A48" s="2">
        <v>44706.295072129629</v>
      </c>
      <c r="B48" s="3" t="s">
        <v>126</v>
      </c>
      <c r="C48" s="4" t="s">
        <v>31</v>
      </c>
      <c r="D48" s="4" t="s">
        <v>32</v>
      </c>
      <c r="E48" s="4">
        <v>758</v>
      </c>
      <c r="I48" s="4" t="s">
        <v>332</v>
      </c>
      <c r="M48" s="4" t="s">
        <v>36</v>
      </c>
      <c r="N48" s="4" t="s">
        <v>27</v>
      </c>
      <c r="O48" s="4">
        <v>36.5</v>
      </c>
      <c r="P48" s="4">
        <v>18</v>
      </c>
      <c r="Q48" s="4" t="s">
        <v>26</v>
      </c>
      <c r="R48" s="4" t="s">
        <v>27</v>
      </c>
      <c r="S48" s="4" t="s">
        <v>27</v>
      </c>
      <c r="U48" s="4" t="s">
        <v>28</v>
      </c>
      <c r="W48" s="4" t="s">
        <v>28</v>
      </c>
      <c r="X48" s="4" t="s">
        <v>28</v>
      </c>
      <c r="Y48" s="4" t="s">
        <v>28</v>
      </c>
      <c r="Z48" s="4" t="s">
        <v>29</v>
      </c>
    </row>
    <row r="49" spans="1:26" x14ac:dyDescent="0.2">
      <c r="A49" s="2">
        <v>44706.295172905091</v>
      </c>
      <c r="B49" s="4">
        <v>0</v>
      </c>
      <c r="C49" s="4" t="s">
        <v>31</v>
      </c>
      <c r="D49" s="4" t="s">
        <v>32</v>
      </c>
      <c r="E49" s="4">
        <v>700</v>
      </c>
      <c r="I49" s="4" t="s">
        <v>332</v>
      </c>
      <c r="M49" s="4" t="s">
        <v>36</v>
      </c>
      <c r="N49" s="4" t="s">
        <v>27</v>
      </c>
      <c r="O49" s="4">
        <v>35.4</v>
      </c>
      <c r="P49" s="4">
        <v>16</v>
      </c>
      <c r="Q49" s="4" t="s">
        <v>26</v>
      </c>
      <c r="R49" s="4" t="s">
        <v>27</v>
      </c>
      <c r="S49" s="4" t="s">
        <v>27</v>
      </c>
      <c r="U49" s="4" t="s">
        <v>63</v>
      </c>
      <c r="W49" s="4" t="s">
        <v>28</v>
      </c>
      <c r="X49" s="4" t="s">
        <v>343</v>
      </c>
      <c r="Y49" s="4" t="s">
        <v>44</v>
      </c>
      <c r="Z49" s="4" t="s">
        <v>29</v>
      </c>
    </row>
    <row r="50" spans="1:26" x14ac:dyDescent="0.2">
      <c r="A50" s="2">
        <v>44706.296844710647</v>
      </c>
      <c r="B50" s="3" t="s">
        <v>274</v>
      </c>
      <c r="C50" s="4" t="s">
        <v>31</v>
      </c>
      <c r="D50" s="4" t="s">
        <v>32</v>
      </c>
      <c r="E50" s="4">
        <v>784</v>
      </c>
      <c r="I50" s="4" t="s">
        <v>332</v>
      </c>
      <c r="M50" s="4" t="s">
        <v>25</v>
      </c>
      <c r="O50" s="4">
        <v>35.700000000000003</v>
      </c>
      <c r="P50" s="4">
        <v>17</v>
      </c>
      <c r="Q50" s="4" t="s">
        <v>26</v>
      </c>
      <c r="R50" s="4" t="s">
        <v>27</v>
      </c>
      <c r="S50" s="4" t="s">
        <v>27</v>
      </c>
      <c r="U50" s="4" t="s">
        <v>28</v>
      </c>
      <c r="W50" s="4" t="s">
        <v>28</v>
      </c>
      <c r="X50" s="4" t="s">
        <v>28</v>
      </c>
      <c r="Y50" s="4" t="s">
        <v>44</v>
      </c>
      <c r="Z50" s="4" t="s">
        <v>29</v>
      </c>
    </row>
    <row r="51" spans="1:26" x14ac:dyDescent="0.2">
      <c r="A51" s="2">
        <v>44706.300771527778</v>
      </c>
      <c r="B51" s="3" t="s">
        <v>145</v>
      </c>
      <c r="C51" s="4" t="s">
        <v>31</v>
      </c>
      <c r="D51" s="4" t="s">
        <v>32</v>
      </c>
      <c r="E51" s="4">
        <v>663</v>
      </c>
      <c r="I51" s="4" t="s">
        <v>325</v>
      </c>
      <c r="J51" s="4" t="s">
        <v>331</v>
      </c>
      <c r="M51" s="4" t="s">
        <v>25</v>
      </c>
      <c r="O51" s="4">
        <v>36.200000000000003</v>
      </c>
      <c r="P51" s="4">
        <v>21</v>
      </c>
      <c r="Q51" s="4" t="s">
        <v>26</v>
      </c>
      <c r="R51" s="4" t="s">
        <v>27</v>
      </c>
      <c r="S51" s="4" t="s">
        <v>27</v>
      </c>
      <c r="U51" s="4" t="s">
        <v>28</v>
      </c>
      <c r="W51" s="4" t="s">
        <v>28</v>
      </c>
      <c r="X51" s="4" t="s">
        <v>28</v>
      </c>
      <c r="Y51" s="4" t="s">
        <v>41</v>
      </c>
      <c r="Z51" s="4" t="s">
        <v>29</v>
      </c>
    </row>
    <row r="52" spans="1:26" x14ac:dyDescent="0.2">
      <c r="A52" s="2">
        <v>44706.302285995371</v>
      </c>
      <c r="B52" s="3" t="s">
        <v>131</v>
      </c>
      <c r="C52" s="4" t="s">
        <v>31</v>
      </c>
      <c r="D52" s="4" t="s">
        <v>32</v>
      </c>
      <c r="E52" s="4">
        <v>796</v>
      </c>
      <c r="I52" s="4" t="s">
        <v>325</v>
      </c>
      <c r="J52" s="4" t="s">
        <v>331</v>
      </c>
      <c r="M52" s="4" t="s">
        <v>36</v>
      </c>
      <c r="N52" s="4" t="s">
        <v>27</v>
      </c>
      <c r="O52" s="4">
        <v>36.700000000000003</v>
      </c>
      <c r="P52" s="4">
        <v>18</v>
      </c>
      <c r="Q52" s="4" t="s">
        <v>26</v>
      </c>
      <c r="R52" s="4" t="s">
        <v>27</v>
      </c>
      <c r="S52" s="4" t="s">
        <v>27</v>
      </c>
      <c r="U52" s="4" t="s">
        <v>28</v>
      </c>
      <c r="W52" s="4" t="s">
        <v>28</v>
      </c>
      <c r="X52" s="4" t="s">
        <v>28</v>
      </c>
      <c r="Y52" s="4" t="s">
        <v>28</v>
      </c>
      <c r="Z52" s="4" t="s">
        <v>29</v>
      </c>
    </row>
    <row r="53" spans="1:26" x14ac:dyDescent="0.2">
      <c r="A53" s="2">
        <v>44706.303081469909</v>
      </c>
      <c r="B53" s="3" t="s">
        <v>153</v>
      </c>
      <c r="C53" s="4" t="s">
        <v>22</v>
      </c>
      <c r="G53" s="4" t="s">
        <v>154</v>
      </c>
      <c r="H53" s="4" t="s">
        <v>155</v>
      </c>
      <c r="I53" s="4" t="s">
        <v>332</v>
      </c>
      <c r="M53" s="4" t="s">
        <v>25</v>
      </c>
      <c r="O53" s="4">
        <v>36.299999999999997</v>
      </c>
      <c r="P53" s="4">
        <v>15</v>
      </c>
      <c r="Q53" s="4" t="s">
        <v>26</v>
      </c>
      <c r="R53" s="4" t="s">
        <v>27</v>
      </c>
      <c r="S53" s="4" t="s">
        <v>27</v>
      </c>
      <c r="U53" s="4" t="s">
        <v>28</v>
      </c>
      <c r="W53" s="4" t="s">
        <v>28</v>
      </c>
      <c r="X53" s="4" t="s">
        <v>28</v>
      </c>
      <c r="Y53" s="4" t="s">
        <v>28</v>
      </c>
      <c r="Z53" s="4" t="s">
        <v>29</v>
      </c>
    </row>
    <row r="54" spans="1:26" x14ac:dyDescent="0.2">
      <c r="A54" s="2">
        <v>44706.306241377315</v>
      </c>
      <c r="B54" s="4">
        <v>9190791175</v>
      </c>
      <c r="C54" s="4" t="s">
        <v>31</v>
      </c>
      <c r="D54" s="4" t="s">
        <v>32</v>
      </c>
      <c r="E54" s="4">
        <v>546</v>
      </c>
      <c r="I54" s="4" t="s">
        <v>325</v>
      </c>
      <c r="J54" s="4" t="s">
        <v>331</v>
      </c>
      <c r="M54" s="4" t="s">
        <v>36</v>
      </c>
      <c r="N54" s="4" t="s">
        <v>27</v>
      </c>
      <c r="O54" s="4">
        <v>36.5</v>
      </c>
      <c r="P54" s="4">
        <v>17</v>
      </c>
      <c r="Q54" s="4" t="s">
        <v>26</v>
      </c>
      <c r="R54" s="4" t="s">
        <v>27</v>
      </c>
      <c r="S54" s="4" t="s">
        <v>27</v>
      </c>
      <c r="U54" s="4" t="s">
        <v>63</v>
      </c>
      <c r="W54" s="4" t="s">
        <v>28</v>
      </c>
      <c r="X54" s="4" t="s">
        <v>28</v>
      </c>
      <c r="Y54" s="4" t="s">
        <v>54</v>
      </c>
      <c r="Z54" s="4" t="s">
        <v>29</v>
      </c>
    </row>
    <row r="55" spans="1:26" x14ac:dyDescent="0.2">
      <c r="A55" s="2">
        <v>44706.306890891203</v>
      </c>
      <c r="B55" s="3" t="s">
        <v>73</v>
      </c>
      <c r="C55" s="4" t="s">
        <v>31</v>
      </c>
      <c r="D55" s="4" t="s">
        <v>32</v>
      </c>
      <c r="E55" s="4">
        <v>153</v>
      </c>
      <c r="I55" s="4" t="s">
        <v>328</v>
      </c>
      <c r="K55" s="4" t="s">
        <v>326</v>
      </c>
      <c r="M55" s="4" t="s">
        <v>36</v>
      </c>
      <c r="N55" s="4" t="s">
        <v>27</v>
      </c>
      <c r="O55" s="4">
        <v>36.4</v>
      </c>
      <c r="P55" s="4">
        <v>20</v>
      </c>
      <c r="Q55" s="4" t="s">
        <v>26</v>
      </c>
      <c r="R55" s="4" t="s">
        <v>27</v>
      </c>
      <c r="S55" s="4" t="s">
        <v>27</v>
      </c>
      <c r="U55" s="4" t="s">
        <v>28</v>
      </c>
      <c r="W55" s="4" t="s">
        <v>28</v>
      </c>
      <c r="X55" s="4" t="s">
        <v>28</v>
      </c>
      <c r="Y55" s="4" t="s">
        <v>44</v>
      </c>
      <c r="Z55" s="4" t="s">
        <v>29</v>
      </c>
    </row>
    <row r="56" spans="1:26" x14ac:dyDescent="0.2">
      <c r="A56" s="2">
        <v>44706.306993587961</v>
      </c>
      <c r="B56" s="3" t="s">
        <v>127</v>
      </c>
      <c r="C56" s="4" t="s">
        <v>31</v>
      </c>
      <c r="D56" s="4" t="s">
        <v>32</v>
      </c>
      <c r="E56" s="4">
        <v>143</v>
      </c>
      <c r="I56" s="4" t="s">
        <v>325</v>
      </c>
      <c r="J56" s="4" t="s">
        <v>326</v>
      </c>
      <c r="M56" s="4" t="s">
        <v>36</v>
      </c>
      <c r="N56" s="4" t="s">
        <v>27</v>
      </c>
      <c r="O56" s="4">
        <v>35.5</v>
      </c>
      <c r="P56" s="4">
        <v>16</v>
      </c>
      <c r="Q56" s="4" t="s">
        <v>26</v>
      </c>
      <c r="R56" s="4" t="s">
        <v>27</v>
      </c>
      <c r="S56" s="4" t="s">
        <v>27</v>
      </c>
      <c r="U56" s="4" t="s">
        <v>63</v>
      </c>
      <c r="W56" s="4" t="s">
        <v>28</v>
      </c>
      <c r="X56" s="4" t="s">
        <v>28</v>
      </c>
      <c r="Y56" s="4" t="s">
        <v>28</v>
      </c>
      <c r="Z56" s="4" t="s">
        <v>29</v>
      </c>
    </row>
    <row r="57" spans="1:26" x14ac:dyDescent="0.2">
      <c r="A57" s="2">
        <v>44706.307221793977</v>
      </c>
      <c r="B57" s="3" t="s">
        <v>109</v>
      </c>
      <c r="C57" s="4" t="s">
        <v>31</v>
      </c>
      <c r="D57" s="4" t="s">
        <v>32</v>
      </c>
      <c r="E57" s="4">
        <v>585</v>
      </c>
      <c r="I57" s="4" t="s">
        <v>332</v>
      </c>
      <c r="M57" s="4" t="s">
        <v>36</v>
      </c>
      <c r="N57" s="4" t="s">
        <v>27</v>
      </c>
      <c r="O57" s="4">
        <v>36.4</v>
      </c>
      <c r="P57" s="4">
        <v>12</v>
      </c>
      <c r="Q57" s="4" t="s">
        <v>26</v>
      </c>
      <c r="R57" s="4" t="s">
        <v>27</v>
      </c>
      <c r="S57" s="4" t="s">
        <v>27</v>
      </c>
      <c r="U57" s="4" t="s">
        <v>28</v>
      </c>
      <c r="W57" s="4" t="s">
        <v>28</v>
      </c>
      <c r="X57" s="4" t="s">
        <v>28</v>
      </c>
      <c r="Y57" s="4" t="s">
        <v>28</v>
      </c>
      <c r="Z57" s="4" t="s">
        <v>29</v>
      </c>
    </row>
    <row r="58" spans="1:26" x14ac:dyDescent="0.2">
      <c r="A58" s="2">
        <v>44706.310474606478</v>
      </c>
      <c r="B58" s="3" t="s">
        <v>104</v>
      </c>
      <c r="C58" s="4" t="s">
        <v>31</v>
      </c>
      <c r="D58" s="4" t="s">
        <v>32</v>
      </c>
      <c r="E58" s="4">
        <v>675</v>
      </c>
      <c r="I58" s="4" t="s">
        <v>325</v>
      </c>
      <c r="J58" s="4" t="s">
        <v>326</v>
      </c>
      <c r="M58" s="4" t="s">
        <v>36</v>
      </c>
      <c r="N58" s="4" t="s">
        <v>27</v>
      </c>
      <c r="O58" s="4">
        <v>36.5</v>
      </c>
      <c r="P58" s="4">
        <v>20</v>
      </c>
      <c r="Q58" s="4" t="s">
        <v>26</v>
      </c>
      <c r="R58" s="4" t="s">
        <v>27</v>
      </c>
      <c r="S58" s="4" t="s">
        <v>27</v>
      </c>
      <c r="U58" s="4" t="s">
        <v>28</v>
      </c>
      <c r="W58" s="4" t="s">
        <v>28</v>
      </c>
      <c r="X58" s="4" t="s">
        <v>28</v>
      </c>
      <c r="Y58" s="4" t="s">
        <v>28</v>
      </c>
      <c r="Z58" s="4" t="s">
        <v>29</v>
      </c>
    </row>
    <row r="59" spans="1:26" x14ac:dyDescent="0.2">
      <c r="A59" s="2">
        <v>44706.310943865741</v>
      </c>
      <c r="B59" s="3" t="s">
        <v>65</v>
      </c>
      <c r="C59" s="4" t="s">
        <v>31</v>
      </c>
      <c r="D59" s="4" t="s">
        <v>32</v>
      </c>
      <c r="E59" s="4">
        <v>647</v>
      </c>
      <c r="I59" s="4" t="s">
        <v>328</v>
      </c>
      <c r="K59" s="4" t="s">
        <v>341</v>
      </c>
      <c r="M59" s="4" t="s">
        <v>25</v>
      </c>
      <c r="O59" s="4">
        <v>36.4</v>
      </c>
      <c r="P59" s="4">
        <v>17</v>
      </c>
      <c r="Q59" s="4" t="s">
        <v>26</v>
      </c>
      <c r="R59" s="4" t="s">
        <v>27</v>
      </c>
      <c r="S59" s="4" t="s">
        <v>27</v>
      </c>
      <c r="U59" s="4" t="s">
        <v>28</v>
      </c>
      <c r="W59" s="4" t="s">
        <v>28</v>
      </c>
      <c r="X59" s="4" t="s">
        <v>28</v>
      </c>
      <c r="Y59" s="4" t="s">
        <v>41</v>
      </c>
      <c r="Z59" s="4" t="s">
        <v>29</v>
      </c>
    </row>
    <row r="60" spans="1:26" x14ac:dyDescent="0.2">
      <c r="A60" s="2">
        <v>44706.310987303237</v>
      </c>
      <c r="B60" s="3" t="s">
        <v>144</v>
      </c>
      <c r="C60" s="4" t="s">
        <v>31</v>
      </c>
      <c r="D60" s="4" t="s">
        <v>32</v>
      </c>
      <c r="E60" s="4">
        <v>701</v>
      </c>
      <c r="I60" s="4" t="s">
        <v>325</v>
      </c>
      <c r="J60" s="4" t="s">
        <v>331</v>
      </c>
      <c r="M60" s="4" t="s">
        <v>36</v>
      </c>
      <c r="N60" s="4" t="s">
        <v>27</v>
      </c>
      <c r="O60" s="4">
        <v>36.4</v>
      </c>
      <c r="P60" s="4">
        <v>16</v>
      </c>
      <c r="Q60" s="4" t="s">
        <v>26</v>
      </c>
      <c r="R60" s="4" t="s">
        <v>27</v>
      </c>
      <c r="S60" s="4" t="s">
        <v>27</v>
      </c>
      <c r="U60" s="4" t="s">
        <v>28</v>
      </c>
      <c r="W60" s="4" t="s">
        <v>28</v>
      </c>
      <c r="X60" s="4" t="s">
        <v>28</v>
      </c>
      <c r="Y60" s="4" t="s">
        <v>46</v>
      </c>
      <c r="Z60" s="4" t="s">
        <v>29</v>
      </c>
    </row>
    <row r="61" spans="1:26" x14ac:dyDescent="0.2">
      <c r="A61" s="2">
        <v>44706.311263206022</v>
      </c>
      <c r="B61" s="3" t="s">
        <v>113</v>
      </c>
      <c r="C61" s="4" t="s">
        <v>31</v>
      </c>
      <c r="D61" s="4" t="s">
        <v>32</v>
      </c>
      <c r="E61" s="4">
        <v>558</v>
      </c>
      <c r="I61" s="4" t="s">
        <v>328</v>
      </c>
      <c r="K61" s="4" t="s">
        <v>340</v>
      </c>
      <c r="M61" s="4" t="s">
        <v>36</v>
      </c>
      <c r="N61" s="4" t="s">
        <v>27</v>
      </c>
      <c r="O61" s="4">
        <v>36.200000000000003</v>
      </c>
      <c r="P61" s="4">
        <v>17</v>
      </c>
      <c r="Q61" s="4" t="s">
        <v>26</v>
      </c>
      <c r="R61" s="4" t="s">
        <v>27</v>
      </c>
      <c r="S61" s="4" t="s">
        <v>27</v>
      </c>
      <c r="U61" s="4" t="s">
        <v>28</v>
      </c>
      <c r="W61" s="4" t="s">
        <v>28</v>
      </c>
      <c r="X61" s="4" t="s">
        <v>28</v>
      </c>
      <c r="Y61" s="4" t="s">
        <v>28</v>
      </c>
      <c r="Z61" s="4" t="s">
        <v>29</v>
      </c>
    </row>
    <row r="62" spans="1:26" x14ac:dyDescent="0.2">
      <c r="A62" s="2">
        <v>44706.314548333336</v>
      </c>
      <c r="B62" s="3" t="s">
        <v>45</v>
      </c>
      <c r="C62" s="4" t="s">
        <v>31</v>
      </c>
      <c r="D62" s="4" t="s">
        <v>32</v>
      </c>
      <c r="E62" s="4">
        <v>268</v>
      </c>
      <c r="I62" s="4" t="s">
        <v>325</v>
      </c>
      <c r="J62" s="4" t="s">
        <v>331</v>
      </c>
      <c r="M62" s="4" t="s">
        <v>36</v>
      </c>
      <c r="N62" s="4" t="s">
        <v>27</v>
      </c>
      <c r="O62" s="4">
        <v>36.200000000000003</v>
      </c>
      <c r="P62" s="4">
        <v>17</v>
      </c>
      <c r="Q62" s="4" t="s">
        <v>26</v>
      </c>
      <c r="R62" s="4" t="s">
        <v>27</v>
      </c>
      <c r="S62" s="4" t="s">
        <v>27</v>
      </c>
      <c r="U62" s="4" t="s">
        <v>28</v>
      </c>
      <c r="W62" s="4" t="s">
        <v>28</v>
      </c>
      <c r="X62" s="4" t="s">
        <v>28</v>
      </c>
      <c r="Y62" s="4" t="s">
        <v>41</v>
      </c>
      <c r="Z62" s="4" t="s">
        <v>29</v>
      </c>
    </row>
    <row r="63" spans="1:26" x14ac:dyDescent="0.2">
      <c r="A63" s="2">
        <v>44706.317549247688</v>
      </c>
      <c r="B63" s="3" t="s">
        <v>78</v>
      </c>
      <c r="C63" s="4" t="s">
        <v>22</v>
      </c>
      <c r="G63" s="4" t="s">
        <v>79</v>
      </c>
      <c r="H63" s="4" t="s">
        <v>80</v>
      </c>
      <c r="I63" s="4" t="s">
        <v>325</v>
      </c>
      <c r="J63" s="4" t="s">
        <v>331</v>
      </c>
      <c r="M63" s="4" t="s">
        <v>36</v>
      </c>
      <c r="N63" s="4" t="s">
        <v>27</v>
      </c>
      <c r="O63" s="4">
        <v>36.200000000000003</v>
      </c>
      <c r="P63" s="4">
        <v>22</v>
      </c>
      <c r="Q63" s="4" t="s">
        <v>26</v>
      </c>
      <c r="R63" s="4" t="s">
        <v>27</v>
      </c>
      <c r="S63" s="4" t="s">
        <v>27</v>
      </c>
      <c r="U63" s="4" t="s">
        <v>28</v>
      </c>
      <c r="W63" s="4" t="s">
        <v>28</v>
      </c>
      <c r="X63" s="4" t="s">
        <v>28</v>
      </c>
      <c r="Y63" s="4" t="s">
        <v>28</v>
      </c>
      <c r="Z63" s="4" t="s">
        <v>29</v>
      </c>
    </row>
    <row r="64" spans="1:26" x14ac:dyDescent="0.2">
      <c r="A64" s="2">
        <v>44706.318104548613</v>
      </c>
      <c r="B64" s="3" t="s">
        <v>117</v>
      </c>
      <c r="C64" s="4" t="s">
        <v>31</v>
      </c>
      <c r="D64" s="4" t="s">
        <v>32</v>
      </c>
      <c r="E64" s="4">
        <v>805</v>
      </c>
      <c r="I64" s="4" t="s">
        <v>328</v>
      </c>
      <c r="K64" s="4" t="s">
        <v>329</v>
      </c>
      <c r="M64" s="4" t="s">
        <v>36</v>
      </c>
      <c r="N64" s="4" t="s">
        <v>27</v>
      </c>
      <c r="O64" s="4">
        <v>36.299999999999997</v>
      </c>
      <c r="P64" s="4">
        <v>16</v>
      </c>
      <c r="Q64" s="4" t="s">
        <v>26</v>
      </c>
      <c r="R64" s="4" t="s">
        <v>27</v>
      </c>
      <c r="S64" s="4" t="s">
        <v>27</v>
      </c>
      <c r="U64" s="4" t="s">
        <v>28</v>
      </c>
      <c r="W64" s="4" t="s">
        <v>28</v>
      </c>
      <c r="X64" s="4" t="s">
        <v>28</v>
      </c>
      <c r="Y64" s="4" t="s">
        <v>46</v>
      </c>
      <c r="Z64" s="4" t="s">
        <v>29</v>
      </c>
    </row>
    <row r="65" spans="1:26" x14ac:dyDescent="0.2">
      <c r="A65" s="2">
        <v>44706.319790497684</v>
      </c>
      <c r="B65" s="3" t="s">
        <v>143</v>
      </c>
      <c r="C65" s="4" t="s">
        <v>31</v>
      </c>
      <c r="D65" s="4" t="s">
        <v>32</v>
      </c>
      <c r="E65" s="4">
        <v>669</v>
      </c>
      <c r="I65" s="4" t="s">
        <v>332</v>
      </c>
      <c r="M65" s="4" t="s">
        <v>36</v>
      </c>
      <c r="N65" s="4" t="s">
        <v>27</v>
      </c>
      <c r="O65" s="4">
        <v>36.4</v>
      </c>
      <c r="P65" s="4">
        <v>22</v>
      </c>
      <c r="Q65" s="4" t="s">
        <v>26</v>
      </c>
      <c r="R65" s="4" t="s">
        <v>27</v>
      </c>
      <c r="S65" s="4" t="s">
        <v>27</v>
      </c>
      <c r="U65" s="4" t="s">
        <v>28</v>
      </c>
      <c r="W65" s="4" t="s">
        <v>28</v>
      </c>
      <c r="X65" s="4" t="s">
        <v>28</v>
      </c>
      <c r="Y65" s="4" t="s">
        <v>28</v>
      </c>
      <c r="Z65" s="4" t="s">
        <v>29</v>
      </c>
    </row>
    <row r="66" spans="1:26" x14ac:dyDescent="0.2">
      <c r="A66" s="2">
        <v>44706.321243761573</v>
      </c>
      <c r="B66" s="3" t="s">
        <v>121</v>
      </c>
      <c r="C66" s="4" t="s">
        <v>31</v>
      </c>
      <c r="D66" s="4" t="s">
        <v>32</v>
      </c>
      <c r="E66" s="4">
        <v>678</v>
      </c>
      <c r="I66" s="4" t="s">
        <v>325</v>
      </c>
      <c r="J66" s="4" t="s">
        <v>334</v>
      </c>
      <c r="M66" s="4" t="s">
        <v>36</v>
      </c>
      <c r="N66" s="4" t="s">
        <v>27</v>
      </c>
      <c r="O66" s="4">
        <v>36.4</v>
      </c>
      <c r="P66" s="4">
        <v>20</v>
      </c>
      <c r="Q66" s="4" t="s">
        <v>26</v>
      </c>
      <c r="R66" s="4" t="s">
        <v>27</v>
      </c>
      <c r="S66" s="4" t="s">
        <v>27</v>
      </c>
      <c r="U66" s="4" t="s">
        <v>28</v>
      </c>
      <c r="W66" s="4" t="s">
        <v>28</v>
      </c>
      <c r="X66" s="4" t="s">
        <v>28</v>
      </c>
      <c r="Y66" s="4" t="s">
        <v>28</v>
      </c>
      <c r="Z66" s="4" t="s">
        <v>29</v>
      </c>
    </row>
    <row r="67" spans="1:26" x14ac:dyDescent="0.2">
      <c r="A67" s="2">
        <v>44706.321915474538</v>
      </c>
      <c r="B67" s="3" t="s">
        <v>94</v>
      </c>
      <c r="C67" s="4" t="s">
        <v>31</v>
      </c>
      <c r="D67" s="4" t="s">
        <v>32</v>
      </c>
      <c r="E67" s="4">
        <v>140</v>
      </c>
      <c r="I67" s="4" t="s">
        <v>325</v>
      </c>
      <c r="J67" s="4" t="s">
        <v>326</v>
      </c>
      <c r="M67" s="4" t="s">
        <v>25</v>
      </c>
      <c r="O67" s="4">
        <v>35.6</v>
      </c>
      <c r="P67" s="4">
        <v>20</v>
      </c>
      <c r="Q67" s="4" t="s">
        <v>26</v>
      </c>
      <c r="R67" s="4" t="s">
        <v>27</v>
      </c>
      <c r="S67" s="4" t="s">
        <v>27</v>
      </c>
      <c r="U67" s="4" t="s">
        <v>28</v>
      </c>
      <c r="W67" s="4" t="s">
        <v>28</v>
      </c>
      <c r="X67" s="4" t="s">
        <v>28</v>
      </c>
      <c r="Y67" s="4" t="s">
        <v>28</v>
      </c>
      <c r="Z67" s="4" t="s">
        <v>29</v>
      </c>
    </row>
    <row r="68" spans="1:26" x14ac:dyDescent="0.2">
      <c r="A68" s="2">
        <v>44706.323612685184</v>
      </c>
      <c r="B68" s="3" t="s">
        <v>101</v>
      </c>
      <c r="C68" s="4" t="s">
        <v>31</v>
      </c>
      <c r="D68" s="4" t="s">
        <v>32</v>
      </c>
      <c r="E68" s="4">
        <v>672</v>
      </c>
      <c r="I68" s="4" t="s">
        <v>332</v>
      </c>
      <c r="M68" s="4" t="s">
        <v>25</v>
      </c>
      <c r="O68" s="4">
        <v>36.5</v>
      </c>
      <c r="P68" s="4">
        <v>16</v>
      </c>
      <c r="Q68" s="4" t="s">
        <v>26</v>
      </c>
      <c r="R68" s="4" t="s">
        <v>27</v>
      </c>
      <c r="S68" s="4" t="s">
        <v>27</v>
      </c>
      <c r="U68" s="4" t="s">
        <v>28</v>
      </c>
      <c r="W68" s="4" t="s">
        <v>28</v>
      </c>
      <c r="X68" s="4" t="s">
        <v>28</v>
      </c>
      <c r="Y68" s="4">
        <v>16</v>
      </c>
      <c r="Z68" s="4" t="s">
        <v>29</v>
      </c>
    </row>
    <row r="69" spans="1:26" x14ac:dyDescent="0.2">
      <c r="A69" s="2">
        <v>44706.325485312496</v>
      </c>
      <c r="B69" s="3" t="s">
        <v>158</v>
      </c>
      <c r="C69" s="4" t="s">
        <v>31</v>
      </c>
      <c r="D69" s="4" t="s">
        <v>32</v>
      </c>
      <c r="E69" s="4">
        <v>768</v>
      </c>
      <c r="I69" s="4" t="s">
        <v>332</v>
      </c>
      <c r="M69" s="4" t="s">
        <v>36</v>
      </c>
      <c r="N69" s="4" t="s">
        <v>27</v>
      </c>
      <c r="O69" s="4">
        <v>36.200000000000003</v>
      </c>
      <c r="P69" s="4">
        <v>18</v>
      </c>
      <c r="Q69" s="4" t="s">
        <v>26</v>
      </c>
      <c r="R69" s="4" t="s">
        <v>27</v>
      </c>
      <c r="S69" s="4" t="s">
        <v>27</v>
      </c>
      <c r="U69" s="4" t="s">
        <v>28</v>
      </c>
      <c r="W69" s="4" t="s">
        <v>28</v>
      </c>
      <c r="X69" s="4" t="s">
        <v>28</v>
      </c>
      <c r="Y69" s="4" t="s">
        <v>28</v>
      </c>
      <c r="Z69" s="4" t="s">
        <v>29</v>
      </c>
    </row>
    <row r="70" spans="1:26" x14ac:dyDescent="0.2">
      <c r="A70" s="2">
        <v>44706.325918009257</v>
      </c>
      <c r="B70" s="3" t="s">
        <v>344</v>
      </c>
      <c r="C70" s="4" t="s">
        <v>22</v>
      </c>
      <c r="G70" s="4" t="s">
        <v>345</v>
      </c>
      <c r="H70" s="4" t="s">
        <v>346</v>
      </c>
      <c r="I70" s="4" t="s">
        <v>325</v>
      </c>
      <c r="J70" s="4" t="s">
        <v>331</v>
      </c>
      <c r="M70" s="4" t="s">
        <v>25</v>
      </c>
      <c r="O70" s="4">
        <v>35.5</v>
      </c>
      <c r="P70" s="4">
        <v>14</v>
      </c>
      <c r="Q70" s="4" t="s">
        <v>26</v>
      </c>
      <c r="R70" s="4" t="s">
        <v>27</v>
      </c>
      <c r="S70" s="4" t="s">
        <v>27</v>
      </c>
      <c r="U70" s="4" t="s">
        <v>28</v>
      </c>
      <c r="W70" s="4" t="s">
        <v>28</v>
      </c>
      <c r="X70" s="4" t="s">
        <v>28</v>
      </c>
      <c r="Y70" s="4" t="s">
        <v>28</v>
      </c>
      <c r="Z70" s="4" t="s">
        <v>29</v>
      </c>
    </row>
    <row r="71" spans="1:26" x14ac:dyDescent="0.2">
      <c r="A71" s="2">
        <v>44706.327211666663</v>
      </c>
      <c r="B71" s="3" t="s">
        <v>135</v>
      </c>
      <c r="C71" s="4" t="s">
        <v>31</v>
      </c>
      <c r="D71" s="4" t="s">
        <v>32</v>
      </c>
      <c r="E71" s="4">
        <v>671</v>
      </c>
      <c r="I71" s="4" t="s">
        <v>325</v>
      </c>
      <c r="J71" s="4" t="s">
        <v>334</v>
      </c>
      <c r="M71" s="4" t="s">
        <v>25</v>
      </c>
      <c r="O71" s="4">
        <v>36</v>
      </c>
      <c r="P71" s="4">
        <v>18</v>
      </c>
      <c r="Q71" s="4" t="s">
        <v>26</v>
      </c>
      <c r="R71" s="4" t="s">
        <v>27</v>
      </c>
      <c r="S71" s="4" t="s">
        <v>27</v>
      </c>
      <c r="U71" s="4" t="s">
        <v>28</v>
      </c>
      <c r="W71" s="4" t="s">
        <v>28</v>
      </c>
      <c r="X71" s="4" t="s">
        <v>51</v>
      </c>
      <c r="Y71" s="4" t="s">
        <v>28</v>
      </c>
      <c r="Z71" s="4" t="s">
        <v>29</v>
      </c>
    </row>
    <row r="72" spans="1:26" x14ac:dyDescent="0.2">
      <c r="A72" s="2">
        <v>44706.327992094906</v>
      </c>
      <c r="B72" s="3" t="s">
        <v>347</v>
      </c>
      <c r="C72" s="4" t="s">
        <v>31</v>
      </c>
      <c r="D72" s="4" t="s">
        <v>32</v>
      </c>
      <c r="E72" s="4">
        <v>773</v>
      </c>
      <c r="I72" s="4" t="s">
        <v>325</v>
      </c>
      <c r="J72" s="4" t="s">
        <v>334</v>
      </c>
      <c r="M72" s="4" t="s">
        <v>36</v>
      </c>
      <c r="N72" s="4" t="s">
        <v>27</v>
      </c>
      <c r="O72" s="4">
        <v>36.6</v>
      </c>
      <c r="P72" s="4">
        <v>14</v>
      </c>
      <c r="Q72" s="4" t="s">
        <v>26</v>
      </c>
      <c r="R72" s="4" t="s">
        <v>27</v>
      </c>
      <c r="S72" s="4" t="s">
        <v>27</v>
      </c>
      <c r="U72" s="4" t="s">
        <v>28</v>
      </c>
      <c r="W72" s="4" t="s">
        <v>28</v>
      </c>
      <c r="X72" s="4" t="s">
        <v>28</v>
      </c>
      <c r="Y72" s="4" t="s">
        <v>41</v>
      </c>
      <c r="Z72" s="4" t="s">
        <v>29</v>
      </c>
    </row>
    <row r="73" spans="1:26" x14ac:dyDescent="0.2">
      <c r="A73" s="2">
        <v>44706.333328842593</v>
      </c>
      <c r="B73" s="3" t="s">
        <v>134</v>
      </c>
      <c r="C73" s="4" t="s">
        <v>31</v>
      </c>
      <c r="D73" s="4" t="s">
        <v>32</v>
      </c>
      <c r="E73" s="4">
        <v>797</v>
      </c>
      <c r="I73" s="4" t="s">
        <v>328</v>
      </c>
      <c r="K73" s="4" t="s">
        <v>329</v>
      </c>
      <c r="M73" s="4" t="s">
        <v>25</v>
      </c>
      <c r="O73" s="4">
        <v>36.299999999999997</v>
      </c>
      <c r="P73" s="4">
        <v>16</v>
      </c>
      <c r="Q73" s="4" t="s">
        <v>26</v>
      </c>
      <c r="R73" s="4" t="s">
        <v>27</v>
      </c>
      <c r="S73" s="4" t="s">
        <v>27</v>
      </c>
      <c r="U73" s="4" t="s">
        <v>28</v>
      </c>
      <c r="W73" s="4" t="s">
        <v>28</v>
      </c>
      <c r="X73" s="4" t="s">
        <v>28</v>
      </c>
      <c r="Y73" s="4" t="s">
        <v>28</v>
      </c>
      <c r="Z73" s="4" t="s">
        <v>29</v>
      </c>
    </row>
    <row r="74" spans="1:26" x14ac:dyDescent="0.2">
      <c r="A74" s="2">
        <v>44706.333391203705</v>
      </c>
      <c r="B74" s="6" t="s">
        <v>216</v>
      </c>
      <c r="C74" s="13" t="s">
        <v>22</v>
      </c>
      <c r="D74" s="7"/>
      <c r="E74" s="7"/>
      <c r="F74" s="9"/>
      <c r="G74" s="9" t="s">
        <v>217</v>
      </c>
      <c r="H74" s="9" t="s">
        <v>218</v>
      </c>
      <c r="I74" s="4" t="s">
        <v>332</v>
      </c>
      <c r="K74" s="4"/>
      <c r="M74" s="4" t="s">
        <v>25</v>
      </c>
      <c r="O74" s="4">
        <v>36.200000000000003</v>
      </c>
      <c r="P74" s="4">
        <v>20</v>
      </c>
      <c r="Q74" s="4" t="s">
        <v>26</v>
      </c>
      <c r="R74" s="4" t="s">
        <v>27</v>
      </c>
      <c r="S74" s="4" t="s">
        <v>27</v>
      </c>
      <c r="U74" s="4" t="s">
        <v>28</v>
      </c>
      <c r="W74" s="4" t="s">
        <v>28</v>
      </c>
      <c r="X74" s="4" t="s">
        <v>28</v>
      </c>
      <c r="Y74" s="4" t="s">
        <v>28</v>
      </c>
      <c r="Z74" s="4" t="s">
        <v>29</v>
      </c>
    </row>
    <row r="75" spans="1:26" x14ac:dyDescent="0.2">
      <c r="A75" s="2">
        <v>44706.333734421292</v>
      </c>
      <c r="B75" s="3" t="s">
        <v>291</v>
      </c>
      <c r="C75" s="4" t="s">
        <v>22</v>
      </c>
      <c r="G75" s="4" t="s">
        <v>292</v>
      </c>
      <c r="H75" s="4" t="s">
        <v>293</v>
      </c>
      <c r="I75" s="4" t="s">
        <v>325</v>
      </c>
      <c r="J75" s="4" t="s">
        <v>334</v>
      </c>
      <c r="M75" s="4" t="s">
        <v>25</v>
      </c>
      <c r="O75" s="4">
        <v>35</v>
      </c>
      <c r="P75" s="4">
        <v>16</v>
      </c>
      <c r="Q75" s="4" t="s">
        <v>26</v>
      </c>
      <c r="R75" s="4" t="s">
        <v>27</v>
      </c>
      <c r="S75" s="4" t="s">
        <v>27</v>
      </c>
      <c r="U75" s="4" t="s">
        <v>28</v>
      </c>
      <c r="W75" s="4" t="s">
        <v>28</v>
      </c>
      <c r="X75" s="4" t="s">
        <v>28</v>
      </c>
      <c r="Y75" s="4" t="s">
        <v>28</v>
      </c>
      <c r="Z75" s="4" t="s">
        <v>29</v>
      </c>
    </row>
    <row r="76" spans="1:26" x14ac:dyDescent="0.2">
      <c r="A76" s="2">
        <v>44706.334791666668</v>
      </c>
      <c r="B76" s="3" t="s">
        <v>265</v>
      </c>
      <c r="C76" s="4" t="s">
        <v>22</v>
      </c>
      <c r="G76" s="4" t="s">
        <v>348</v>
      </c>
      <c r="H76" s="4" t="s">
        <v>349</v>
      </c>
      <c r="I76" s="4" t="s">
        <v>332</v>
      </c>
      <c r="J76" s="4"/>
      <c r="M76" s="4" t="s">
        <v>36</v>
      </c>
      <c r="N76" s="4" t="s">
        <v>27</v>
      </c>
      <c r="O76" s="4">
        <v>36.5</v>
      </c>
      <c r="P76" s="4">
        <v>20</v>
      </c>
      <c r="Q76" s="4" t="s">
        <v>26</v>
      </c>
      <c r="R76" s="4" t="s">
        <v>27</v>
      </c>
      <c r="S76" s="4" t="s">
        <v>27</v>
      </c>
      <c r="U76" s="4" t="s">
        <v>63</v>
      </c>
      <c r="W76" s="4" t="s">
        <v>28</v>
      </c>
      <c r="X76" s="4" t="s">
        <v>28</v>
      </c>
      <c r="Y76" s="4" t="s">
        <v>28</v>
      </c>
      <c r="Z76" s="4" t="s">
        <v>29</v>
      </c>
    </row>
    <row r="77" spans="1:26" x14ac:dyDescent="0.2">
      <c r="A77" s="2">
        <v>44706.335402106481</v>
      </c>
      <c r="B77" s="3" t="s">
        <v>62</v>
      </c>
      <c r="C77" s="4" t="s">
        <v>31</v>
      </c>
      <c r="D77" s="4" t="s">
        <v>32</v>
      </c>
      <c r="E77" s="4">
        <v>567</v>
      </c>
      <c r="I77" s="4" t="s">
        <v>332</v>
      </c>
      <c r="M77" s="4" t="s">
        <v>25</v>
      </c>
      <c r="O77" s="4">
        <v>36.5</v>
      </c>
      <c r="P77" s="4">
        <v>16</v>
      </c>
      <c r="Q77" s="4" t="s">
        <v>26</v>
      </c>
      <c r="R77" s="4" t="s">
        <v>27</v>
      </c>
      <c r="S77" s="4" t="s">
        <v>27</v>
      </c>
      <c r="U77" s="4" t="s">
        <v>63</v>
      </c>
      <c r="W77" s="4" t="s">
        <v>28</v>
      </c>
      <c r="X77" s="4" t="s">
        <v>28</v>
      </c>
      <c r="Y77" s="4" t="s">
        <v>64</v>
      </c>
      <c r="Z77" s="4" t="s">
        <v>29</v>
      </c>
    </row>
    <row r="78" spans="1:26" x14ac:dyDescent="0.2">
      <c r="A78" s="2">
        <v>44706.335590011571</v>
      </c>
      <c r="B78" s="3" t="s">
        <v>282</v>
      </c>
      <c r="C78" s="4" t="s">
        <v>31</v>
      </c>
      <c r="D78" s="4" t="s">
        <v>32</v>
      </c>
      <c r="E78" s="4">
        <v>750</v>
      </c>
      <c r="I78" s="4" t="s">
        <v>328</v>
      </c>
      <c r="K78" s="4" t="s">
        <v>329</v>
      </c>
      <c r="M78" s="4" t="s">
        <v>25</v>
      </c>
      <c r="O78" s="4">
        <v>35.4</v>
      </c>
      <c r="P78" s="4">
        <v>14</v>
      </c>
      <c r="Q78" s="4" t="s">
        <v>26</v>
      </c>
      <c r="R78" s="4" t="s">
        <v>27</v>
      </c>
      <c r="S78" s="4" t="s">
        <v>27</v>
      </c>
      <c r="U78" s="4" t="s">
        <v>28</v>
      </c>
      <c r="W78" s="4" t="s">
        <v>28</v>
      </c>
      <c r="X78" s="4" t="s">
        <v>28</v>
      </c>
      <c r="Y78" s="4" t="s">
        <v>46</v>
      </c>
      <c r="Z78" s="4" t="s">
        <v>29</v>
      </c>
    </row>
    <row r="79" spans="1:26" x14ac:dyDescent="0.2">
      <c r="A79" s="2">
        <v>44706.335632916671</v>
      </c>
      <c r="B79" s="3" t="s">
        <v>152</v>
      </c>
      <c r="C79" s="4" t="s">
        <v>31</v>
      </c>
      <c r="D79" s="4" t="s">
        <v>32</v>
      </c>
      <c r="E79" s="4">
        <v>657</v>
      </c>
      <c r="I79" s="4" t="s">
        <v>328</v>
      </c>
      <c r="K79" s="4" t="s">
        <v>341</v>
      </c>
      <c r="M79" s="4" t="s">
        <v>25</v>
      </c>
      <c r="O79" s="4">
        <v>36</v>
      </c>
      <c r="P79" s="4">
        <v>19</v>
      </c>
      <c r="Q79" s="4" t="s">
        <v>26</v>
      </c>
      <c r="R79" s="4" t="s">
        <v>27</v>
      </c>
      <c r="S79" s="4" t="s">
        <v>27</v>
      </c>
      <c r="U79" s="4" t="s">
        <v>28</v>
      </c>
      <c r="W79" s="4" t="s">
        <v>28</v>
      </c>
      <c r="X79" s="4" t="s">
        <v>28</v>
      </c>
      <c r="Y79" s="4" t="s">
        <v>28</v>
      </c>
      <c r="Z79" s="4" t="s">
        <v>29</v>
      </c>
    </row>
    <row r="80" spans="1:26" x14ac:dyDescent="0.2">
      <c r="A80" s="2">
        <v>44706.338017372684</v>
      </c>
      <c r="B80" s="3" t="s">
        <v>350</v>
      </c>
      <c r="C80" s="4" t="s">
        <v>22</v>
      </c>
      <c r="G80" s="4" t="s">
        <v>351</v>
      </c>
      <c r="H80" s="4" t="s">
        <v>352</v>
      </c>
      <c r="I80" s="4" t="s">
        <v>325</v>
      </c>
      <c r="J80" s="4" t="s">
        <v>331</v>
      </c>
      <c r="M80" s="4" t="s">
        <v>25</v>
      </c>
      <c r="O80" s="4">
        <v>36.200000000000003</v>
      </c>
      <c r="P80" s="4">
        <v>15</v>
      </c>
      <c r="Q80" s="4" t="s">
        <v>26</v>
      </c>
      <c r="R80" s="4" t="s">
        <v>27</v>
      </c>
      <c r="S80" s="4" t="s">
        <v>27</v>
      </c>
      <c r="U80" s="4" t="s">
        <v>28</v>
      </c>
      <c r="W80" s="4" t="s">
        <v>28</v>
      </c>
      <c r="X80" s="4" t="s">
        <v>237</v>
      </c>
      <c r="Y80" s="4" t="s">
        <v>353</v>
      </c>
      <c r="Z80" s="4" t="s">
        <v>29</v>
      </c>
    </row>
    <row r="81" spans="1:26" x14ac:dyDescent="0.2">
      <c r="A81" s="2">
        <v>44706.339131030094</v>
      </c>
      <c r="B81" s="3" t="s">
        <v>108</v>
      </c>
      <c r="C81" s="4" t="s">
        <v>31</v>
      </c>
      <c r="D81" s="4" t="s">
        <v>32</v>
      </c>
      <c r="E81" s="4">
        <v>798</v>
      </c>
      <c r="I81" s="4" t="s">
        <v>332</v>
      </c>
      <c r="M81" s="4" t="s">
        <v>25</v>
      </c>
      <c r="O81" s="4">
        <v>36</v>
      </c>
      <c r="P81" s="4">
        <v>16</v>
      </c>
      <c r="Q81" s="4" t="s">
        <v>26</v>
      </c>
      <c r="R81" s="4" t="s">
        <v>27</v>
      </c>
      <c r="S81" s="4" t="s">
        <v>27</v>
      </c>
      <c r="U81" s="4" t="s">
        <v>28</v>
      </c>
      <c r="W81" s="4" t="s">
        <v>28</v>
      </c>
      <c r="X81" s="4" t="s">
        <v>28</v>
      </c>
      <c r="Y81" s="4" t="s">
        <v>44</v>
      </c>
      <c r="Z81" s="4" t="s">
        <v>29</v>
      </c>
    </row>
    <row r="82" spans="1:26" x14ac:dyDescent="0.2">
      <c r="A82" s="2">
        <v>44706.341134259259</v>
      </c>
      <c r="B82" s="3" t="s">
        <v>39</v>
      </c>
      <c r="C82" s="4" t="s">
        <v>31</v>
      </c>
      <c r="D82" s="4" t="s">
        <v>32</v>
      </c>
      <c r="E82" s="4">
        <v>112</v>
      </c>
      <c r="I82" s="4" t="s">
        <v>332</v>
      </c>
      <c r="M82" s="4" t="s">
        <v>25</v>
      </c>
      <c r="O82" s="4">
        <v>36.299999999999997</v>
      </c>
      <c r="P82" s="4">
        <v>16</v>
      </c>
      <c r="Q82" s="4" t="s">
        <v>26</v>
      </c>
      <c r="R82" s="4" t="s">
        <v>27</v>
      </c>
      <c r="S82" s="4" t="s">
        <v>27</v>
      </c>
      <c r="U82" s="4" t="s">
        <v>63</v>
      </c>
      <c r="W82" s="4" t="s">
        <v>28</v>
      </c>
      <c r="X82" s="4" t="s">
        <v>28</v>
      </c>
      <c r="Y82" s="4" t="s">
        <v>44</v>
      </c>
      <c r="Z82" s="4" t="s">
        <v>29</v>
      </c>
    </row>
    <row r="83" spans="1:26" x14ac:dyDescent="0.2">
      <c r="A83" s="2">
        <v>44706.341910648145</v>
      </c>
      <c r="B83" s="3" t="s">
        <v>130</v>
      </c>
      <c r="C83" s="4" t="s">
        <v>31</v>
      </c>
      <c r="D83" s="4" t="s">
        <v>32</v>
      </c>
      <c r="E83" s="4">
        <v>803</v>
      </c>
      <c r="I83" s="4" t="s">
        <v>328</v>
      </c>
      <c r="K83" s="4" t="s">
        <v>341</v>
      </c>
      <c r="M83" s="4" t="s">
        <v>36</v>
      </c>
      <c r="N83" s="4" t="s">
        <v>27</v>
      </c>
      <c r="O83" s="4">
        <v>36.299999999999997</v>
      </c>
      <c r="P83" s="4">
        <v>16</v>
      </c>
      <c r="Q83" s="4" t="s">
        <v>26</v>
      </c>
      <c r="R83" s="4" t="s">
        <v>27</v>
      </c>
      <c r="S83" s="4" t="s">
        <v>27</v>
      </c>
      <c r="U83" s="4" t="s">
        <v>28</v>
      </c>
      <c r="W83" s="4" t="s">
        <v>28</v>
      </c>
      <c r="X83" s="4" t="s">
        <v>28</v>
      </c>
      <c r="Y83" s="4" t="s">
        <v>41</v>
      </c>
      <c r="Z83" s="4" t="s">
        <v>29</v>
      </c>
    </row>
    <row r="84" spans="1:26" x14ac:dyDescent="0.2">
      <c r="A84" s="2">
        <v>44706.341962662038</v>
      </c>
      <c r="B84" s="3" t="s">
        <v>249</v>
      </c>
      <c r="C84" s="4" t="s">
        <v>31</v>
      </c>
      <c r="D84" s="4" t="s">
        <v>32</v>
      </c>
      <c r="E84" s="4">
        <v>792</v>
      </c>
      <c r="I84" s="4" t="s">
        <v>332</v>
      </c>
      <c r="M84" s="4" t="s">
        <v>25</v>
      </c>
      <c r="O84" s="4">
        <v>36.5</v>
      </c>
      <c r="P84" s="4">
        <v>16</v>
      </c>
      <c r="Q84" s="4" t="s">
        <v>26</v>
      </c>
      <c r="R84" s="4" t="s">
        <v>27</v>
      </c>
      <c r="S84" s="4" t="s">
        <v>27</v>
      </c>
      <c r="U84" s="4" t="s">
        <v>28</v>
      </c>
      <c r="W84" s="4" t="s">
        <v>28</v>
      </c>
      <c r="X84" s="4" t="s">
        <v>51</v>
      </c>
      <c r="Y84" s="4" t="s">
        <v>28</v>
      </c>
      <c r="Z84" s="4" t="s">
        <v>29</v>
      </c>
    </row>
    <row r="85" spans="1:26" x14ac:dyDescent="0.2">
      <c r="A85" s="2">
        <v>44706.342303240737</v>
      </c>
      <c r="B85" s="6" t="s">
        <v>267</v>
      </c>
      <c r="C85" s="7" t="s">
        <v>31</v>
      </c>
      <c r="D85" s="7" t="s">
        <v>32</v>
      </c>
      <c r="E85" s="8">
        <v>407</v>
      </c>
      <c r="I85" s="4" t="s">
        <v>332</v>
      </c>
      <c r="M85" s="4" t="s">
        <v>25</v>
      </c>
      <c r="O85" s="4">
        <v>36.6</v>
      </c>
      <c r="P85" s="4">
        <v>16</v>
      </c>
      <c r="Q85" s="4" t="s">
        <v>26</v>
      </c>
      <c r="R85" s="4" t="s">
        <v>27</v>
      </c>
      <c r="S85" s="4" t="s">
        <v>27</v>
      </c>
      <c r="U85" s="4" t="s">
        <v>28</v>
      </c>
      <c r="W85" s="4" t="s">
        <v>28</v>
      </c>
      <c r="X85" s="4" t="s">
        <v>28</v>
      </c>
      <c r="Y85" s="4" t="s">
        <v>28</v>
      </c>
      <c r="Z85" s="4" t="s">
        <v>29</v>
      </c>
    </row>
    <row r="86" spans="1:26" x14ac:dyDescent="0.2">
      <c r="A86" s="2">
        <v>44706.3424734375</v>
      </c>
      <c r="B86" s="3" t="s">
        <v>166</v>
      </c>
      <c r="C86" s="4" t="s">
        <v>31</v>
      </c>
      <c r="D86" s="4" t="s">
        <v>32</v>
      </c>
      <c r="E86" s="4">
        <v>777</v>
      </c>
      <c r="I86" s="4" t="s">
        <v>332</v>
      </c>
      <c r="M86" s="4" t="s">
        <v>36</v>
      </c>
      <c r="N86" s="4" t="s">
        <v>27</v>
      </c>
      <c r="O86" s="4">
        <v>36.5</v>
      </c>
      <c r="P86" s="4">
        <v>16</v>
      </c>
      <c r="Q86" s="4" t="s">
        <v>26</v>
      </c>
      <c r="R86" s="4" t="s">
        <v>27</v>
      </c>
      <c r="S86" s="4" t="s">
        <v>27</v>
      </c>
      <c r="U86" s="4" t="s">
        <v>28</v>
      </c>
      <c r="W86" s="4" t="s">
        <v>28</v>
      </c>
      <c r="X86" s="4" t="s">
        <v>28</v>
      </c>
      <c r="Y86" s="4" t="s">
        <v>28</v>
      </c>
      <c r="Z86" s="4" t="s">
        <v>29</v>
      </c>
    </row>
    <row r="87" spans="1:26" x14ac:dyDescent="0.2">
      <c r="A87" s="2">
        <v>44706.344883877318</v>
      </c>
      <c r="B87" s="3" t="s">
        <v>136</v>
      </c>
      <c r="C87" s="4" t="s">
        <v>31</v>
      </c>
      <c r="D87" s="4" t="s">
        <v>32</v>
      </c>
      <c r="E87" s="3" t="s">
        <v>137</v>
      </c>
      <c r="I87" s="4" t="s">
        <v>325</v>
      </c>
      <c r="J87" s="4" t="s">
        <v>326</v>
      </c>
      <c r="M87" s="4" t="s">
        <v>36</v>
      </c>
      <c r="N87" s="4" t="s">
        <v>27</v>
      </c>
      <c r="O87" s="4">
        <v>36.5</v>
      </c>
      <c r="P87" s="4">
        <v>20</v>
      </c>
      <c r="Q87" s="4" t="s">
        <v>26</v>
      </c>
      <c r="R87" s="4" t="s">
        <v>27</v>
      </c>
      <c r="S87" s="4" t="s">
        <v>27</v>
      </c>
      <c r="U87" s="4" t="s">
        <v>63</v>
      </c>
      <c r="W87" s="4" t="s">
        <v>28</v>
      </c>
      <c r="X87" s="4" t="s">
        <v>28</v>
      </c>
      <c r="Y87" s="4" t="s">
        <v>28</v>
      </c>
      <c r="Z87" s="4" t="s">
        <v>29</v>
      </c>
    </row>
    <row r="88" spans="1:26" x14ac:dyDescent="0.2">
      <c r="A88" s="2">
        <v>44706.345277777778</v>
      </c>
      <c r="B88" s="8">
        <v>0</v>
      </c>
      <c r="C88" s="17" t="s">
        <v>22</v>
      </c>
      <c r="D88" s="7"/>
      <c r="E88" s="7"/>
      <c r="F88" s="9"/>
      <c r="G88" s="9" t="s">
        <v>197</v>
      </c>
      <c r="H88" s="9" t="s">
        <v>198</v>
      </c>
      <c r="I88" s="4" t="s">
        <v>332</v>
      </c>
      <c r="J88" s="4"/>
      <c r="M88" s="4" t="s">
        <v>25</v>
      </c>
      <c r="N88" s="4"/>
      <c r="O88" s="4">
        <v>36.5</v>
      </c>
      <c r="P88" s="4">
        <v>20</v>
      </c>
      <c r="Q88" s="4" t="s">
        <v>26</v>
      </c>
      <c r="R88" s="4" t="s">
        <v>27</v>
      </c>
      <c r="S88" s="4" t="s">
        <v>27</v>
      </c>
      <c r="U88" s="4" t="s">
        <v>28</v>
      </c>
      <c r="W88" s="4" t="s">
        <v>28</v>
      </c>
      <c r="X88" s="4" t="s">
        <v>28</v>
      </c>
      <c r="Y88" s="4" t="s">
        <v>28</v>
      </c>
      <c r="Z88" s="4" t="s">
        <v>29</v>
      </c>
    </row>
    <row r="89" spans="1:26" x14ac:dyDescent="0.2">
      <c r="A89" s="2">
        <v>44706.346888518514</v>
      </c>
      <c r="B89" s="3" t="s">
        <v>286</v>
      </c>
      <c r="C89" s="4" t="s">
        <v>22</v>
      </c>
      <c r="G89" s="4" t="s">
        <v>123</v>
      </c>
      <c r="H89" s="4" t="s">
        <v>124</v>
      </c>
      <c r="I89" s="4" t="s">
        <v>332</v>
      </c>
      <c r="M89" s="4" t="s">
        <v>36</v>
      </c>
      <c r="N89" s="4" t="s">
        <v>27</v>
      </c>
      <c r="O89" s="4">
        <v>36.6</v>
      </c>
      <c r="P89" s="4">
        <v>19</v>
      </c>
      <c r="Q89" s="4" t="s">
        <v>26</v>
      </c>
      <c r="R89" s="4" t="s">
        <v>27</v>
      </c>
      <c r="S89" s="4" t="s">
        <v>27</v>
      </c>
      <c r="U89" s="4" t="s">
        <v>28</v>
      </c>
      <c r="W89" s="4" t="s">
        <v>28</v>
      </c>
      <c r="X89" s="4" t="s">
        <v>28</v>
      </c>
      <c r="Y89" s="4" t="s">
        <v>28</v>
      </c>
      <c r="Z89" s="4" t="s">
        <v>29</v>
      </c>
    </row>
    <row r="90" spans="1:26" x14ac:dyDescent="0.2">
      <c r="A90" s="2">
        <v>44706.35090662037</v>
      </c>
      <c r="B90" s="3" t="s">
        <v>125</v>
      </c>
      <c r="C90" s="4" t="s">
        <v>31</v>
      </c>
      <c r="D90" s="4" t="s">
        <v>32</v>
      </c>
      <c r="E90" s="4">
        <v>722</v>
      </c>
      <c r="I90" s="4" t="s">
        <v>325</v>
      </c>
      <c r="J90" s="4" t="s">
        <v>334</v>
      </c>
      <c r="M90" s="4" t="s">
        <v>25</v>
      </c>
      <c r="O90" s="4">
        <v>36.5</v>
      </c>
      <c r="P90" s="4">
        <v>18</v>
      </c>
      <c r="Q90" s="4" t="s">
        <v>26</v>
      </c>
      <c r="R90" s="4" t="s">
        <v>27</v>
      </c>
      <c r="S90" s="4" t="s">
        <v>27</v>
      </c>
      <c r="U90" s="4" t="s">
        <v>28</v>
      </c>
      <c r="W90" s="4" t="s">
        <v>28</v>
      </c>
      <c r="X90" s="4" t="s">
        <v>28</v>
      </c>
      <c r="Y90" s="4" t="s">
        <v>44</v>
      </c>
      <c r="Z90" s="4" t="s">
        <v>29</v>
      </c>
    </row>
    <row r="91" spans="1:26" x14ac:dyDescent="0.2">
      <c r="A91" s="2">
        <v>44706.352083865742</v>
      </c>
      <c r="B91" s="3" t="s">
        <v>354</v>
      </c>
      <c r="C91" s="4" t="s">
        <v>31</v>
      </c>
      <c r="D91" s="4" t="s">
        <v>32</v>
      </c>
      <c r="E91" s="4">
        <v>779</v>
      </c>
      <c r="I91" s="4" t="s">
        <v>332</v>
      </c>
      <c r="M91" s="4" t="s">
        <v>25</v>
      </c>
      <c r="O91" s="4">
        <v>36.6</v>
      </c>
      <c r="P91" s="4">
        <v>20</v>
      </c>
      <c r="Q91" s="4" t="s">
        <v>26</v>
      </c>
      <c r="R91" s="4" t="s">
        <v>27</v>
      </c>
      <c r="S91" s="4" t="s">
        <v>27</v>
      </c>
      <c r="U91" s="4" t="s">
        <v>28</v>
      </c>
      <c r="W91" s="4" t="s">
        <v>28</v>
      </c>
      <c r="X91" s="4" t="s">
        <v>28</v>
      </c>
      <c r="Y91" s="4" t="s">
        <v>355</v>
      </c>
      <c r="Z91" s="4" t="s">
        <v>29</v>
      </c>
    </row>
    <row r="92" spans="1:26" x14ac:dyDescent="0.2">
      <c r="A92" s="2">
        <v>44706.352162175928</v>
      </c>
      <c r="B92" s="3" t="s">
        <v>356</v>
      </c>
      <c r="C92" s="4" t="s">
        <v>31</v>
      </c>
      <c r="D92" s="4" t="s">
        <v>32</v>
      </c>
      <c r="E92" s="4">
        <v>775</v>
      </c>
      <c r="I92" s="4" t="s">
        <v>325</v>
      </c>
      <c r="J92" s="4" t="s">
        <v>326</v>
      </c>
      <c r="M92" s="4" t="s">
        <v>36</v>
      </c>
      <c r="N92" s="4" t="s">
        <v>27</v>
      </c>
      <c r="O92" s="4">
        <v>36</v>
      </c>
      <c r="P92" s="4">
        <v>16</v>
      </c>
      <c r="Q92" s="4" t="s">
        <v>26</v>
      </c>
      <c r="R92" s="4" t="s">
        <v>27</v>
      </c>
      <c r="S92" s="4" t="s">
        <v>27</v>
      </c>
      <c r="U92" s="4" t="s">
        <v>28</v>
      </c>
      <c r="W92" s="4" t="s">
        <v>28</v>
      </c>
      <c r="X92" s="4" t="s">
        <v>28</v>
      </c>
      <c r="Y92" s="4" t="s">
        <v>107</v>
      </c>
      <c r="Z92" s="4" t="s">
        <v>29</v>
      </c>
    </row>
    <row r="93" spans="1:26" x14ac:dyDescent="0.2">
      <c r="A93" s="2">
        <v>44706.352713391199</v>
      </c>
      <c r="B93" s="3" t="s">
        <v>174</v>
      </c>
      <c r="C93" s="4" t="s">
        <v>31</v>
      </c>
      <c r="D93" s="4" t="s">
        <v>32</v>
      </c>
      <c r="E93" s="4">
        <v>721</v>
      </c>
      <c r="I93" s="4" t="s">
        <v>332</v>
      </c>
      <c r="M93" s="4" t="s">
        <v>25</v>
      </c>
      <c r="O93" s="4">
        <v>36.4</v>
      </c>
      <c r="P93" s="4">
        <v>20</v>
      </c>
      <c r="Q93" s="4" t="s">
        <v>26</v>
      </c>
      <c r="R93" s="4" t="s">
        <v>27</v>
      </c>
      <c r="S93" s="4" t="s">
        <v>27</v>
      </c>
      <c r="U93" s="4" t="s">
        <v>28</v>
      </c>
      <c r="W93" s="4" t="s">
        <v>28</v>
      </c>
      <c r="X93" s="4" t="s">
        <v>28</v>
      </c>
      <c r="Y93" s="4" t="s">
        <v>41</v>
      </c>
      <c r="Z93" s="4" t="s">
        <v>29</v>
      </c>
    </row>
    <row r="94" spans="1:26" x14ac:dyDescent="0.2">
      <c r="A94" s="2">
        <v>44706.35351789352</v>
      </c>
      <c r="B94" s="3" t="s">
        <v>212</v>
      </c>
      <c r="C94" s="4" t="s">
        <v>22</v>
      </c>
      <c r="G94" s="4" t="s">
        <v>213</v>
      </c>
      <c r="H94" s="4" t="s">
        <v>214</v>
      </c>
      <c r="I94" s="4" t="s">
        <v>332</v>
      </c>
      <c r="M94" s="4" t="s">
        <v>25</v>
      </c>
      <c r="O94" s="4">
        <v>36.5</v>
      </c>
      <c r="P94" s="4">
        <v>20</v>
      </c>
      <c r="Q94" s="4" t="s">
        <v>26</v>
      </c>
      <c r="R94" s="4" t="s">
        <v>27</v>
      </c>
      <c r="S94" s="4" t="s">
        <v>27</v>
      </c>
      <c r="U94" s="4" t="s">
        <v>28</v>
      </c>
      <c r="W94" s="4" t="s">
        <v>28</v>
      </c>
      <c r="X94" s="4" t="s">
        <v>28</v>
      </c>
      <c r="Y94" s="4" t="s">
        <v>41</v>
      </c>
      <c r="Z94" s="4" t="s">
        <v>29</v>
      </c>
    </row>
    <row r="95" spans="1:26" x14ac:dyDescent="0.2">
      <c r="A95" s="2">
        <v>44706.354985289348</v>
      </c>
      <c r="B95" s="3" t="s">
        <v>288</v>
      </c>
      <c r="C95" s="4" t="s">
        <v>31</v>
      </c>
      <c r="D95" s="4" t="s">
        <v>34</v>
      </c>
      <c r="F95" s="4" t="s">
        <v>289</v>
      </c>
      <c r="I95" s="4" t="s">
        <v>332</v>
      </c>
      <c r="M95" s="4" t="s">
        <v>25</v>
      </c>
      <c r="O95" s="4">
        <v>36.6</v>
      </c>
      <c r="P95" s="4">
        <v>14</v>
      </c>
      <c r="Q95" s="4" t="s">
        <v>26</v>
      </c>
      <c r="R95" s="4" t="s">
        <v>27</v>
      </c>
      <c r="S95" s="4" t="s">
        <v>27</v>
      </c>
      <c r="U95" s="4" t="s">
        <v>28</v>
      </c>
      <c r="W95" s="4" t="s">
        <v>28</v>
      </c>
      <c r="X95" s="4" t="s">
        <v>28</v>
      </c>
      <c r="Y95" s="4" t="s">
        <v>357</v>
      </c>
      <c r="Z95" s="4" t="s">
        <v>29</v>
      </c>
    </row>
    <row r="96" spans="1:26" x14ac:dyDescent="0.2">
      <c r="A96" s="2">
        <v>44706.355807430555</v>
      </c>
      <c r="B96" s="3" t="s">
        <v>358</v>
      </c>
      <c r="C96" s="4" t="s">
        <v>31</v>
      </c>
      <c r="D96" s="4" t="s">
        <v>32</v>
      </c>
      <c r="E96" s="4">
        <v>674</v>
      </c>
      <c r="I96" s="4" t="s">
        <v>325</v>
      </c>
      <c r="J96" s="4" t="s">
        <v>326</v>
      </c>
      <c r="M96" s="4" t="s">
        <v>25</v>
      </c>
      <c r="O96" s="4">
        <v>36.4</v>
      </c>
      <c r="P96" s="4">
        <v>20</v>
      </c>
      <c r="Q96" s="4" t="s">
        <v>26</v>
      </c>
      <c r="R96" s="4" t="s">
        <v>27</v>
      </c>
      <c r="S96" s="4" t="s">
        <v>27</v>
      </c>
      <c r="U96" s="4" t="s">
        <v>28</v>
      </c>
      <c r="W96" s="4" t="s">
        <v>28</v>
      </c>
      <c r="X96" s="4" t="s">
        <v>28</v>
      </c>
      <c r="Y96" s="4" t="s">
        <v>46</v>
      </c>
      <c r="Z96" s="4" t="s">
        <v>29</v>
      </c>
    </row>
    <row r="97" spans="1:26" x14ac:dyDescent="0.2">
      <c r="A97" s="2">
        <v>44706.356236527776</v>
      </c>
      <c r="B97" s="3" t="s">
        <v>307</v>
      </c>
      <c r="C97" s="4" t="s">
        <v>31</v>
      </c>
      <c r="D97" s="4" t="s">
        <v>32</v>
      </c>
      <c r="E97" s="4">
        <v>801</v>
      </c>
      <c r="I97" s="4" t="s">
        <v>325</v>
      </c>
      <c r="J97" s="4" t="s">
        <v>326</v>
      </c>
      <c r="M97" s="4" t="s">
        <v>25</v>
      </c>
      <c r="O97" s="4">
        <v>36.200000000000003</v>
      </c>
      <c r="P97" s="4">
        <v>20</v>
      </c>
      <c r="Q97" s="4" t="s">
        <v>26</v>
      </c>
      <c r="R97" s="4" t="s">
        <v>27</v>
      </c>
      <c r="S97" s="4" t="s">
        <v>27</v>
      </c>
      <c r="U97" s="4" t="s">
        <v>28</v>
      </c>
      <c r="W97" s="4" t="s">
        <v>28</v>
      </c>
      <c r="X97" s="4" t="s">
        <v>28</v>
      </c>
      <c r="Y97" s="4" t="s">
        <v>28</v>
      </c>
      <c r="Z97" s="4" t="s">
        <v>29</v>
      </c>
    </row>
    <row r="98" spans="1:26" x14ac:dyDescent="0.2">
      <c r="A98" s="2">
        <v>44706.361226851855</v>
      </c>
      <c r="B98" s="6" t="s">
        <v>164</v>
      </c>
      <c r="C98" s="7" t="s">
        <v>31</v>
      </c>
      <c r="D98" s="7" t="s">
        <v>32</v>
      </c>
      <c r="E98" s="8">
        <v>458</v>
      </c>
      <c r="F98" s="9"/>
      <c r="G98" s="9"/>
      <c r="H98" s="9"/>
      <c r="I98" s="4" t="s">
        <v>332</v>
      </c>
      <c r="J98" s="4"/>
      <c r="M98" s="4" t="s">
        <v>36</v>
      </c>
      <c r="N98" s="4" t="s">
        <v>27</v>
      </c>
      <c r="O98" s="4">
        <v>36.4</v>
      </c>
      <c r="P98" s="4">
        <v>16</v>
      </c>
      <c r="Q98" s="4" t="s">
        <v>26</v>
      </c>
      <c r="R98" s="4" t="s">
        <v>27</v>
      </c>
      <c r="S98" s="4" t="s">
        <v>27</v>
      </c>
      <c r="U98" s="4" t="s">
        <v>28</v>
      </c>
      <c r="W98" s="4" t="s">
        <v>28</v>
      </c>
      <c r="X98" s="4" t="s">
        <v>28</v>
      </c>
      <c r="Y98" s="4" t="s">
        <v>28</v>
      </c>
      <c r="Z98" s="4" t="s">
        <v>29</v>
      </c>
    </row>
    <row r="99" spans="1:26" x14ac:dyDescent="0.2">
      <c r="A99" s="2">
        <v>44706.365257743055</v>
      </c>
      <c r="B99" s="3" t="s">
        <v>160</v>
      </c>
      <c r="C99" s="4" t="s">
        <v>31</v>
      </c>
      <c r="D99" s="4" t="s">
        <v>32</v>
      </c>
      <c r="E99" s="4">
        <v>804</v>
      </c>
      <c r="I99" s="4" t="s">
        <v>325</v>
      </c>
      <c r="J99" s="4" t="s">
        <v>331</v>
      </c>
      <c r="M99" s="4" t="s">
        <v>36</v>
      </c>
      <c r="N99" s="4" t="s">
        <v>27</v>
      </c>
      <c r="O99" s="4">
        <v>36.200000000000003</v>
      </c>
      <c r="P99" s="4">
        <v>14</v>
      </c>
      <c r="Q99" s="4" t="s">
        <v>26</v>
      </c>
      <c r="R99" s="4" t="s">
        <v>27</v>
      </c>
      <c r="S99" s="4" t="s">
        <v>27</v>
      </c>
      <c r="U99" s="4" t="s">
        <v>28</v>
      </c>
      <c r="W99" s="4" t="s">
        <v>28</v>
      </c>
      <c r="X99" s="4" t="s">
        <v>51</v>
      </c>
      <c r="Y99" s="4" t="s">
        <v>28</v>
      </c>
      <c r="Z99" s="4" t="s">
        <v>29</v>
      </c>
    </row>
    <row r="100" spans="1:26" x14ac:dyDescent="0.2">
      <c r="A100" s="2">
        <v>44706.367087824074</v>
      </c>
      <c r="B100" s="3" t="s">
        <v>306</v>
      </c>
      <c r="C100" s="4" t="s">
        <v>31</v>
      </c>
      <c r="D100" s="4" t="s">
        <v>32</v>
      </c>
      <c r="E100" s="4">
        <v>786</v>
      </c>
      <c r="I100" s="4" t="s">
        <v>328</v>
      </c>
      <c r="K100" s="4" t="s">
        <v>341</v>
      </c>
      <c r="M100" s="4" t="s">
        <v>25</v>
      </c>
      <c r="O100" s="4">
        <v>36.700000000000003</v>
      </c>
      <c r="P100" s="4">
        <v>18</v>
      </c>
      <c r="Q100" s="4" t="s">
        <v>26</v>
      </c>
      <c r="R100" s="4" t="s">
        <v>27</v>
      </c>
      <c r="S100" s="4" t="s">
        <v>27</v>
      </c>
      <c r="U100" s="4" t="s">
        <v>28</v>
      </c>
      <c r="W100" s="4" t="s">
        <v>359</v>
      </c>
      <c r="X100" s="4" t="s">
        <v>28</v>
      </c>
      <c r="Y100" s="4" t="s">
        <v>28</v>
      </c>
      <c r="Z100" s="4" t="s">
        <v>29</v>
      </c>
    </row>
    <row r="101" spans="1:26" x14ac:dyDescent="0.2">
      <c r="A101" s="2">
        <v>44706.368184756946</v>
      </c>
      <c r="B101" s="3" t="s">
        <v>171</v>
      </c>
      <c r="C101" s="4" t="s">
        <v>22</v>
      </c>
      <c r="G101" s="4" t="s">
        <v>172</v>
      </c>
      <c r="H101" s="4" t="s">
        <v>173</v>
      </c>
      <c r="I101" s="4" t="s">
        <v>332</v>
      </c>
      <c r="M101" s="4" t="s">
        <v>36</v>
      </c>
      <c r="N101" s="4" t="s">
        <v>27</v>
      </c>
      <c r="O101" s="4">
        <v>36.200000000000003</v>
      </c>
      <c r="P101" s="4">
        <v>14</v>
      </c>
      <c r="Q101" s="4" t="s">
        <v>26</v>
      </c>
      <c r="R101" s="4" t="s">
        <v>27</v>
      </c>
      <c r="S101" s="4" t="s">
        <v>27</v>
      </c>
      <c r="U101" s="4" t="s">
        <v>28</v>
      </c>
      <c r="W101" s="4" t="s">
        <v>28</v>
      </c>
      <c r="X101" s="4" t="s">
        <v>28</v>
      </c>
      <c r="Y101" s="4" t="s">
        <v>28</v>
      </c>
      <c r="Z101" s="4" t="s">
        <v>29</v>
      </c>
    </row>
    <row r="102" spans="1:26" x14ac:dyDescent="0.2">
      <c r="A102" s="2">
        <v>44706.374897453701</v>
      </c>
      <c r="B102" s="3" t="s">
        <v>170</v>
      </c>
      <c r="C102" s="4" t="s">
        <v>31</v>
      </c>
      <c r="D102" s="4" t="s">
        <v>32</v>
      </c>
      <c r="E102" s="4">
        <v>445</v>
      </c>
      <c r="I102" s="4" t="s">
        <v>332</v>
      </c>
      <c r="M102" s="4" t="s">
        <v>36</v>
      </c>
      <c r="N102" s="4" t="s">
        <v>27</v>
      </c>
      <c r="O102" s="4">
        <v>36.200000000000003</v>
      </c>
      <c r="P102" s="4">
        <v>16</v>
      </c>
      <c r="Q102" s="4" t="s">
        <v>26</v>
      </c>
      <c r="R102" s="4" t="s">
        <v>27</v>
      </c>
      <c r="S102" s="4" t="s">
        <v>27</v>
      </c>
      <c r="U102" s="4" t="s">
        <v>28</v>
      </c>
      <c r="W102" s="4" t="s">
        <v>28</v>
      </c>
      <c r="X102" s="4" t="s">
        <v>28</v>
      </c>
      <c r="Y102" s="4" t="s">
        <v>28</v>
      </c>
      <c r="Z102" s="4" t="s">
        <v>29</v>
      </c>
    </row>
    <row r="103" spans="1:26" x14ac:dyDescent="0.2">
      <c r="A103" s="2">
        <v>44706.375810659723</v>
      </c>
      <c r="B103" s="4">
        <v>9178038526</v>
      </c>
      <c r="C103" s="4" t="s">
        <v>31</v>
      </c>
      <c r="D103" s="4" t="s">
        <v>32</v>
      </c>
      <c r="E103" s="4">
        <v>799</v>
      </c>
      <c r="I103" s="4" t="s">
        <v>332</v>
      </c>
      <c r="M103" s="4" t="s">
        <v>25</v>
      </c>
      <c r="O103" s="4">
        <v>36.5</v>
      </c>
      <c r="P103" s="4">
        <v>16</v>
      </c>
      <c r="Q103" s="4" t="s">
        <v>26</v>
      </c>
      <c r="R103" s="4" t="s">
        <v>27</v>
      </c>
      <c r="S103" s="4" t="s">
        <v>27</v>
      </c>
      <c r="U103" s="4" t="s">
        <v>28</v>
      </c>
      <c r="W103" s="4" t="s">
        <v>28</v>
      </c>
      <c r="X103" s="4" t="s">
        <v>28</v>
      </c>
      <c r="Y103" s="4" t="s">
        <v>46</v>
      </c>
      <c r="Z103" s="4" t="s">
        <v>29</v>
      </c>
    </row>
    <row r="104" spans="1:26" x14ac:dyDescent="0.2">
      <c r="A104" s="2">
        <v>44706.376725960647</v>
      </c>
      <c r="B104" s="3" t="s">
        <v>242</v>
      </c>
      <c r="C104" s="4" t="s">
        <v>31</v>
      </c>
      <c r="D104" s="4" t="s">
        <v>32</v>
      </c>
      <c r="E104" s="4">
        <v>544</v>
      </c>
      <c r="I104" s="4" t="s">
        <v>332</v>
      </c>
      <c r="M104" s="4" t="s">
        <v>25</v>
      </c>
      <c r="O104" s="4">
        <v>36.6</v>
      </c>
      <c r="P104" s="4">
        <v>18</v>
      </c>
      <c r="Q104" s="4" t="s">
        <v>26</v>
      </c>
      <c r="R104" s="4" t="s">
        <v>27</v>
      </c>
      <c r="S104" s="4" t="s">
        <v>27</v>
      </c>
      <c r="U104" s="4" t="s">
        <v>28</v>
      </c>
      <c r="W104" s="4" t="s">
        <v>28</v>
      </c>
      <c r="X104" s="4" t="s">
        <v>28</v>
      </c>
      <c r="Y104" s="4" t="s">
        <v>46</v>
      </c>
      <c r="Z104" s="4" t="s">
        <v>29</v>
      </c>
    </row>
    <row r="105" spans="1:26" x14ac:dyDescent="0.2">
      <c r="A105" s="2">
        <v>44706.376790011578</v>
      </c>
      <c r="B105" s="3" t="s">
        <v>211</v>
      </c>
      <c r="C105" s="4" t="s">
        <v>31</v>
      </c>
      <c r="D105" s="4" t="s">
        <v>32</v>
      </c>
      <c r="E105" s="4">
        <v>612</v>
      </c>
      <c r="I105" s="4" t="s">
        <v>328</v>
      </c>
      <c r="K105" s="4" t="s">
        <v>326</v>
      </c>
      <c r="M105" s="4" t="s">
        <v>25</v>
      </c>
      <c r="O105" s="4">
        <v>36.200000000000003</v>
      </c>
      <c r="P105" s="4">
        <v>19</v>
      </c>
      <c r="Q105" s="4" t="s">
        <v>26</v>
      </c>
      <c r="R105" s="4" t="s">
        <v>27</v>
      </c>
      <c r="S105" s="4" t="s">
        <v>27</v>
      </c>
      <c r="U105" s="4" t="s">
        <v>28</v>
      </c>
      <c r="W105" s="4" t="s">
        <v>28</v>
      </c>
      <c r="X105" s="4" t="s">
        <v>28</v>
      </c>
      <c r="Y105" s="4" t="s">
        <v>28</v>
      </c>
      <c r="Z105" s="4" t="s">
        <v>29</v>
      </c>
    </row>
    <row r="106" spans="1:26" x14ac:dyDescent="0.2">
      <c r="A106" s="2">
        <v>44706.377232060186</v>
      </c>
      <c r="B106" s="3" t="s">
        <v>185</v>
      </c>
      <c r="C106" s="4" t="s">
        <v>31</v>
      </c>
      <c r="D106" s="4" t="s">
        <v>32</v>
      </c>
      <c r="E106" s="4">
        <v>698</v>
      </c>
      <c r="I106" s="4" t="s">
        <v>328</v>
      </c>
      <c r="K106" s="4" t="s">
        <v>326</v>
      </c>
      <c r="M106" s="4" t="s">
        <v>25</v>
      </c>
      <c r="O106" s="4">
        <v>36.299999999999997</v>
      </c>
      <c r="P106" s="4">
        <v>19</v>
      </c>
      <c r="Q106" s="4" t="s">
        <v>26</v>
      </c>
      <c r="R106" s="4" t="s">
        <v>27</v>
      </c>
      <c r="S106" s="4" t="s">
        <v>27</v>
      </c>
      <c r="U106" s="4" t="s">
        <v>28</v>
      </c>
      <c r="W106" s="4" t="s">
        <v>28</v>
      </c>
      <c r="X106" s="4" t="s">
        <v>28</v>
      </c>
      <c r="Y106" s="4" t="s">
        <v>107</v>
      </c>
      <c r="Z106" s="4" t="s">
        <v>29</v>
      </c>
    </row>
    <row r="107" spans="1:26" x14ac:dyDescent="0.2">
      <c r="A107" s="2">
        <v>44706.377359201389</v>
      </c>
      <c r="B107" s="3" t="s">
        <v>296</v>
      </c>
      <c r="C107" s="4" t="s">
        <v>31</v>
      </c>
      <c r="D107" s="4" t="s">
        <v>32</v>
      </c>
      <c r="E107" s="4">
        <v>580</v>
      </c>
      <c r="I107" s="4" t="s">
        <v>332</v>
      </c>
      <c r="M107" s="4" t="s">
        <v>25</v>
      </c>
      <c r="O107" s="4">
        <v>35.9</v>
      </c>
      <c r="P107" s="4">
        <v>20</v>
      </c>
      <c r="Q107" s="4" t="s">
        <v>26</v>
      </c>
      <c r="R107" s="4" t="s">
        <v>27</v>
      </c>
      <c r="S107" s="4" t="s">
        <v>27</v>
      </c>
      <c r="U107" s="4" t="s">
        <v>28</v>
      </c>
      <c r="W107" s="4" t="s">
        <v>28</v>
      </c>
      <c r="X107" s="4" t="s">
        <v>28</v>
      </c>
      <c r="Y107" s="4" t="s">
        <v>54</v>
      </c>
      <c r="Z107" s="4" t="s">
        <v>29</v>
      </c>
    </row>
    <row r="108" spans="1:26" x14ac:dyDescent="0.2">
      <c r="A108" s="2">
        <v>44706.379233506945</v>
      </c>
      <c r="B108" s="3" t="s">
        <v>295</v>
      </c>
      <c r="C108" s="4" t="s">
        <v>31</v>
      </c>
      <c r="D108" s="4" t="s">
        <v>32</v>
      </c>
      <c r="E108" s="4">
        <v>709</v>
      </c>
      <c r="I108" s="4" t="s">
        <v>332</v>
      </c>
      <c r="M108" s="4" t="s">
        <v>25</v>
      </c>
      <c r="O108" s="4">
        <v>36.4</v>
      </c>
      <c r="P108" s="4">
        <v>19</v>
      </c>
      <c r="Q108" s="4" t="s">
        <v>26</v>
      </c>
      <c r="R108" s="4" t="s">
        <v>27</v>
      </c>
      <c r="S108" s="4" t="s">
        <v>27</v>
      </c>
      <c r="U108" s="4" t="s">
        <v>28</v>
      </c>
      <c r="W108" s="4" t="s">
        <v>28</v>
      </c>
      <c r="X108" s="4" t="s">
        <v>28</v>
      </c>
      <c r="Y108" s="4" t="s">
        <v>107</v>
      </c>
      <c r="Z108" s="4" t="s">
        <v>29</v>
      </c>
    </row>
    <row r="109" spans="1:26" x14ac:dyDescent="0.2">
      <c r="A109" s="2">
        <v>44706.386921296296</v>
      </c>
      <c r="B109" s="6" t="s">
        <v>230</v>
      </c>
      <c r="C109" s="13" t="s">
        <v>22</v>
      </c>
      <c r="D109" s="7"/>
      <c r="E109" s="7"/>
      <c r="F109" s="9"/>
      <c r="G109" s="18" t="s">
        <v>301</v>
      </c>
      <c r="H109" s="9" t="s">
        <v>302</v>
      </c>
      <c r="I109" s="4" t="s">
        <v>332</v>
      </c>
      <c r="M109" s="4" t="s">
        <v>25</v>
      </c>
      <c r="O109" s="4">
        <v>36.4</v>
      </c>
      <c r="P109" s="4">
        <v>22</v>
      </c>
      <c r="Q109" s="4" t="s">
        <v>26</v>
      </c>
      <c r="R109" s="4" t="s">
        <v>27</v>
      </c>
      <c r="S109" s="4" t="s">
        <v>27</v>
      </c>
      <c r="U109" s="4" t="s">
        <v>63</v>
      </c>
      <c r="W109" s="4" t="s">
        <v>28</v>
      </c>
      <c r="X109" s="4" t="s">
        <v>28</v>
      </c>
      <c r="Y109" s="4" t="s">
        <v>107</v>
      </c>
      <c r="Z109" s="4" t="s">
        <v>29</v>
      </c>
    </row>
    <row r="110" spans="1:26" x14ac:dyDescent="0.2">
      <c r="A110" s="2">
        <v>44706.388144976852</v>
      </c>
      <c r="B110" s="3" t="s">
        <v>177</v>
      </c>
      <c r="C110" s="4" t="s">
        <v>22</v>
      </c>
      <c r="G110" s="4" t="s">
        <v>178</v>
      </c>
      <c r="H110" s="4" t="s">
        <v>179</v>
      </c>
      <c r="I110" s="4" t="s">
        <v>325</v>
      </c>
      <c r="J110" s="4" t="s">
        <v>331</v>
      </c>
      <c r="M110" s="4" t="s">
        <v>25</v>
      </c>
      <c r="O110" s="4">
        <v>36.299999999999997</v>
      </c>
      <c r="P110" s="4">
        <v>18</v>
      </c>
      <c r="Q110" s="4" t="s">
        <v>26</v>
      </c>
      <c r="R110" s="4" t="s">
        <v>27</v>
      </c>
      <c r="S110" s="4" t="s">
        <v>27</v>
      </c>
      <c r="U110" s="4" t="s">
        <v>28</v>
      </c>
      <c r="W110" s="4" t="s">
        <v>28</v>
      </c>
      <c r="X110" s="4" t="s">
        <v>28</v>
      </c>
      <c r="Y110" s="4" t="s">
        <v>28</v>
      </c>
      <c r="Z110" s="4" t="s">
        <v>29</v>
      </c>
    </row>
    <row r="111" spans="1:26" x14ac:dyDescent="0.2">
      <c r="A111" s="2">
        <v>44706.388833159726</v>
      </c>
      <c r="B111" s="4">
        <v>9175042957</v>
      </c>
      <c r="C111" s="4" t="s">
        <v>31</v>
      </c>
      <c r="D111" s="4" t="s">
        <v>32</v>
      </c>
      <c r="E111" s="4">
        <v>640</v>
      </c>
      <c r="I111" s="4" t="s">
        <v>332</v>
      </c>
      <c r="M111" s="4" t="s">
        <v>36</v>
      </c>
      <c r="N111" s="4" t="s">
        <v>27</v>
      </c>
      <c r="O111" s="4">
        <v>36.299999999999997</v>
      </c>
      <c r="P111" s="4">
        <v>18</v>
      </c>
      <c r="Q111" s="4" t="s">
        <v>26</v>
      </c>
      <c r="R111" s="4" t="s">
        <v>27</v>
      </c>
      <c r="S111" s="4" t="s">
        <v>27</v>
      </c>
      <c r="U111" s="4" t="s">
        <v>28</v>
      </c>
      <c r="W111" s="4" t="s">
        <v>50</v>
      </c>
      <c r="X111" s="4" t="s">
        <v>28</v>
      </c>
      <c r="Y111" s="4" t="s">
        <v>360</v>
      </c>
      <c r="Z111" s="4" t="s">
        <v>29</v>
      </c>
    </row>
    <row r="112" spans="1:26" x14ac:dyDescent="0.2">
      <c r="A112" s="2">
        <v>44706.389699074076</v>
      </c>
      <c r="B112" s="4">
        <v>0</v>
      </c>
      <c r="C112" s="4" t="s">
        <v>22</v>
      </c>
      <c r="D112" s="4"/>
      <c r="E112" s="4"/>
      <c r="G112" s="19" t="s">
        <v>361</v>
      </c>
      <c r="H112" s="19" t="s">
        <v>362</v>
      </c>
      <c r="I112" s="4" t="s">
        <v>332</v>
      </c>
      <c r="M112" s="4" t="s">
        <v>25</v>
      </c>
      <c r="N112" s="4"/>
      <c r="O112" s="4">
        <v>36.4</v>
      </c>
      <c r="P112" s="4">
        <v>18</v>
      </c>
      <c r="Q112" s="4" t="s">
        <v>26</v>
      </c>
      <c r="R112" s="4" t="s">
        <v>27</v>
      </c>
      <c r="S112" s="4" t="s">
        <v>27</v>
      </c>
      <c r="U112" s="4" t="s">
        <v>28</v>
      </c>
      <c r="W112" s="4" t="s">
        <v>28</v>
      </c>
      <c r="X112" s="4" t="s">
        <v>28</v>
      </c>
      <c r="Y112" s="4" t="s">
        <v>46</v>
      </c>
      <c r="Z112" s="4" t="s">
        <v>29</v>
      </c>
    </row>
    <row r="113" spans="1:26" x14ac:dyDescent="0.2">
      <c r="A113" s="2">
        <v>44706.390035092598</v>
      </c>
      <c r="B113" s="3" t="s">
        <v>77</v>
      </c>
      <c r="C113" s="4" t="s">
        <v>31</v>
      </c>
      <c r="D113" s="4" t="s">
        <v>32</v>
      </c>
      <c r="E113" s="4">
        <v>649</v>
      </c>
      <c r="I113" s="4" t="s">
        <v>325</v>
      </c>
      <c r="J113" s="4" t="s">
        <v>334</v>
      </c>
      <c r="M113" s="4" t="s">
        <v>25</v>
      </c>
      <c r="O113" s="4">
        <v>36.299999999999997</v>
      </c>
      <c r="P113" s="4">
        <v>14</v>
      </c>
      <c r="Q113" s="4" t="s">
        <v>26</v>
      </c>
      <c r="R113" s="4" t="s">
        <v>27</v>
      </c>
      <c r="S113" s="4" t="s">
        <v>27</v>
      </c>
      <c r="U113" s="4" t="s">
        <v>28</v>
      </c>
      <c r="W113" s="4" t="s">
        <v>28</v>
      </c>
      <c r="X113" s="4" t="s">
        <v>28</v>
      </c>
      <c r="Y113" s="4" t="s">
        <v>46</v>
      </c>
      <c r="Z113" s="4" t="s">
        <v>29</v>
      </c>
    </row>
    <row r="114" spans="1:26" x14ac:dyDescent="0.2">
      <c r="A114" s="2">
        <v>44706.391173344906</v>
      </c>
      <c r="B114" s="3" t="s">
        <v>219</v>
      </c>
      <c r="C114" s="4" t="s">
        <v>22</v>
      </c>
      <c r="G114" s="4" t="s">
        <v>220</v>
      </c>
      <c r="H114" s="4" t="s">
        <v>221</v>
      </c>
      <c r="I114" s="4" t="s">
        <v>325</v>
      </c>
      <c r="J114" s="4" t="s">
        <v>334</v>
      </c>
      <c r="M114" s="4" t="s">
        <v>25</v>
      </c>
      <c r="O114" s="4">
        <v>36.4</v>
      </c>
      <c r="P114" s="4">
        <v>20</v>
      </c>
      <c r="Q114" s="4" t="s">
        <v>26</v>
      </c>
      <c r="R114" s="4" t="s">
        <v>27</v>
      </c>
      <c r="S114" s="4" t="s">
        <v>27</v>
      </c>
      <c r="U114" s="4" t="s">
        <v>28</v>
      </c>
      <c r="W114" s="4" t="s">
        <v>28</v>
      </c>
      <c r="X114" s="4" t="s">
        <v>28</v>
      </c>
      <c r="Y114" s="4" t="s">
        <v>28</v>
      </c>
      <c r="Z114" s="4" t="s">
        <v>29</v>
      </c>
    </row>
    <row r="115" spans="1:26" x14ac:dyDescent="0.2">
      <c r="A115" s="2">
        <v>44706.393543495375</v>
      </c>
      <c r="B115" s="4">
        <v>0</v>
      </c>
      <c r="C115" s="4" t="s">
        <v>31</v>
      </c>
      <c r="D115" s="4" t="s">
        <v>32</v>
      </c>
      <c r="E115" s="4">
        <v>774</v>
      </c>
      <c r="I115" s="4" t="s">
        <v>332</v>
      </c>
      <c r="M115" s="4" t="s">
        <v>25</v>
      </c>
      <c r="O115" s="4">
        <v>36</v>
      </c>
      <c r="P115" s="4">
        <v>18</v>
      </c>
      <c r="Q115" s="4" t="s">
        <v>26</v>
      </c>
      <c r="R115" s="4" t="s">
        <v>27</v>
      </c>
      <c r="S115" s="4" t="s">
        <v>27</v>
      </c>
      <c r="U115" s="4" t="s">
        <v>28</v>
      </c>
      <c r="W115" s="4" t="s">
        <v>28</v>
      </c>
      <c r="X115" s="4" t="s">
        <v>28</v>
      </c>
      <c r="Y115" s="4" t="s">
        <v>28</v>
      </c>
      <c r="Z115" s="4" t="s">
        <v>29</v>
      </c>
    </row>
    <row r="116" spans="1:26" x14ac:dyDescent="0.2">
      <c r="A116" s="2">
        <v>44706.394999930555</v>
      </c>
      <c r="B116" s="3" t="s">
        <v>363</v>
      </c>
      <c r="C116" s="4" t="s">
        <v>31</v>
      </c>
      <c r="D116" s="4" t="s">
        <v>32</v>
      </c>
      <c r="E116" s="4">
        <v>736</v>
      </c>
      <c r="I116" s="4" t="s">
        <v>328</v>
      </c>
      <c r="K116" s="4" t="s">
        <v>329</v>
      </c>
      <c r="M116" s="4" t="s">
        <v>36</v>
      </c>
      <c r="N116" s="4" t="s">
        <v>27</v>
      </c>
      <c r="O116" s="4">
        <v>36.5</v>
      </c>
      <c r="P116" s="4">
        <v>14</v>
      </c>
      <c r="Q116" s="4" t="s">
        <v>26</v>
      </c>
      <c r="R116" s="4" t="s">
        <v>27</v>
      </c>
      <c r="S116" s="4" t="s">
        <v>27</v>
      </c>
      <c r="U116" s="4" t="s">
        <v>28</v>
      </c>
      <c r="W116" s="4" t="s">
        <v>28</v>
      </c>
      <c r="X116" s="4" t="s">
        <v>28</v>
      </c>
      <c r="Y116" s="4" t="s">
        <v>28</v>
      </c>
      <c r="Z116" s="4" t="s">
        <v>29</v>
      </c>
    </row>
    <row r="117" spans="1:26" x14ac:dyDescent="0.2">
      <c r="A117" s="2">
        <v>44706.402453668983</v>
      </c>
      <c r="B117" s="3" t="s">
        <v>364</v>
      </c>
      <c r="C117" s="4" t="s">
        <v>22</v>
      </c>
      <c r="G117" s="4" t="s">
        <v>203</v>
      </c>
      <c r="H117" s="4" t="s">
        <v>204</v>
      </c>
      <c r="I117" s="4" t="s">
        <v>325</v>
      </c>
      <c r="J117" s="4" t="s">
        <v>334</v>
      </c>
      <c r="M117" s="4" t="s">
        <v>25</v>
      </c>
      <c r="O117" s="4">
        <v>36.4</v>
      </c>
      <c r="P117" s="4">
        <v>18</v>
      </c>
      <c r="Q117" s="4" t="s">
        <v>26</v>
      </c>
      <c r="R117" s="4" t="s">
        <v>27</v>
      </c>
      <c r="S117" s="4" t="s">
        <v>27</v>
      </c>
      <c r="U117" s="4" t="s">
        <v>28</v>
      </c>
      <c r="W117" s="4" t="s">
        <v>50</v>
      </c>
      <c r="X117" s="4" t="s">
        <v>51</v>
      </c>
      <c r="Y117" s="4" t="s">
        <v>365</v>
      </c>
      <c r="Z117" s="4" t="s">
        <v>29</v>
      </c>
    </row>
    <row r="118" spans="1:26" x14ac:dyDescent="0.2">
      <c r="A118" s="2">
        <v>44706.405214988423</v>
      </c>
      <c r="B118" s="4">
        <v>9062431965</v>
      </c>
      <c r="C118" s="4" t="s">
        <v>22</v>
      </c>
      <c r="G118" s="4" t="s">
        <v>235</v>
      </c>
      <c r="H118" s="4" t="s">
        <v>236</v>
      </c>
      <c r="I118" s="4" t="s">
        <v>328</v>
      </c>
      <c r="K118" s="4" t="s">
        <v>329</v>
      </c>
      <c r="M118" s="4" t="s">
        <v>25</v>
      </c>
      <c r="O118" s="4">
        <v>36.299999999999997</v>
      </c>
      <c r="P118" s="4">
        <v>20</v>
      </c>
      <c r="Q118" s="4" t="s">
        <v>26</v>
      </c>
      <c r="R118" s="4" t="s">
        <v>27</v>
      </c>
      <c r="S118" s="4" t="s">
        <v>27</v>
      </c>
      <c r="U118" s="4" t="s">
        <v>63</v>
      </c>
      <c r="W118" s="4" t="s">
        <v>28</v>
      </c>
      <c r="X118" s="4" t="s">
        <v>28</v>
      </c>
      <c r="Y118" s="4" t="s">
        <v>28</v>
      </c>
      <c r="Z118" s="4" t="s">
        <v>29</v>
      </c>
    </row>
    <row r="119" spans="1:26" x14ac:dyDescent="0.2">
      <c r="A119" s="2">
        <v>44706.405863692125</v>
      </c>
      <c r="B119" s="3" t="s">
        <v>290</v>
      </c>
      <c r="C119" s="4" t="s">
        <v>31</v>
      </c>
      <c r="D119" s="4" t="s">
        <v>32</v>
      </c>
      <c r="E119" s="4">
        <v>764</v>
      </c>
      <c r="I119" s="4" t="s">
        <v>325</v>
      </c>
      <c r="J119" s="4" t="s">
        <v>326</v>
      </c>
      <c r="M119" s="4" t="s">
        <v>36</v>
      </c>
      <c r="N119" s="4" t="s">
        <v>27</v>
      </c>
      <c r="O119" s="4">
        <v>36.5</v>
      </c>
      <c r="P119" s="4">
        <v>16</v>
      </c>
      <c r="Q119" s="4" t="s">
        <v>26</v>
      </c>
      <c r="R119" s="4" t="s">
        <v>27</v>
      </c>
      <c r="S119" s="4" t="s">
        <v>27</v>
      </c>
      <c r="U119" s="4" t="s">
        <v>28</v>
      </c>
      <c r="W119" s="4" t="s">
        <v>28</v>
      </c>
      <c r="X119" s="4" t="s">
        <v>28</v>
      </c>
      <c r="Y119" s="4" t="s">
        <v>107</v>
      </c>
      <c r="Z119" s="4" t="s">
        <v>29</v>
      </c>
    </row>
    <row r="120" spans="1:26" x14ac:dyDescent="0.2">
      <c r="A120" s="2">
        <v>44706.413345821755</v>
      </c>
      <c r="B120" s="3" t="s">
        <v>215</v>
      </c>
      <c r="C120" s="4" t="s">
        <v>31</v>
      </c>
      <c r="D120" s="4" t="s">
        <v>32</v>
      </c>
      <c r="E120" s="4">
        <v>783</v>
      </c>
      <c r="I120" s="4" t="s">
        <v>325</v>
      </c>
      <c r="J120" s="4" t="s">
        <v>331</v>
      </c>
      <c r="M120" s="4" t="s">
        <v>36</v>
      </c>
      <c r="N120" s="4" t="s">
        <v>27</v>
      </c>
      <c r="O120" s="4">
        <v>36.299999999999997</v>
      </c>
      <c r="P120" s="4">
        <v>20</v>
      </c>
      <c r="Q120" s="4" t="s">
        <v>26</v>
      </c>
      <c r="R120" s="4" t="s">
        <v>27</v>
      </c>
      <c r="S120" s="4" t="s">
        <v>27</v>
      </c>
      <c r="U120" s="4" t="s">
        <v>28</v>
      </c>
      <c r="W120" s="4" t="s">
        <v>28</v>
      </c>
      <c r="X120" s="4" t="s">
        <v>28</v>
      </c>
      <c r="Y120" s="4" t="s">
        <v>41</v>
      </c>
      <c r="Z120" s="4" t="s">
        <v>29</v>
      </c>
    </row>
    <row r="121" spans="1:26" x14ac:dyDescent="0.2">
      <c r="A121" s="2">
        <v>44706.431390659724</v>
      </c>
      <c r="B121" s="3" t="s">
        <v>267</v>
      </c>
      <c r="C121" s="4" t="s">
        <v>31</v>
      </c>
      <c r="D121" s="4" t="s">
        <v>32</v>
      </c>
      <c r="E121" s="4">
        <v>407</v>
      </c>
      <c r="I121" s="4" t="s">
        <v>328</v>
      </c>
      <c r="K121" s="4" t="s">
        <v>329</v>
      </c>
      <c r="M121" s="4" t="s">
        <v>25</v>
      </c>
      <c r="O121" s="4">
        <v>36.6</v>
      </c>
      <c r="P121" s="4">
        <v>16</v>
      </c>
      <c r="Q121" s="4" t="s">
        <v>26</v>
      </c>
      <c r="R121" s="4" t="s">
        <v>27</v>
      </c>
      <c r="S121" s="4" t="s">
        <v>27</v>
      </c>
      <c r="U121" s="4" t="s">
        <v>28</v>
      </c>
      <c r="W121" s="4" t="s">
        <v>28</v>
      </c>
      <c r="X121" s="4" t="s">
        <v>28</v>
      </c>
      <c r="Y121" s="4" t="s">
        <v>28</v>
      </c>
      <c r="Z121" s="4" t="s">
        <v>29</v>
      </c>
    </row>
    <row r="122" spans="1:26" x14ac:dyDescent="0.2">
      <c r="A122" s="2">
        <v>44706.436938564817</v>
      </c>
      <c r="B122" s="3" t="s">
        <v>366</v>
      </c>
      <c r="C122" s="4" t="s">
        <v>31</v>
      </c>
      <c r="D122" s="4" t="s">
        <v>34</v>
      </c>
      <c r="F122" s="4" t="s">
        <v>367</v>
      </c>
      <c r="I122" s="4" t="s">
        <v>332</v>
      </c>
      <c r="M122" s="4" t="s">
        <v>25</v>
      </c>
      <c r="O122" s="4">
        <v>36.5</v>
      </c>
      <c r="P122" s="4">
        <v>16</v>
      </c>
      <c r="Q122" s="4" t="s">
        <v>26</v>
      </c>
      <c r="R122" s="4" t="s">
        <v>27</v>
      </c>
      <c r="S122" s="4" t="s">
        <v>27</v>
      </c>
      <c r="U122" s="4" t="s">
        <v>28</v>
      </c>
      <c r="W122" s="4" t="s">
        <v>28</v>
      </c>
      <c r="X122" s="4" t="s">
        <v>28</v>
      </c>
      <c r="Y122" s="4" t="s">
        <v>41</v>
      </c>
      <c r="Z122" s="4" t="s">
        <v>29</v>
      </c>
    </row>
    <row r="123" spans="1:26" x14ac:dyDescent="0.2">
      <c r="A123" s="2">
        <v>44706.444060810187</v>
      </c>
      <c r="B123" s="3" t="s">
        <v>234</v>
      </c>
      <c r="C123" s="4" t="s">
        <v>31</v>
      </c>
      <c r="D123" s="4" t="s">
        <v>32</v>
      </c>
      <c r="E123" s="4">
        <v>443</v>
      </c>
      <c r="I123" s="4" t="s">
        <v>332</v>
      </c>
      <c r="M123" s="4" t="s">
        <v>36</v>
      </c>
      <c r="N123" s="4" t="s">
        <v>27</v>
      </c>
      <c r="O123" s="4">
        <v>36.4</v>
      </c>
      <c r="P123" s="4">
        <v>20</v>
      </c>
      <c r="Q123" s="4" t="s">
        <v>26</v>
      </c>
      <c r="R123" s="4" t="s">
        <v>27</v>
      </c>
      <c r="S123" s="4" t="s">
        <v>27</v>
      </c>
      <c r="U123" s="4" t="s">
        <v>28</v>
      </c>
      <c r="W123" s="4" t="s">
        <v>28</v>
      </c>
      <c r="X123" s="4" t="s">
        <v>28</v>
      </c>
      <c r="Y123" s="4" t="s">
        <v>28</v>
      </c>
      <c r="Z123" s="4" t="s">
        <v>29</v>
      </c>
    </row>
    <row r="124" spans="1:26" x14ac:dyDescent="0.2">
      <c r="A124" s="2">
        <v>44706.447087141205</v>
      </c>
      <c r="B124" s="3" t="s">
        <v>205</v>
      </c>
      <c r="C124" s="4" t="s">
        <v>31</v>
      </c>
      <c r="D124" s="4" t="s">
        <v>32</v>
      </c>
      <c r="E124" s="3" t="s">
        <v>206</v>
      </c>
      <c r="I124" s="4" t="s">
        <v>332</v>
      </c>
      <c r="M124" s="4" t="s">
        <v>25</v>
      </c>
      <c r="O124" s="4">
        <v>36</v>
      </c>
      <c r="P124" s="4">
        <v>14</v>
      </c>
      <c r="Q124" s="4" t="s">
        <v>26</v>
      </c>
      <c r="R124" s="4" t="s">
        <v>27</v>
      </c>
      <c r="S124" s="4" t="s">
        <v>27</v>
      </c>
      <c r="U124" s="4" t="s">
        <v>63</v>
      </c>
      <c r="W124" s="4" t="s">
        <v>28</v>
      </c>
      <c r="X124" s="4" t="s">
        <v>28</v>
      </c>
      <c r="Y124" s="4" t="s">
        <v>300</v>
      </c>
      <c r="Z124" s="4" t="s">
        <v>29</v>
      </c>
    </row>
    <row r="125" spans="1:26" x14ac:dyDescent="0.2">
      <c r="A125" s="2">
        <v>44706.447786111108</v>
      </c>
      <c r="B125" s="3" t="s">
        <v>128</v>
      </c>
      <c r="C125" s="4" t="s">
        <v>31</v>
      </c>
      <c r="D125" s="4" t="s">
        <v>34</v>
      </c>
      <c r="F125" s="4" t="s">
        <v>129</v>
      </c>
      <c r="I125" s="4" t="s">
        <v>332</v>
      </c>
      <c r="M125" s="4" t="s">
        <v>36</v>
      </c>
      <c r="N125" s="4" t="s">
        <v>27</v>
      </c>
      <c r="O125" s="4">
        <v>36</v>
      </c>
      <c r="P125" s="4">
        <v>18</v>
      </c>
      <c r="Q125" s="4" t="s">
        <v>26</v>
      </c>
      <c r="R125" s="4" t="s">
        <v>27</v>
      </c>
      <c r="S125" s="4" t="s">
        <v>27</v>
      </c>
      <c r="U125" s="4" t="s">
        <v>28</v>
      </c>
      <c r="W125" s="4" t="s">
        <v>28</v>
      </c>
      <c r="X125" s="4" t="s">
        <v>28</v>
      </c>
      <c r="Y125" s="4" t="s">
        <v>28</v>
      </c>
      <c r="Z125" s="4" t="s">
        <v>29</v>
      </c>
    </row>
    <row r="126" spans="1:26" x14ac:dyDescent="0.2">
      <c r="A126" s="2">
        <v>44706.449689965273</v>
      </c>
      <c r="B126" s="3" t="s">
        <v>224</v>
      </c>
      <c r="C126" s="4" t="s">
        <v>31</v>
      </c>
      <c r="D126" s="4" t="s">
        <v>32</v>
      </c>
      <c r="E126" s="4">
        <v>189</v>
      </c>
      <c r="I126" s="4" t="s">
        <v>325</v>
      </c>
      <c r="J126" s="4" t="s">
        <v>326</v>
      </c>
      <c r="M126" s="4" t="s">
        <v>25</v>
      </c>
      <c r="O126" s="4">
        <v>36.4</v>
      </c>
      <c r="P126" s="4">
        <v>17</v>
      </c>
      <c r="Q126" s="4" t="s">
        <v>26</v>
      </c>
      <c r="R126" s="4" t="s">
        <v>27</v>
      </c>
      <c r="S126" s="4" t="s">
        <v>27</v>
      </c>
      <c r="U126" s="4" t="s">
        <v>63</v>
      </c>
      <c r="W126" s="4" t="s">
        <v>28</v>
      </c>
      <c r="X126" s="4" t="s">
        <v>28</v>
      </c>
      <c r="Y126" s="4" t="s">
        <v>28</v>
      </c>
      <c r="Z126" s="4" t="s">
        <v>29</v>
      </c>
    </row>
    <row r="127" spans="1:26" x14ac:dyDescent="0.2">
      <c r="A127" s="2">
        <v>44706.493502546291</v>
      </c>
      <c r="B127" s="3" t="s">
        <v>250</v>
      </c>
      <c r="C127" s="4" t="s">
        <v>31</v>
      </c>
      <c r="D127" s="4" t="s">
        <v>32</v>
      </c>
      <c r="E127" s="4">
        <v>711</v>
      </c>
      <c r="I127" s="4" t="s">
        <v>332</v>
      </c>
      <c r="M127" s="4" t="s">
        <v>36</v>
      </c>
      <c r="N127" s="4" t="s">
        <v>27</v>
      </c>
      <c r="O127" s="4">
        <v>36.5</v>
      </c>
      <c r="P127" s="4">
        <v>20</v>
      </c>
      <c r="Q127" s="5" t="s">
        <v>157</v>
      </c>
      <c r="R127" s="4" t="s">
        <v>251</v>
      </c>
      <c r="S127" s="4" t="s">
        <v>27</v>
      </c>
      <c r="U127" s="4" t="s">
        <v>28</v>
      </c>
      <c r="W127" s="4" t="s">
        <v>28</v>
      </c>
      <c r="X127" s="4" t="s">
        <v>28</v>
      </c>
      <c r="Y127" s="4" t="s">
        <v>28</v>
      </c>
      <c r="Z127" s="4" t="s">
        <v>29</v>
      </c>
    </row>
    <row r="128" spans="1:26" x14ac:dyDescent="0.2">
      <c r="A128" s="2">
        <v>44706.563758067132</v>
      </c>
      <c r="B128" s="4" t="s">
        <v>149</v>
      </c>
      <c r="C128" s="4" t="s">
        <v>31</v>
      </c>
      <c r="D128" s="4" t="s">
        <v>34</v>
      </c>
      <c r="F128" s="4" t="s">
        <v>150</v>
      </c>
      <c r="I128" s="4" t="s">
        <v>328</v>
      </c>
      <c r="K128" s="4" t="s">
        <v>341</v>
      </c>
      <c r="M128" s="4" t="s">
        <v>25</v>
      </c>
      <c r="O128" s="4">
        <v>36.4</v>
      </c>
      <c r="P128" s="4">
        <v>16</v>
      </c>
      <c r="Q128" s="4" t="s">
        <v>26</v>
      </c>
      <c r="R128" s="4" t="s">
        <v>27</v>
      </c>
      <c r="S128" s="4" t="s">
        <v>27</v>
      </c>
      <c r="U128" s="4" t="s">
        <v>28</v>
      </c>
      <c r="W128" s="4" t="s">
        <v>28</v>
      </c>
      <c r="X128" s="4" t="s">
        <v>28</v>
      </c>
      <c r="Y128" s="4" t="s">
        <v>151</v>
      </c>
      <c r="Z128" s="4" t="s">
        <v>29</v>
      </c>
    </row>
    <row r="129" spans="1:26" x14ac:dyDescent="0.2">
      <c r="A129" s="2">
        <v>44706.567677754632</v>
      </c>
      <c r="B129" s="4" t="s">
        <v>238</v>
      </c>
      <c r="C129" s="4" t="s">
        <v>22</v>
      </c>
      <c r="G129" s="4" t="s">
        <v>239</v>
      </c>
      <c r="H129" s="4" t="s">
        <v>240</v>
      </c>
      <c r="I129" s="4" t="s">
        <v>332</v>
      </c>
      <c r="M129" s="4" t="s">
        <v>36</v>
      </c>
      <c r="N129" s="4" t="s">
        <v>27</v>
      </c>
      <c r="O129" s="4">
        <v>36</v>
      </c>
      <c r="P129" s="4">
        <v>18</v>
      </c>
      <c r="Q129" s="4" t="s">
        <v>26</v>
      </c>
      <c r="R129" s="4" t="s">
        <v>27</v>
      </c>
      <c r="S129" s="4" t="s">
        <v>27</v>
      </c>
      <c r="U129" s="4" t="s">
        <v>28</v>
      </c>
      <c r="W129" s="4" t="s">
        <v>28</v>
      </c>
      <c r="X129" s="4" t="s">
        <v>28</v>
      </c>
      <c r="Y129" s="4" t="s">
        <v>54</v>
      </c>
      <c r="Z129" s="4" t="s">
        <v>29</v>
      </c>
    </row>
    <row r="130" spans="1:26" x14ac:dyDescent="0.2">
      <c r="A130" s="2">
        <v>44706.602933807866</v>
      </c>
      <c r="B130" s="4" t="s">
        <v>165</v>
      </c>
      <c r="C130" s="4" t="s">
        <v>31</v>
      </c>
      <c r="D130" s="4" t="s">
        <v>32</v>
      </c>
      <c r="E130" s="4">
        <v>311</v>
      </c>
      <c r="I130" s="4" t="s">
        <v>325</v>
      </c>
      <c r="J130" s="4" t="s">
        <v>334</v>
      </c>
      <c r="M130" s="4" t="s">
        <v>36</v>
      </c>
      <c r="N130" s="4" t="s">
        <v>27</v>
      </c>
      <c r="O130" s="4">
        <v>35.9</v>
      </c>
      <c r="P130" s="4">
        <v>18</v>
      </c>
      <c r="Q130" s="4" t="s">
        <v>26</v>
      </c>
      <c r="R130" s="4" t="s">
        <v>27</v>
      </c>
      <c r="S130" s="4" t="s">
        <v>27</v>
      </c>
      <c r="U130" s="4" t="s">
        <v>28</v>
      </c>
      <c r="W130" s="4" t="s">
        <v>28</v>
      </c>
      <c r="X130" s="4" t="s">
        <v>28</v>
      </c>
      <c r="Y130" s="4" t="s">
        <v>151</v>
      </c>
      <c r="Z130" s="4" t="s">
        <v>29</v>
      </c>
    </row>
    <row r="131" spans="1:26" x14ac:dyDescent="0.2">
      <c r="A131" s="2">
        <v>44706.60380060185</v>
      </c>
      <c r="B131" s="3" t="s">
        <v>319</v>
      </c>
      <c r="C131" s="4" t="s">
        <v>31</v>
      </c>
      <c r="D131" s="4" t="s">
        <v>32</v>
      </c>
      <c r="E131" s="4">
        <v>554</v>
      </c>
      <c r="I131" s="4" t="s">
        <v>332</v>
      </c>
      <c r="M131" s="4" t="s">
        <v>25</v>
      </c>
      <c r="O131" s="4">
        <v>36.5</v>
      </c>
      <c r="P131" s="4">
        <v>16</v>
      </c>
      <c r="Q131" s="4" t="s">
        <v>320</v>
      </c>
      <c r="R131" s="4" t="s">
        <v>27</v>
      </c>
      <c r="S131" s="4" t="s">
        <v>27</v>
      </c>
      <c r="U131" s="4" t="s">
        <v>28</v>
      </c>
      <c r="W131" s="4" t="s">
        <v>28</v>
      </c>
      <c r="X131" s="4" t="s">
        <v>28</v>
      </c>
      <c r="Y131" s="4" t="s">
        <v>41</v>
      </c>
      <c r="Z131" s="4" t="s">
        <v>29</v>
      </c>
    </row>
    <row r="132" spans="1:26" x14ac:dyDescent="0.2">
      <c r="A132" s="2">
        <v>44706.638330624999</v>
      </c>
      <c r="B132" s="3" t="s">
        <v>241</v>
      </c>
      <c r="C132" s="4" t="s">
        <v>31</v>
      </c>
      <c r="D132" s="4" t="s">
        <v>32</v>
      </c>
      <c r="E132" s="4">
        <v>636</v>
      </c>
      <c r="I132" s="4" t="s">
        <v>328</v>
      </c>
      <c r="K132" s="4" t="s">
        <v>329</v>
      </c>
      <c r="M132" s="4" t="s">
        <v>25</v>
      </c>
      <c r="O132" s="4">
        <v>36.200000000000003</v>
      </c>
      <c r="P132" s="4">
        <v>20</v>
      </c>
      <c r="Q132" s="4" t="s">
        <v>26</v>
      </c>
      <c r="R132" s="4" t="s">
        <v>27</v>
      </c>
      <c r="S132" s="4" t="s">
        <v>27</v>
      </c>
      <c r="U132" s="4" t="s">
        <v>28</v>
      </c>
      <c r="W132" s="4" t="s">
        <v>28</v>
      </c>
      <c r="X132" s="4" t="s">
        <v>28</v>
      </c>
      <c r="Y132" s="4" t="s">
        <v>46</v>
      </c>
      <c r="Z132" s="4" t="s">
        <v>29</v>
      </c>
    </row>
    <row r="133" spans="1:26" x14ac:dyDescent="0.2">
      <c r="A133" s="2">
        <v>44706.722972546297</v>
      </c>
      <c r="B133" s="3" t="s">
        <v>368</v>
      </c>
      <c r="C133" s="4" t="s">
        <v>31</v>
      </c>
      <c r="D133" s="4" t="s">
        <v>32</v>
      </c>
      <c r="E133" s="4">
        <v>782</v>
      </c>
      <c r="I133" s="4" t="s">
        <v>328</v>
      </c>
      <c r="K133" s="4" t="s">
        <v>329</v>
      </c>
      <c r="M133" s="4" t="s">
        <v>36</v>
      </c>
      <c r="N133" s="4" t="s">
        <v>27</v>
      </c>
      <c r="O133" s="4">
        <v>36.5</v>
      </c>
      <c r="P133" s="4">
        <v>18</v>
      </c>
      <c r="Q133" s="4" t="s">
        <v>26</v>
      </c>
      <c r="R133" s="4" t="s">
        <v>27</v>
      </c>
      <c r="S133" s="4" t="s">
        <v>27</v>
      </c>
      <c r="U133" s="4" t="s">
        <v>28</v>
      </c>
      <c r="W133" s="4" t="s">
        <v>28</v>
      </c>
      <c r="X133" s="4" t="s">
        <v>28</v>
      </c>
      <c r="Y133" s="4" t="s">
        <v>28</v>
      </c>
      <c r="Z133" s="4" t="s">
        <v>29</v>
      </c>
    </row>
    <row r="134" spans="1:26" x14ac:dyDescent="0.2">
      <c r="A134" s="2">
        <v>44706.803957280092</v>
      </c>
      <c r="B134" s="3" t="s">
        <v>264</v>
      </c>
      <c r="C134" s="4" t="s">
        <v>31</v>
      </c>
      <c r="D134" s="4" t="s">
        <v>32</v>
      </c>
      <c r="E134" s="4">
        <v>627</v>
      </c>
      <c r="I134" s="4" t="s">
        <v>328</v>
      </c>
      <c r="K134" s="4" t="s">
        <v>329</v>
      </c>
      <c r="M134" s="4" t="s">
        <v>25</v>
      </c>
      <c r="O134" s="4">
        <v>36.4</v>
      </c>
      <c r="P134" s="4">
        <v>19</v>
      </c>
      <c r="Q134" s="4" t="s">
        <v>26</v>
      </c>
      <c r="R134" s="4" t="s">
        <v>27</v>
      </c>
      <c r="S134" s="4" t="s">
        <v>27</v>
      </c>
      <c r="U134" s="4" t="s">
        <v>28</v>
      </c>
      <c r="W134" s="4" t="s">
        <v>28</v>
      </c>
      <c r="X134" s="4" t="s">
        <v>28</v>
      </c>
      <c r="Y134" s="4" t="s">
        <v>28</v>
      </c>
      <c r="Z134" s="4" t="s">
        <v>29</v>
      </c>
    </row>
    <row r="135" spans="1:26" x14ac:dyDescent="0.2">
      <c r="A135" s="2">
        <v>44706.827424282412</v>
      </c>
      <c r="B135" s="4" t="s">
        <v>369</v>
      </c>
      <c r="C135" s="4" t="s">
        <v>22</v>
      </c>
      <c r="G135" s="4" t="s">
        <v>370</v>
      </c>
      <c r="H135" s="4" t="s">
        <v>371</v>
      </c>
      <c r="I135" s="4" t="s">
        <v>328</v>
      </c>
      <c r="K135" s="4" t="s">
        <v>326</v>
      </c>
      <c r="M135" s="4" t="s">
        <v>25</v>
      </c>
      <c r="O135" s="4">
        <v>36.5</v>
      </c>
      <c r="P135" s="4">
        <v>16</v>
      </c>
      <c r="Q135" s="4" t="s">
        <v>26</v>
      </c>
      <c r="R135" s="4" t="s">
        <v>27</v>
      </c>
      <c r="S135" s="4" t="s">
        <v>27</v>
      </c>
      <c r="U135" s="4" t="s">
        <v>28</v>
      </c>
      <c r="W135" s="4" t="s">
        <v>372</v>
      </c>
      <c r="X135" s="4" t="s">
        <v>51</v>
      </c>
      <c r="Y135" s="4" t="s">
        <v>28</v>
      </c>
      <c r="Z135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3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44707.17577913194</v>
      </c>
      <c r="B2" s="3" t="s">
        <v>40</v>
      </c>
      <c r="C2" s="4" t="s">
        <v>31</v>
      </c>
      <c r="D2" s="4" t="s">
        <v>32</v>
      </c>
      <c r="E2" s="4">
        <v>552</v>
      </c>
      <c r="I2" s="4" t="s">
        <v>36</v>
      </c>
      <c r="J2" s="4" t="s">
        <v>27</v>
      </c>
      <c r="K2" s="4">
        <v>36</v>
      </c>
      <c r="L2" s="4">
        <v>16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41</v>
      </c>
      <c r="V2" s="4" t="s">
        <v>29</v>
      </c>
    </row>
    <row r="3" spans="1:22" x14ac:dyDescent="0.2">
      <c r="A3" s="2">
        <v>44707.194815462964</v>
      </c>
      <c r="B3" s="3" t="s">
        <v>281</v>
      </c>
      <c r="C3" s="4" t="s">
        <v>31</v>
      </c>
      <c r="D3" s="4" t="s">
        <v>32</v>
      </c>
      <c r="E3" s="4">
        <v>462</v>
      </c>
      <c r="I3" s="4" t="s">
        <v>25</v>
      </c>
      <c r="K3" s="4">
        <v>36</v>
      </c>
      <c r="L3" s="4">
        <v>20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x14ac:dyDescent="0.2">
      <c r="A4" s="2">
        <v>44707.205515833339</v>
      </c>
      <c r="B4" s="3" t="s">
        <v>42</v>
      </c>
      <c r="C4" s="4" t="s">
        <v>31</v>
      </c>
      <c r="D4" s="4" t="s">
        <v>32</v>
      </c>
      <c r="E4" s="4">
        <v>486</v>
      </c>
      <c r="I4" s="4" t="s">
        <v>25</v>
      </c>
      <c r="K4" s="4">
        <v>36</v>
      </c>
      <c r="L4" s="4">
        <v>20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27</v>
      </c>
      <c r="V4" s="4" t="s">
        <v>29</v>
      </c>
    </row>
    <row r="5" spans="1:22" x14ac:dyDescent="0.2">
      <c r="A5" s="2">
        <v>44707.208622685182</v>
      </c>
      <c r="B5" s="3" t="s">
        <v>39</v>
      </c>
      <c r="C5" s="4" t="s">
        <v>31</v>
      </c>
      <c r="D5" s="4" t="s">
        <v>32</v>
      </c>
      <c r="E5" s="4">
        <v>451</v>
      </c>
      <c r="I5" s="4" t="s">
        <v>25</v>
      </c>
      <c r="K5" s="4">
        <v>36.200000000000003</v>
      </c>
      <c r="L5" s="4">
        <v>12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27</v>
      </c>
      <c r="V5" s="4" t="s">
        <v>29</v>
      </c>
    </row>
    <row r="6" spans="1:22" x14ac:dyDescent="0.2">
      <c r="A6" s="2">
        <v>44707.228170740738</v>
      </c>
      <c r="B6" s="3" t="s">
        <v>45</v>
      </c>
      <c r="C6" s="4" t="s">
        <v>31</v>
      </c>
      <c r="D6" s="4" t="s">
        <v>32</v>
      </c>
      <c r="E6" s="4">
        <v>268</v>
      </c>
      <c r="I6" s="4" t="s">
        <v>36</v>
      </c>
      <c r="J6" s="4" t="s">
        <v>27</v>
      </c>
      <c r="K6" s="4">
        <v>36.4</v>
      </c>
      <c r="L6" s="4">
        <v>17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46</v>
      </c>
      <c r="V6" s="4" t="s">
        <v>29</v>
      </c>
    </row>
    <row r="7" spans="1:22" x14ac:dyDescent="0.2">
      <c r="A7" s="2">
        <v>44707.233814768522</v>
      </c>
      <c r="B7" s="3" t="s">
        <v>53</v>
      </c>
      <c r="C7" s="4" t="s">
        <v>31</v>
      </c>
      <c r="D7" s="4" t="s">
        <v>32</v>
      </c>
      <c r="E7" s="4">
        <v>733</v>
      </c>
      <c r="I7" s="4" t="s">
        <v>25</v>
      </c>
      <c r="K7" s="4">
        <v>36.200000000000003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107</v>
      </c>
      <c r="V7" s="4" t="s">
        <v>29</v>
      </c>
    </row>
    <row r="8" spans="1:22" x14ac:dyDescent="0.2">
      <c r="A8" s="2">
        <v>44707.238995532403</v>
      </c>
      <c r="B8" s="3" t="s">
        <v>55</v>
      </c>
      <c r="C8" s="4" t="s">
        <v>31</v>
      </c>
      <c r="D8" s="4" t="s">
        <v>32</v>
      </c>
      <c r="E8" s="4">
        <v>762</v>
      </c>
      <c r="I8" s="4" t="s">
        <v>36</v>
      </c>
      <c r="J8" s="4" t="s">
        <v>27</v>
      </c>
      <c r="K8" s="4">
        <v>36.5</v>
      </c>
      <c r="L8" s="4">
        <v>15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x14ac:dyDescent="0.2">
      <c r="A9" s="2">
        <v>44707.242809976851</v>
      </c>
      <c r="B9" s="3" t="s">
        <v>121</v>
      </c>
      <c r="C9" s="4" t="s">
        <v>31</v>
      </c>
      <c r="D9" s="4" t="s">
        <v>32</v>
      </c>
      <c r="E9" s="4">
        <v>678</v>
      </c>
      <c r="I9" s="4" t="s">
        <v>36</v>
      </c>
      <c r="J9" s="4" t="s">
        <v>27</v>
      </c>
      <c r="K9" s="4">
        <v>36.4</v>
      </c>
      <c r="L9" s="4">
        <v>22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x14ac:dyDescent="0.2">
      <c r="A10" s="2">
        <v>44707.242926724539</v>
      </c>
      <c r="B10" s="3" t="s">
        <v>88</v>
      </c>
      <c r="C10" s="4" t="s">
        <v>31</v>
      </c>
      <c r="D10" s="4" t="s">
        <v>32</v>
      </c>
      <c r="E10" s="4">
        <v>186</v>
      </c>
      <c r="I10" s="4" t="s">
        <v>25</v>
      </c>
      <c r="K10" s="4">
        <v>35.6</v>
      </c>
      <c r="L10" s="4">
        <v>20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x14ac:dyDescent="0.2">
      <c r="A11" s="2">
        <v>44707.243652118057</v>
      </c>
      <c r="B11" s="3" t="s">
        <v>97</v>
      </c>
      <c r="C11" s="4" t="s">
        <v>31</v>
      </c>
      <c r="D11" s="4" t="s">
        <v>32</v>
      </c>
      <c r="E11" s="4">
        <v>667</v>
      </c>
      <c r="I11" s="4" t="s">
        <v>36</v>
      </c>
      <c r="J11" s="4" t="s">
        <v>27</v>
      </c>
      <c r="K11" s="4">
        <v>36.299999999999997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x14ac:dyDescent="0.2">
      <c r="A12" s="2">
        <v>44707.243798854164</v>
      </c>
      <c r="B12" s="3" t="s">
        <v>47</v>
      </c>
      <c r="C12" s="4" t="s">
        <v>22</v>
      </c>
      <c r="G12" s="4" t="s">
        <v>48</v>
      </c>
      <c r="H12" s="4" t="s">
        <v>49</v>
      </c>
      <c r="I12" s="4" t="s">
        <v>25</v>
      </c>
      <c r="K12" s="4">
        <v>36.799999999999997</v>
      </c>
      <c r="L12" s="4">
        <v>19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50</v>
      </c>
      <c r="T12" s="4" t="s">
        <v>270</v>
      </c>
      <c r="U12" s="4" t="s">
        <v>52</v>
      </c>
      <c r="V12" s="4" t="s">
        <v>29</v>
      </c>
    </row>
    <row r="13" spans="1:22" x14ac:dyDescent="0.2">
      <c r="A13" s="2">
        <v>44707.245180162034</v>
      </c>
      <c r="B13" s="3" t="s">
        <v>200</v>
      </c>
      <c r="C13" s="4" t="s">
        <v>31</v>
      </c>
      <c r="D13" s="4" t="s">
        <v>32</v>
      </c>
      <c r="E13" s="4">
        <v>757</v>
      </c>
      <c r="I13" s="4" t="s">
        <v>36</v>
      </c>
      <c r="J13" s="4" t="s">
        <v>27</v>
      </c>
      <c r="K13" s="4">
        <v>36.5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x14ac:dyDescent="0.2">
      <c r="A14" s="2">
        <v>44707.251883032412</v>
      </c>
      <c r="B14" s="3" t="s">
        <v>180</v>
      </c>
      <c r="C14" s="4" t="s">
        <v>31</v>
      </c>
      <c r="D14" s="4" t="s">
        <v>32</v>
      </c>
      <c r="E14" s="4">
        <v>727</v>
      </c>
      <c r="I14" s="4" t="s">
        <v>25</v>
      </c>
      <c r="K14" s="4">
        <v>36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46</v>
      </c>
      <c r="V14" s="4" t="s">
        <v>29</v>
      </c>
    </row>
    <row r="15" spans="1:22" x14ac:dyDescent="0.2">
      <c r="A15" s="2">
        <v>44707.252724756945</v>
      </c>
      <c r="B15" s="3" t="s">
        <v>127</v>
      </c>
      <c r="C15" s="4" t="s">
        <v>31</v>
      </c>
      <c r="D15" s="4" t="s">
        <v>32</v>
      </c>
      <c r="E15" s="4">
        <v>143</v>
      </c>
      <c r="I15" s="4" t="s">
        <v>36</v>
      </c>
      <c r="J15" s="4" t="s">
        <v>27</v>
      </c>
      <c r="K15" s="4">
        <v>36</v>
      </c>
      <c r="L15" s="4">
        <v>16</v>
      </c>
      <c r="M15" s="4" t="s">
        <v>26</v>
      </c>
      <c r="N15" s="4" t="s">
        <v>27</v>
      </c>
      <c r="O15" s="4" t="s">
        <v>27</v>
      </c>
      <c r="Q15" s="4" t="s">
        <v>63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x14ac:dyDescent="0.2">
      <c r="A16" s="2">
        <v>44707.255662476848</v>
      </c>
      <c r="B16" s="3" t="s">
        <v>68</v>
      </c>
      <c r="C16" s="4" t="s">
        <v>22</v>
      </c>
      <c r="G16" s="4" t="s">
        <v>69</v>
      </c>
      <c r="H16" s="4" t="s">
        <v>70</v>
      </c>
      <c r="I16" s="4" t="s">
        <v>25</v>
      </c>
      <c r="K16" s="4">
        <v>35.799999999999997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41</v>
      </c>
      <c r="V16" s="4" t="s">
        <v>29</v>
      </c>
    </row>
    <row r="17" spans="1:22" x14ac:dyDescent="0.2">
      <c r="A17" s="2">
        <v>44707.256356423612</v>
      </c>
      <c r="B17" s="3" t="s">
        <v>114</v>
      </c>
      <c r="C17" s="4" t="s">
        <v>31</v>
      </c>
      <c r="D17" s="4" t="s">
        <v>34</v>
      </c>
      <c r="F17" s="4" t="s">
        <v>115</v>
      </c>
      <c r="I17" s="4" t="s">
        <v>25</v>
      </c>
      <c r="K17" s="4">
        <v>36.299999999999997</v>
      </c>
      <c r="L17" s="4">
        <v>17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116</v>
      </c>
      <c r="V17" s="4" t="s">
        <v>29</v>
      </c>
    </row>
    <row r="18" spans="1:22" x14ac:dyDescent="0.2">
      <c r="A18" s="2">
        <v>44707.260664027781</v>
      </c>
      <c r="B18" s="3" t="s">
        <v>105</v>
      </c>
      <c r="C18" s="4" t="s">
        <v>31</v>
      </c>
      <c r="D18" s="4" t="s">
        <v>32</v>
      </c>
      <c r="E18" s="4">
        <v>795</v>
      </c>
      <c r="I18" s="4" t="s">
        <v>25</v>
      </c>
      <c r="K18" s="4">
        <v>36.799999999999997</v>
      </c>
      <c r="L18" s="4">
        <v>20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x14ac:dyDescent="0.2">
      <c r="A19" s="2">
        <v>44707.261312962961</v>
      </c>
      <c r="B19" s="3" t="s">
        <v>81</v>
      </c>
      <c r="C19" s="4" t="s">
        <v>31</v>
      </c>
      <c r="D19" s="4" t="s">
        <v>32</v>
      </c>
      <c r="E19" s="3" t="s">
        <v>82</v>
      </c>
      <c r="I19" s="4" t="s">
        <v>25</v>
      </c>
      <c r="K19" s="4">
        <v>36.5</v>
      </c>
      <c r="L19" s="4">
        <v>17</v>
      </c>
      <c r="M19" s="4" t="s">
        <v>26</v>
      </c>
      <c r="N19" s="4" t="s">
        <v>27</v>
      </c>
      <c r="O19" s="4" t="s">
        <v>27</v>
      </c>
      <c r="Q19" s="4" t="s">
        <v>63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x14ac:dyDescent="0.2">
      <c r="A20" s="2">
        <v>44707.262438634258</v>
      </c>
      <c r="B20" s="3" t="s">
        <v>83</v>
      </c>
      <c r="C20" s="4" t="s">
        <v>31</v>
      </c>
      <c r="D20" s="4" t="s">
        <v>34</v>
      </c>
      <c r="F20" s="4" t="s">
        <v>84</v>
      </c>
      <c r="I20" s="4" t="s">
        <v>36</v>
      </c>
      <c r="J20" s="4" t="s">
        <v>27</v>
      </c>
      <c r="K20" s="4">
        <v>36.5</v>
      </c>
      <c r="L20" s="4">
        <v>17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x14ac:dyDescent="0.2">
      <c r="A21" s="2">
        <v>44707.266219305558</v>
      </c>
      <c r="B21" s="3" t="s">
        <v>93</v>
      </c>
      <c r="C21" s="4" t="s">
        <v>31</v>
      </c>
      <c r="D21" s="4" t="s">
        <v>32</v>
      </c>
      <c r="E21" s="4">
        <v>696</v>
      </c>
      <c r="I21" s="4" t="s">
        <v>36</v>
      </c>
      <c r="J21" s="4" t="s">
        <v>27</v>
      </c>
      <c r="K21" s="4">
        <v>36.299999999999997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44707.268825706022</v>
      </c>
      <c r="B22" s="3" t="s">
        <v>373</v>
      </c>
      <c r="C22" s="4" t="s">
        <v>31</v>
      </c>
      <c r="D22" s="4" t="s">
        <v>32</v>
      </c>
      <c r="E22" s="4">
        <v>752</v>
      </c>
      <c r="I22" s="4" t="s">
        <v>25</v>
      </c>
      <c r="K22" s="4">
        <v>36.5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x14ac:dyDescent="0.2">
      <c r="A23" s="2">
        <v>44707.270326481477</v>
      </c>
      <c r="B23" s="3" t="s">
        <v>109</v>
      </c>
      <c r="C23" s="4" t="s">
        <v>31</v>
      </c>
      <c r="D23" s="4" t="s">
        <v>32</v>
      </c>
      <c r="E23" s="4">
        <v>585</v>
      </c>
      <c r="I23" s="4" t="s">
        <v>36</v>
      </c>
      <c r="J23" s="4" t="s">
        <v>27</v>
      </c>
      <c r="K23" s="4">
        <v>36.200000000000003</v>
      </c>
      <c r="L23" s="4">
        <v>19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x14ac:dyDescent="0.2">
      <c r="A24" s="2">
        <v>44707.270531932867</v>
      </c>
      <c r="B24" s="3" t="s">
        <v>185</v>
      </c>
      <c r="C24" s="4" t="s">
        <v>31</v>
      </c>
      <c r="D24" s="4" t="s">
        <v>32</v>
      </c>
      <c r="E24" s="4">
        <v>698</v>
      </c>
      <c r="I24" s="4" t="s">
        <v>25</v>
      </c>
      <c r="K24" s="4">
        <v>36.1</v>
      </c>
      <c r="L24" s="4">
        <v>17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107</v>
      </c>
      <c r="V24" s="4" t="s">
        <v>29</v>
      </c>
    </row>
    <row r="25" spans="1:22" x14ac:dyDescent="0.2">
      <c r="A25" s="2">
        <v>44707.271355231482</v>
      </c>
      <c r="B25" s="3" t="s">
        <v>61</v>
      </c>
      <c r="C25" s="4" t="s">
        <v>31</v>
      </c>
      <c r="D25" s="4" t="s">
        <v>32</v>
      </c>
      <c r="E25" s="4">
        <v>749</v>
      </c>
      <c r="I25" s="4" t="s">
        <v>25</v>
      </c>
      <c r="K25" s="4">
        <v>36</v>
      </c>
      <c r="L25" s="4">
        <v>18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44707.272495671292</v>
      </c>
      <c r="B26" s="3" t="s">
        <v>85</v>
      </c>
      <c r="C26" s="4" t="s">
        <v>31</v>
      </c>
      <c r="D26" s="4" t="s">
        <v>32</v>
      </c>
      <c r="E26" s="4">
        <v>767</v>
      </c>
      <c r="I26" s="4" t="s">
        <v>36</v>
      </c>
      <c r="J26" s="4" t="s">
        <v>27</v>
      </c>
      <c r="K26" s="4">
        <v>36.4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x14ac:dyDescent="0.2">
      <c r="A27" s="2">
        <v>44707.272942870375</v>
      </c>
      <c r="B27" s="4">
        <v>9175042957</v>
      </c>
      <c r="C27" s="4" t="s">
        <v>31</v>
      </c>
      <c r="D27" s="4" t="s">
        <v>32</v>
      </c>
      <c r="E27" s="4">
        <v>640</v>
      </c>
      <c r="I27" s="4" t="s">
        <v>36</v>
      </c>
      <c r="J27" s="4" t="s">
        <v>27</v>
      </c>
      <c r="K27" s="4">
        <v>36.200000000000003</v>
      </c>
      <c r="L27" s="4">
        <v>18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x14ac:dyDescent="0.2">
      <c r="A28" s="2">
        <v>44707.273122928236</v>
      </c>
      <c r="B28" s="3" t="s">
        <v>37</v>
      </c>
      <c r="C28" s="4" t="s">
        <v>31</v>
      </c>
      <c r="D28" s="4" t="s">
        <v>32</v>
      </c>
      <c r="E28" s="4">
        <v>578</v>
      </c>
      <c r="I28" s="4" t="s">
        <v>25</v>
      </c>
      <c r="K28" s="4">
        <v>35.6</v>
      </c>
      <c r="L28" s="4">
        <v>18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374</v>
      </c>
      <c r="U28" s="4" t="s">
        <v>46</v>
      </c>
      <c r="V28" s="4" t="s">
        <v>29</v>
      </c>
    </row>
    <row r="29" spans="1:22" x14ac:dyDescent="0.2">
      <c r="A29" s="2">
        <v>44707.274123587966</v>
      </c>
      <c r="B29" s="3" t="s">
        <v>57</v>
      </c>
      <c r="C29" s="4" t="s">
        <v>31</v>
      </c>
      <c r="D29" s="4" t="s">
        <v>32</v>
      </c>
      <c r="E29" s="4">
        <v>591</v>
      </c>
      <c r="I29" s="4" t="s">
        <v>36</v>
      </c>
      <c r="J29" s="4" t="s">
        <v>27</v>
      </c>
      <c r="K29" s="4">
        <v>36.4</v>
      </c>
      <c r="L29" s="4">
        <v>20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41</v>
      </c>
      <c r="V29" s="4" t="s">
        <v>29</v>
      </c>
    </row>
    <row r="30" spans="1:22" x14ac:dyDescent="0.2">
      <c r="A30" s="2">
        <v>44707.276111817133</v>
      </c>
      <c r="B30" s="3" t="s">
        <v>291</v>
      </c>
      <c r="C30" s="4" t="s">
        <v>22</v>
      </c>
      <c r="G30" s="4" t="s">
        <v>292</v>
      </c>
      <c r="H30" s="4" t="s">
        <v>293</v>
      </c>
      <c r="I30" s="4" t="s">
        <v>25</v>
      </c>
      <c r="K30" s="4">
        <v>35</v>
      </c>
      <c r="L30" s="4">
        <v>20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44707.276273657408</v>
      </c>
      <c r="B31" s="3" t="s">
        <v>60</v>
      </c>
      <c r="C31" s="4" t="s">
        <v>31</v>
      </c>
      <c r="D31" s="4" t="s">
        <v>32</v>
      </c>
      <c r="E31" s="4">
        <v>771</v>
      </c>
      <c r="I31" s="4" t="s">
        <v>36</v>
      </c>
      <c r="J31" s="4" t="s">
        <v>27</v>
      </c>
      <c r="K31" s="4">
        <v>36.5</v>
      </c>
      <c r="L31" s="4">
        <v>18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29</v>
      </c>
    </row>
    <row r="32" spans="1:22" x14ac:dyDescent="0.2">
      <c r="A32" s="2">
        <v>44707.278148148151</v>
      </c>
      <c r="B32" s="4">
        <v>0</v>
      </c>
      <c r="C32" s="4" t="s">
        <v>31</v>
      </c>
      <c r="D32" s="4" t="s">
        <v>32</v>
      </c>
      <c r="E32" s="4">
        <v>373</v>
      </c>
      <c r="I32" s="4" t="s">
        <v>25</v>
      </c>
      <c r="K32" s="4">
        <v>36</v>
      </c>
      <c r="L32" s="4">
        <v>18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 x14ac:dyDescent="0.2">
      <c r="A33" s="2">
        <v>44707.280528113421</v>
      </c>
      <c r="B33" s="3" t="s">
        <v>90</v>
      </c>
      <c r="C33" s="4" t="s">
        <v>31</v>
      </c>
      <c r="D33" s="4" t="s">
        <v>32</v>
      </c>
      <c r="E33" s="4">
        <v>724</v>
      </c>
      <c r="I33" s="4" t="s">
        <v>25</v>
      </c>
      <c r="K33" s="4">
        <v>36</v>
      </c>
      <c r="L33" s="4">
        <v>22</v>
      </c>
      <c r="M33" s="4" t="s">
        <v>26</v>
      </c>
      <c r="N33" s="4" t="s">
        <v>27</v>
      </c>
      <c r="O33" s="4" t="s">
        <v>27</v>
      </c>
      <c r="Q33" s="4" t="s">
        <v>63</v>
      </c>
      <c r="S33" s="4" t="s">
        <v>28</v>
      </c>
      <c r="T33" s="4" t="s">
        <v>28</v>
      </c>
      <c r="U33" s="4" t="s">
        <v>272</v>
      </c>
      <c r="V33" s="4" t="s">
        <v>29</v>
      </c>
    </row>
    <row r="34" spans="1:22" x14ac:dyDescent="0.2">
      <c r="A34" s="2">
        <v>44707.282289409719</v>
      </c>
      <c r="B34" s="3" t="s">
        <v>62</v>
      </c>
      <c r="C34" s="4" t="s">
        <v>31</v>
      </c>
      <c r="D34" s="4" t="s">
        <v>32</v>
      </c>
      <c r="E34" s="4">
        <v>567</v>
      </c>
      <c r="I34" s="4" t="s">
        <v>25</v>
      </c>
      <c r="K34" s="4">
        <v>36.5</v>
      </c>
      <c r="L34" s="4">
        <v>16</v>
      </c>
      <c r="M34" s="4" t="s">
        <v>26</v>
      </c>
      <c r="N34" s="4" t="s">
        <v>27</v>
      </c>
      <c r="O34" s="4" t="s">
        <v>27</v>
      </c>
      <c r="Q34" s="4" t="s">
        <v>63</v>
      </c>
      <c r="S34" s="4" t="s">
        <v>28</v>
      </c>
      <c r="T34" s="4" t="s">
        <v>237</v>
      </c>
      <c r="U34" s="4" t="s">
        <v>107</v>
      </c>
      <c r="V34" s="4" t="s">
        <v>29</v>
      </c>
    </row>
    <row r="35" spans="1:22" x14ac:dyDescent="0.2">
      <c r="A35" s="2">
        <v>44707.283484722226</v>
      </c>
      <c r="B35" s="3" t="s">
        <v>106</v>
      </c>
      <c r="C35" s="4" t="s">
        <v>31</v>
      </c>
      <c r="D35" s="4" t="s">
        <v>32</v>
      </c>
      <c r="E35" s="4">
        <v>248</v>
      </c>
      <c r="I35" s="4" t="s">
        <v>36</v>
      </c>
      <c r="J35" s="4" t="s">
        <v>27</v>
      </c>
      <c r="K35" s="4">
        <v>36.1</v>
      </c>
      <c r="L35" s="4">
        <v>22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107</v>
      </c>
      <c r="V35" s="4" t="s">
        <v>29</v>
      </c>
    </row>
    <row r="36" spans="1:22" x14ac:dyDescent="0.2">
      <c r="A36" s="2">
        <v>44707.285781712962</v>
      </c>
      <c r="B36" s="3" t="s">
        <v>92</v>
      </c>
      <c r="C36" s="4" t="s">
        <v>31</v>
      </c>
      <c r="D36" s="4" t="s">
        <v>32</v>
      </c>
      <c r="E36" s="4">
        <v>616</v>
      </c>
      <c r="I36" s="4" t="s">
        <v>25</v>
      </c>
      <c r="K36" s="4">
        <v>36.5</v>
      </c>
      <c r="L36" s="4">
        <v>18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41</v>
      </c>
      <c r="V36" s="4" t="s">
        <v>29</v>
      </c>
    </row>
    <row r="37" spans="1:22" x14ac:dyDescent="0.2">
      <c r="A37" s="2">
        <v>44707.286521712958</v>
      </c>
      <c r="B37" s="3" t="s">
        <v>277</v>
      </c>
      <c r="C37" s="4" t="s">
        <v>22</v>
      </c>
      <c r="G37" s="4" t="s">
        <v>278</v>
      </c>
      <c r="H37" s="4" t="s">
        <v>279</v>
      </c>
      <c r="I37" s="4" t="s">
        <v>36</v>
      </c>
      <c r="J37" s="4" t="s">
        <v>27</v>
      </c>
      <c r="K37" s="4">
        <v>36.299999999999997</v>
      </c>
      <c r="L37" s="4">
        <v>16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50</v>
      </c>
      <c r="T37" s="4" t="s">
        <v>28</v>
      </c>
      <c r="U37" s="4" t="s">
        <v>28</v>
      </c>
      <c r="V37" s="4" t="s">
        <v>29</v>
      </c>
    </row>
    <row r="38" spans="1:22" x14ac:dyDescent="0.2">
      <c r="A38" s="2">
        <v>44707.292526238423</v>
      </c>
      <c r="B38" s="3" t="s">
        <v>104</v>
      </c>
      <c r="C38" s="4" t="s">
        <v>31</v>
      </c>
      <c r="D38" s="4" t="s">
        <v>32</v>
      </c>
      <c r="E38" s="4">
        <v>675</v>
      </c>
      <c r="I38" s="4" t="s">
        <v>36</v>
      </c>
      <c r="J38" s="4" t="s">
        <v>27</v>
      </c>
      <c r="K38" s="4">
        <v>36.5</v>
      </c>
      <c r="L38" s="4">
        <v>20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28</v>
      </c>
      <c r="V38" s="4" t="s">
        <v>29</v>
      </c>
    </row>
    <row r="39" spans="1:22" x14ac:dyDescent="0.2">
      <c r="A39" s="2">
        <v>44707.295800833337</v>
      </c>
      <c r="B39" s="4" t="s">
        <v>273</v>
      </c>
      <c r="C39" s="4" t="s">
        <v>31</v>
      </c>
      <c r="D39" s="4" t="s">
        <v>32</v>
      </c>
      <c r="E39" s="4">
        <v>635</v>
      </c>
      <c r="I39" s="4" t="s">
        <v>25</v>
      </c>
      <c r="K39" s="4">
        <v>36.5</v>
      </c>
      <c r="L39" s="4">
        <v>14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51</v>
      </c>
      <c r="U39" s="4" t="s">
        <v>28</v>
      </c>
      <c r="V39" s="4" t="s">
        <v>29</v>
      </c>
    </row>
    <row r="40" spans="1:22" x14ac:dyDescent="0.2">
      <c r="A40" s="2">
        <v>44707.297031608796</v>
      </c>
      <c r="B40" s="3" t="s">
        <v>108</v>
      </c>
      <c r="C40" s="4" t="s">
        <v>31</v>
      </c>
      <c r="D40" s="4" t="s">
        <v>32</v>
      </c>
      <c r="E40" s="4">
        <v>798</v>
      </c>
      <c r="I40" s="4" t="s">
        <v>25</v>
      </c>
      <c r="K40" s="4">
        <v>36.4</v>
      </c>
      <c r="L40" s="4">
        <v>16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44</v>
      </c>
      <c r="V40" s="4" t="s">
        <v>29</v>
      </c>
    </row>
    <row r="41" spans="1:22" x14ac:dyDescent="0.2">
      <c r="A41" s="2">
        <v>44707.30274136574</v>
      </c>
      <c r="B41" s="3" t="s">
        <v>205</v>
      </c>
      <c r="C41" s="4" t="s">
        <v>31</v>
      </c>
      <c r="D41" s="4" t="s">
        <v>32</v>
      </c>
      <c r="E41" s="3" t="s">
        <v>206</v>
      </c>
      <c r="I41" s="4" t="s">
        <v>25</v>
      </c>
      <c r="K41" s="4">
        <v>36.200000000000003</v>
      </c>
      <c r="L41" s="4">
        <v>14</v>
      </c>
      <c r="M41" s="4" t="s">
        <v>26</v>
      </c>
      <c r="N41" s="4" t="s">
        <v>27</v>
      </c>
      <c r="O41" s="4" t="s">
        <v>27</v>
      </c>
      <c r="Q41" s="4" t="s">
        <v>63</v>
      </c>
      <c r="S41" s="4" t="s">
        <v>28</v>
      </c>
      <c r="T41" s="4" t="s">
        <v>28</v>
      </c>
      <c r="U41" s="4" t="s">
        <v>28</v>
      </c>
      <c r="V41" s="4" t="s">
        <v>29</v>
      </c>
    </row>
    <row r="42" spans="1:22" x14ac:dyDescent="0.2">
      <c r="A42" s="2">
        <v>44707.304652152779</v>
      </c>
      <c r="B42" s="3" t="s">
        <v>113</v>
      </c>
      <c r="C42" s="4" t="s">
        <v>31</v>
      </c>
      <c r="D42" s="4" t="s">
        <v>32</v>
      </c>
      <c r="E42" s="4">
        <v>558</v>
      </c>
      <c r="I42" s="4" t="s">
        <v>36</v>
      </c>
      <c r="J42" s="4" t="s">
        <v>27</v>
      </c>
      <c r="K42" s="4">
        <v>36.200000000000003</v>
      </c>
      <c r="L42" s="4">
        <v>18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28</v>
      </c>
      <c r="V42" s="4" t="s">
        <v>29</v>
      </c>
    </row>
    <row r="43" spans="1:22" x14ac:dyDescent="0.2">
      <c r="A43" s="2">
        <v>44707.313737743054</v>
      </c>
      <c r="B43" s="4" t="s">
        <v>66</v>
      </c>
      <c r="C43" s="4" t="s">
        <v>31</v>
      </c>
      <c r="D43" s="4" t="s">
        <v>32</v>
      </c>
      <c r="E43" s="4">
        <v>681</v>
      </c>
      <c r="I43" s="4" t="s">
        <v>25</v>
      </c>
      <c r="K43" s="4">
        <v>36.700000000000003</v>
      </c>
      <c r="L43" s="4">
        <v>18</v>
      </c>
      <c r="M43" s="4" t="s">
        <v>26</v>
      </c>
      <c r="N43" s="4" t="s">
        <v>27</v>
      </c>
      <c r="O43" s="4" t="s">
        <v>27</v>
      </c>
      <c r="Q43" s="4" t="s">
        <v>63</v>
      </c>
      <c r="S43" s="4" t="s">
        <v>28</v>
      </c>
      <c r="T43" s="4" t="s">
        <v>28</v>
      </c>
      <c r="U43" s="4" t="s">
        <v>67</v>
      </c>
      <c r="V43" s="4" t="s">
        <v>29</v>
      </c>
    </row>
    <row r="44" spans="1:22" x14ac:dyDescent="0.2">
      <c r="A44" s="2">
        <v>44707.314109999999</v>
      </c>
      <c r="B44" s="3" t="s">
        <v>143</v>
      </c>
      <c r="C44" s="4" t="s">
        <v>31</v>
      </c>
      <c r="D44" s="4" t="s">
        <v>32</v>
      </c>
      <c r="E44" s="4">
        <v>669</v>
      </c>
      <c r="I44" s="4" t="s">
        <v>36</v>
      </c>
      <c r="J44" s="4" t="s">
        <v>27</v>
      </c>
      <c r="K44" s="4">
        <v>36.4</v>
      </c>
      <c r="L44" s="4">
        <v>22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x14ac:dyDescent="0.2">
      <c r="A45" s="2">
        <v>44707.315238194446</v>
      </c>
      <c r="B45" s="3" t="s">
        <v>130</v>
      </c>
      <c r="C45" s="4" t="s">
        <v>31</v>
      </c>
      <c r="D45" s="4" t="s">
        <v>32</v>
      </c>
      <c r="E45" s="4">
        <v>803</v>
      </c>
      <c r="I45" s="4" t="s">
        <v>36</v>
      </c>
      <c r="J45" s="4" t="s">
        <v>27</v>
      </c>
      <c r="K45" s="4">
        <v>36.6</v>
      </c>
      <c r="L45" s="4">
        <v>16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28</v>
      </c>
      <c r="V45" s="4" t="s">
        <v>29</v>
      </c>
    </row>
    <row r="46" spans="1:22" x14ac:dyDescent="0.2">
      <c r="A46" s="2">
        <v>44707.316186782409</v>
      </c>
      <c r="B46" s="3" t="s">
        <v>65</v>
      </c>
      <c r="C46" s="4" t="s">
        <v>31</v>
      </c>
      <c r="D46" s="4" t="s">
        <v>32</v>
      </c>
      <c r="E46" s="4">
        <v>647</v>
      </c>
      <c r="I46" s="4" t="s">
        <v>25</v>
      </c>
      <c r="K46" s="4">
        <v>36.299999999999997</v>
      </c>
      <c r="L46" s="4">
        <v>17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41</v>
      </c>
      <c r="V46" s="4" t="s">
        <v>29</v>
      </c>
    </row>
    <row r="47" spans="1:22" x14ac:dyDescent="0.2">
      <c r="A47" s="2">
        <v>44707.318842592591</v>
      </c>
      <c r="B47" s="20" t="s">
        <v>375</v>
      </c>
      <c r="C47" s="21" t="s">
        <v>31</v>
      </c>
      <c r="D47" s="4" t="s">
        <v>34</v>
      </c>
      <c r="E47" s="22" t="s">
        <v>376</v>
      </c>
      <c r="F47" s="4" t="s">
        <v>377</v>
      </c>
      <c r="I47" s="4" t="s">
        <v>36</v>
      </c>
      <c r="J47" s="4" t="s">
        <v>27</v>
      </c>
      <c r="K47" s="4">
        <v>36.299999999999997</v>
      </c>
      <c r="L47" s="4">
        <v>16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28</v>
      </c>
      <c r="V47" s="4" t="s">
        <v>29</v>
      </c>
    </row>
    <row r="48" spans="1:22" x14ac:dyDescent="0.2">
      <c r="A48" s="2">
        <v>44707.319075347223</v>
      </c>
      <c r="B48" s="3" t="s">
        <v>242</v>
      </c>
      <c r="C48" s="4" t="s">
        <v>31</v>
      </c>
      <c r="D48" s="4" t="s">
        <v>32</v>
      </c>
      <c r="E48" s="4">
        <v>544</v>
      </c>
      <c r="I48" s="4" t="s">
        <v>25</v>
      </c>
      <c r="K48" s="4">
        <v>36.6</v>
      </c>
      <c r="L48" s="4">
        <v>18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46</v>
      </c>
      <c r="V48" s="4" t="s">
        <v>29</v>
      </c>
    </row>
    <row r="49" spans="1:22" x14ac:dyDescent="0.2">
      <c r="A49" s="2">
        <v>44707.320817754633</v>
      </c>
      <c r="B49" s="3" t="s">
        <v>152</v>
      </c>
      <c r="C49" s="4" t="s">
        <v>31</v>
      </c>
      <c r="D49" s="4" t="s">
        <v>32</v>
      </c>
      <c r="E49" s="4">
        <v>657</v>
      </c>
      <c r="I49" s="4" t="s">
        <v>25</v>
      </c>
      <c r="K49" s="4">
        <v>36</v>
      </c>
      <c r="L49" s="4">
        <v>19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41</v>
      </c>
      <c r="V49" s="4" t="s">
        <v>29</v>
      </c>
    </row>
    <row r="50" spans="1:22" x14ac:dyDescent="0.2">
      <c r="A50" s="2">
        <v>44707.321273472218</v>
      </c>
      <c r="B50" s="3" t="s">
        <v>356</v>
      </c>
      <c r="C50" s="4" t="s">
        <v>31</v>
      </c>
      <c r="D50" s="4" t="s">
        <v>32</v>
      </c>
      <c r="E50" s="4">
        <v>775</v>
      </c>
      <c r="I50" s="4" t="s">
        <v>36</v>
      </c>
      <c r="J50" s="4" t="s">
        <v>27</v>
      </c>
      <c r="K50" s="4">
        <v>36</v>
      </c>
      <c r="L50" s="4">
        <v>16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107</v>
      </c>
      <c r="V50" s="4" t="s">
        <v>29</v>
      </c>
    </row>
    <row r="51" spans="1:22" x14ac:dyDescent="0.2">
      <c r="A51" s="2">
        <v>44707.321922303236</v>
      </c>
      <c r="B51" s="3" t="s">
        <v>274</v>
      </c>
      <c r="C51" s="4" t="s">
        <v>31</v>
      </c>
      <c r="D51" s="4" t="s">
        <v>32</v>
      </c>
      <c r="E51" s="4">
        <v>784</v>
      </c>
      <c r="I51" s="4" t="s">
        <v>25</v>
      </c>
      <c r="K51" s="4">
        <v>35.700000000000003</v>
      </c>
      <c r="L51" s="4">
        <v>18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44</v>
      </c>
      <c r="V51" s="4" t="s">
        <v>29</v>
      </c>
    </row>
    <row r="52" spans="1:22" x14ac:dyDescent="0.2">
      <c r="A52" s="2">
        <v>44707.324946516208</v>
      </c>
      <c r="B52" s="3" t="s">
        <v>33</v>
      </c>
      <c r="C52" s="4" t="s">
        <v>31</v>
      </c>
      <c r="D52" s="4" t="s">
        <v>34</v>
      </c>
      <c r="F52" s="4" t="s">
        <v>35</v>
      </c>
      <c r="I52" s="4" t="s">
        <v>36</v>
      </c>
      <c r="J52" s="4" t="s">
        <v>27</v>
      </c>
      <c r="K52" s="4">
        <v>36.4</v>
      </c>
      <c r="L52" s="4">
        <v>18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28</v>
      </c>
      <c r="V52" s="4" t="s">
        <v>29</v>
      </c>
    </row>
    <row r="53" spans="1:22" x14ac:dyDescent="0.2">
      <c r="A53" s="2">
        <v>44707.324970543981</v>
      </c>
      <c r="B53" s="3" t="s">
        <v>73</v>
      </c>
      <c r="C53" s="4" t="s">
        <v>31</v>
      </c>
      <c r="D53" s="4" t="s">
        <v>32</v>
      </c>
      <c r="E53" s="4">
        <v>153</v>
      </c>
      <c r="I53" s="4" t="s">
        <v>36</v>
      </c>
      <c r="J53" s="4" t="s">
        <v>27</v>
      </c>
      <c r="K53" s="4">
        <v>36.5</v>
      </c>
      <c r="L53" s="4">
        <v>20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44</v>
      </c>
      <c r="V53" s="4" t="s">
        <v>29</v>
      </c>
    </row>
    <row r="54" spans="1:22" x14ac:dyDescent="0.2">
      <c r="A54" s="2">
        <v>44707.326977199074</v>
      </c>
      <c r="B54" s="3" t="s">
        <v>101</v>
      </c>
      <c r="C54" s="4" t="s">
        <v>31</v>
      </c>
      <c r="D54" s="4" t="s">
        <v>32</v>
      </c>
      <c r="E54" s="4">
        <v>672</v>
      </c>
      <c r="I54" s="4" t="s">
        <v>25</v>
      </c>
      <c r="K54" s="4">
        <v>36.299999999999997</v>
      </c>
      <c r="L54" s="4">
        <v>16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28</v>
      </c>
      <c r="U54" s="4" t="s">
        <v>28</v>
      </c>
      <c r="V54" s="4" t="s">
        <v>29</v>
      </c>
    </row>
    <row r="55" spans="1:22" x14ac:dyDescent="0.2">
      <c r="A55" s="2">
        <v>44707.329312083333</v>
      </c>
      <c r="B55" s="3" t="s">
        <v>156</v>
      </c>
      <c r="C55" s="4" t="s">
        <v>31</v>
      </c>
      <c r="D55" s="4" t="s">
        <v>32</v>
      </c>
      <c r="E55" s="4">
        <v>676</v>
      </c>
      <c r="I55" s="4" t="s">
        <v>36</v>
      </c>
      <c r="J55" s="4" t="s">
        <v>27</v>
      </c>
      <c r="K55" s="4">
        <v>36.200000000000003</v>
      </c>
      <c r="L55" s="4">
        <v>20</v>
      </c>
      <c r="M55" s="5" t="s">
        <v>157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51</v>
      </c>
      <c r="U55" s="4" t="s">
        <v>54</v>
      </c>
      <c r="V55" s="4" t="s">
        <v>29</v>
      </c>
    </row>
    <row r="56" spans="1:22" x14ac:dyDescent="0.2">
      <c r="A56" s="2">
        <v>44707.330222094912</v>
      </c>
      <c r="B56" s="3" t="s">
        <v>144</v>
      </c>
      <c r="C56" s="4" t="s">
        <v>31</v>
      </c>
      <c r="D56" s="4" t="s">
        <v>32</v>
      </c>
      <c r="E56" s="4">
        <v>701</v>
      </c>
      <c r="I56" s="4" t="s">
        <v>36</v>
      </c>
      <c r="J56" s="4" t="s">
        <v>27</v>
      </c>
      <c r="K56" s="4">
        <v>36.4</v>
      </c>
      <c r="L56" s="4">
        <v>16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28</v>
      </c>
      <c r="U56" s="4" t="s">
        <v>285</v>
      </c>
      <c r="V56" s="4" t="s">
        <v>29</v>
      </c>
    </row>
    <row r="57" spans="1:22" x14ac:dyDescent="0.2">
      <c r="A57" s="2">
        <v>44707.330645428243</v>
      </c>
      <c r="B57" s="3" t="s">
        <v>139</v>
      </c>
      <c r="C57" s="4" t="s">
        <v>22</v>
      </c>
      <c r="G57" s="4" t="s">
        <v>378</v>
      </c>
      <c r="H57" s="4" t="s">
        <v>379</v>
      </c>
      <c r="I57" s="4" t="s">
        <v>25</v>
      </c>
      <c r="K57" s="4">
        <v>36.200000000000003</v>
      </c>
      <c r="L57" s="4">
        <v>19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54</v>
      </c>
      <c r="V57" s="4" t="s">
        <v>29</v>
      </c>
    </row>
    <row r="58" spans="1:22" x14ac:dyDescent="0.2">
      <c r="A58" s="2">
        <v>44707.331032233793</v>
      </c>
      <c r="B58" s="3" t="s">
        <v>21</v>
      </c>
      <c r="C58" s="4" t="s">
        <v>22</v>
      </c>
      <c r="G58" s="4" t="s">
        <v>23</v>
      </c>
      <c r="H58" s="4" t="s">
        <v>24</v>
      </c>
      <c r="I58" s="4" t="s">
        <v>25</v>
      </c>
      <c r="K58" s="4">
        <v>36.6</v>
      </c>
      <c r="L58" s="4">
        <v>18</v>
      </c>
      <c r="M58" s="4" t="s">
        <v>26</v>
      </c>
      <c r="N58" s="4" t="s">
        <v>27</v>
      </c>
      <c r="O58" s="4" t="s">
        <v>27</v>
      </c>
      <c r="Q58" s="4" t="s">
        <v>28</v>
      </c>
      <c r="S58" s="4" t="s">
        <v>28</v>
      </c>
      <c r="T58" s="4" t="s">
        <v>28</v>
      </c>
      <c r="U58" s="4" t="s">
        <v>28</v>
      </c>
      <c r="V58" s="4" t="s">
        <v>29</v>
      </c>
    </row>
    <row r="59" spans="1:22" x14ac:dyDescent="0.2">
      <c r="A59" s="2">
        <v>44707.331517118058</v>
      </c>
      <c r="B59" s="3" t="s">
        <v>71</v>
      </c>
      <c r="C59" s="4" t="s">
        <v>31</v>
      </c>
      <c r="D59" s="4" t="s">
        <v>32</v>
      </c>
      <c r="E59" s="4">
        <v>660</v>
      </c>
      <c r="I59" s="4" t="s">
        <v>25</v>
      </c>
      <c r="K59" s="4">
        <v>36.299999999999997</v>
      </c>
      <c r="L59" s="4">
        <v>17</v>
      </c>
      <c r="M59" s="4" t="s">
        <v>26</v>
      </c>
      <c r="N59" s="4" t="s">
        <v>27</v>
      </c>
      <c r="O59" s="4" t="s">
        <v>27</v>
      </c>
      <c r="Q59" s="4" t="s">
        <v>28</v>
      </c>
      <c r="S59" s="4" t="s">
        <v>28</v>
      </c>
      <c r="T59" s="4" t="s">
        <v>28</v>
      </c>
      <c r="U59" s="4" t="s">
        <v>72</v>
      </c>
      <c r="V59" s="4" t="s">
        <v>29</v>
      </c>
    </row>
    <row r="60" spans="1:22" x14ac:dyDescent="0.2">
      <c r="A60" s="2">
        <v>44707.332016307875</v>
      </c>
      <c r="B60" s="3" t="s">
        <v>380</v>
      </c>
      <c r="C60" s="4" t="s">
        <v>22</v>
      </c>
      <c r="G60" s="4" t="s">
        <v>147</v>
      </c>
      <c r="H60" s="4" t="s">
        <v>148</v>
      </c>
      <c r="I60" s="4" t="s">
        <v>25</v>
      </c>
      <c r="K60" s="4">
        <v>36.5</v>
      </c>
      <c r="L60" s="4">
        <v>18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28</v>
      </c>
      <c r="T60" s="4" t="s">
        <v>28</v>
      </c>
      <c r="U60" s="4" t="s">
        <v>28</v>
      </c>
      <c r="V60" s="4" t="s">
        <v>29</v>
      </c>
    </row>
    <row r="61" spans="1:22" x14ac:dyDescent="0.2">
      <c r="A61" s="2">
        <v>44707.33312304398</v>
      </c>
      <c r="B61" s="3" t="s">
        <v>381</v>
      </c>
      <c r="C61" s="4" t="s">
        <v>31</v>
      </c>
      <c r="D61" s="4" t="s">
        <v>32</v>
      </c>
      <c r="E61" s="4">
        <v>779</v>
      </c>
      <c r="I61" s="4" t="s">
        <v>25</v>
      </c>
      <c r="K61" s="4">
        <v>36.6</v>
      </c>
      <c r="L61" s="4">
        <v>20</v>
      </c>
      <c r="M61" s="4" t="s">
        <v>26</v>
      </c>
      <c r="N61" s="4" t="s">
        <v>27</v>
      </c>
      <c r="O61" s="4" t="s">
        <v>27</v>
      </c>
      <c r="Q61" s="4" t="s">
        <v>28</v>
      </c>
      <c r="S61" s="4" t="s">
        <v>28</v>
      </c>
      <c r="T61" s="4" t="s">
        <v>28</v>
      </c>
      <c r="U61" s="4" t="s">
        <v>107</v>
      </c>
      <c r="V61" s="4" t="s">
        <v>29</v>
      </c>
    </row>
    <row r="62" spans="1:22" x14ac:dyDescent="0.2">
      <c r="A62" s="2">
        <v>44707.333954212962</v>
      </c>
      <c r="B62" s="3" t="s">
        <v>134</v>
      </c>
      <c r="C62" s="4" t="s">
        <v>31</v>
      </c>
      <c r="D62" s="4" t="s">
        <v>32</v>
      </c>
      <c r="E62" s="4">
        <v>797</v>
      </c>
      <c r="I62" s="4" t="s">
        <v>25</v>
      </c>
      <c r="K62" s="4">
        <v>35.1</v>
      </c>
      <c r="L62" s="4">
        <v>16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28</v>
      </c>
      <c r="U62" s="4" t="s">
        <v>28</v>
      </c>
      <c r="V62" s="4" t="s">
        <v>29</v>
      </c>
    </row>
    <row r="63" spans="1:22" x14ac:dyDescent="0.2">
      <c r="A63" s="2">
        <v>44707.334384340276</v>
      </c>
      <c r="B63" s="3" t="s">
        <v>290</v>
      </c>
      <c r="C63" s="4" t="s">
        <v>31</v>
      </c>
      <c r="D63" s="4" t="s">
        <v>32</v>
      </c>
      <c r="E63" s="4">
        <v>764</v>
      </c>
      <c r="I63" s="4" t="s">
        <v>36</v>
      </c>
      <c r="J63" s="4" t="s">
        <v>27</v>
      </c>
      <c r="K63" s="4">
        <v>36.5</v>
      </c>
      <c r="L63" s="4">
        <v>16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107</v>
      </c>
      <c r="V63" s="4" t="s">
        <v>29</v>
      </c>
    </row>
    <row r="64" spans="1:22" x14ac:dyDescent="0.2">
      <c r="A64" s="2">
        <v>44707.33638064815</v>
      </c>
      <c r="B64" s="3" t="s">
        <v>96</v>
      </c>
      <c r="C64" s="4" t="s">
        <v>31</v>
      </c>
      <c r="D64" s="4" t="s">
        <v>32</v>
      </c>
      <c r="E64" s="4">
        <v>778</v>
      </c>
      <c r="I64" s="4" t="s">
        <v>36</v>
      </c>
      <c r="J64" s="4" t="s">
        <v>27</v>
      </c>
      <c r="K64" s="4">
        <v>36.4</v>
      </c>
      <c r="L64" s="4">
        <v>18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28</v>
      </c>
      <c r="T64" s="4" t="s">
        <v>28</v>
      </c>
      <c r="U64" s="4" t="s">
        <v>28</v>
      </c>
      <c r="V64" s="4" t="s">
        <v>29</v>
      </c>
    </row>
    <row r="65" spans="1:22" x14ac:dyDescent="0.2">
      <c r="A65" s="2">
        <v>44707.336467905094</v>
      </c>
      <c r="B65" s="3" t="s">
        <v>288</v>
      </c>
      <c r="C65" s="4" t="s">
        <v>31</v>
      </c>
      <c r="D65" s="4" t="s">
        <v>34</v>
      </c>
      <c r="F65" s="4" t="s">
        <v>289</v>
      </c>
      <c r="I65" s="4" t="s">
        <v>25</v>
      </c>
      <c r="K65" s="4">
        <v>36.5</v>
      </c>
      <c r="L65" s="4">
        <v>14</v>
      </c>
      <c r="M65" s="4" t="s">
        <v>26</v>
      </c>
      <c r="N65" s="4" t="s">
        <v>27</v>
      </c>
      <c r="O65" s="4" t="s">
        <v>27</v>
      </c>
      <c r="Q65" s="4" t="s">
        <v>28</v>
      </c>
      <c r="S65" s="4" t="s">
        <v>28</v>
      </c>
      <c r="T65" s="4" t="s">
        <v>28</v>
      </c>
      <c r="U65" s="4" t="s">
        <v>44</v>
      </c>
      <c r="V65" s="4" t="s">
        <v>29</v>
      </c>
    </row>
    <row r="66" spans="1:22" x14ac:dyDescent="0.2">
      <c r="A66" s="2">
        <v>44707.337180127317</v>
      </c>
      <c r="B66" s="3" t="s">
        <v>215</v>
      </c>
      <c r="C66" s="4" t="s">
        <v>31</v>
      </c>
      <c r="D66" s="4" t="s">
        <v>32</v>
      </c>
      <c r="E66" s="4">
        <v>783</v>
      </c>
      <c r="I66" s="4" t="s">
        <v>36</v>
      </c>
      <c r="J66" s="4" t="s">
        <v>27</v>
      </c>
      <c r="K66" s="4">
        <v>36.299999999999997</v>
      </c>
      <c r="L66" s="4">
        <v>20</v>
      </c>
      <c r="M66" s="4" t="s">
        <v>26</v>
      </c>
      <c r="N66" s="4" t="s">
        <v>27</v>
      </c>
      <c r="O66" s="4" t="s">
        <v>27</v>
      </c>
      <c r="Q66" s="4" t="s">
        <v>28</v>
      </c>
      <c r="S66" s="4" t="s">
        <v>28</v>
      </c>
      <c r="T66" s="4" t="s">
        <v>28</v>
      </c>
      <c r="U66" s="4" t="s">
        <v>41</v>
      </c>
      <c r="V66" s="4" t="s">
        <v>29</v>
      </c>
    </row>
    <row r="67" spans="1:22" x14ac:dyDescent="0.2">
      <c r="A67" s="2">
        <v>44707.338291342588</v>
      </c>
      <c r="B67" s="3" t="s">
        <v>307</v>
      </c>
      <c r="C67" s="4" t="s">
        <v>31</v>
      </c>
      <c r="D67" s="4" t="s">
        <v>32</v>
      </c>
      <c r="E67" s="4">
        <v>801</v>
      </c>
      <c r="I67" s="4" t="s">
        <v>25</v>
      </c>
      <c r="K67" s="4">
        <v>36.200000000000003</v>
      </c>
      <c r="L67" s="4">
        <v>20</v>
      </c>
      <c r="M67" s="4" t="s">
        <v>26</v>
      </c>
      <c r="N67" s="4" t="s">
        <v>27</v>
      </c>
      <c r="O67" s="4" t="s">
        <v>27</v>
      </c>
      <c r="Q67" s="4" t="s">
        <v>28</v>
      </c>
      <c r="S67" s="4" t="s">
        <v>28</v>
      </c>
      <c r="T67" s="4" t="s">
        <v>28</v>
      </c>
      <c r="U67" s="4" t="s">
        <v>28</v>
      </c>
      <c r="V67" s="4" t="s">
        <v>29</v>
      </c>
    </row>
    <row r="68" spans="1:22" x14ac:dyDescent="0.2">
      <c r="A68" s="2">
        <v>44707.338813796297</v>
      </c>
      <c r="B68" s="3" t="s">
        <v>153</v>
      </c>
      <c r="C68" s="4" t="s">
        <v>22</v>
      </c>
      <c r="G68" s="4" t="s">
        <v>154</v>
      </c>
      <c r="H68" s="4" t="s">
        <v>155</v>
      </c>
      <c r="I68" s="4" t="s">
        <v>25</v>
      </c>
      <c r="K68" s="4">
        <v>36.700000000000003</v>
      </c>
      <c r="L68" s="4">
        <v>16</v>
      </c>
      <c r="M68" s="4" t="s">
        <v>26</v>
      </c>
      <c r="N68" s="4" t="s">
        <v>27</v>
      </c>
      <c r="O68" s="4" t="s">
        <v>27</v>
      </c>
      <c r="Q68" s="4" t="s">
        <v>28</v>
      </c>
      <c r="S68" s="4" t="s">
        <v>28</v>
      </c>
      <c r="T68" s="4" t="s">
        <v>28</v>
      </c>
      <c r="U68" s="4" t="s">
        <v>28</v>
      </c>
      <c r="V68" s="4" t="s">
        <v>29</v>
      </c>
    </row>
    <row r="69" spans="1:22" x14ac:dyDescent="0.2">
      <c r="A69" s="2">
        <v>44707.341992465277</v>
      </c>
      <c r="B69" s="3" t="s">
        <v>128</v>
      </c>
      <c r="C69" s="4" t="s">
        <v>31</v>
      </c>
      <c r="D69" s="4" t="s">
        <v>34</v>
      </c>
      <c r="F69" s="4" t="s">
        <v>129</v>
      </c>
      <c r="I69" s="4" t="s">
        <v>36</v>
      </c>
      <c r="J69" s="4" t="s">
        <v>27</v>
      </c>
      <c r="K69" s="4">
        <v>36</v>
      </c>
      <c r="L69" s="4">
        <v>18</v>
      </c>
      <c r="M69" s="4" t="s">
        <v>26</v>
      </c>
      <c r="N69" s="4" t="s">
        <v>27</v>
      </c>
      <c r="O69" s="4" t="s">
        <v>27</v>
      </c>
      <c r="Q69" s="4" t="s">
        <v>28</v>
      </c>
      <c r="S69" s="4" t="s">
        <v>28</v>
      </c>
      <c r="T69" s="4" t="s">
        <v>28</v>
      </c>
      <c r="U69" s="4" t="s">
        <v>28</v>
      </c>
      <c r="V69" s="4" t="s">
        <v>29</v>
      </c>
    </row>
    <row r="70" spans="1:22" x14ac:dyDescent="0.2">
      <c r="A70" s="2">
        <v>44707.343257094908</v>
      </c>
      <c r="B70" s="3" t="s">
        <v>170</v>
      </c>
      <c r="C70" s="4" t="s">
        <v>31</v>
      </c>
      <c r="D70" s="4" t="s">
        <v>32</v>
      </c>
      <c r="E70" s="4">
        <v>445</v>
      </c>
      <c r="I70" s="4" t="s">
        <v>36</v>
      </c>
      <c r="J70" s="4" t="s">
        <v>27</v>
      </c>
      <c r="K70" s="4">
        <v>36</v>
      </c>
      <c r="L70" s="4">
        <v>16</v>
      </c>
      <c r="M70" s="4" t="s">
        <v>26</v>
      </c>
      <c r="N70" s="4" t="s">
        <v>27</v>
      </c>
      <c r="O70" s="4" t="s">
        <v>27</v>
      </c>
      <c r="Q70" s="4" t="s">
        <v>28</v>
      </c>
      <c r="S70" s="4" t="s">
        <v>28</v>
      </c>
      <c r="T70" s="4" t="s">
        <v>28</v>
      </c>
      <c r="U70" s="4" t="s">
        <v>28</v>
      </c>
      <c r="V70" s="4" t="s">
        <v>29</v>
      </c>
    </row>
    <row r="71" spans="1:22" x14ac:dyDescent="0.2">
      <c r="A71" s="2">
        <v>44707.344075729168</v>
      </c>
      <c r="B71" s="3" t="s">
        <v>228</v>
      </c>
      <c r="C71" s="4" t="s">
        <v>31</v>
      </c>
      <c r="D71" s="4" t="s">
        <v>32</v>
      </c>
      <c r="E71" s="4">
        <v>113</v>
      </c>
      <c r="I71" s="4" t="s">
        <v>36</v>
      </c>
      <c r="J71" s="4" t="s">
        <v>27</v>
      </c>
      <c r="K71" s="4">
        <v>36.5</v>
      </c>
      <c r="L71" s="4">
        <v>18</v>
      </c>
      <c r="M71" s="4" t="s">
        <v>26</v>
      </c>
      <c r="N71" s="4" t="s">
        <v>27</v>
      </c>
      <c r="O71" s="4" t="s">
        <v>27</v>
      </c>
      <c r="Q71" s="4" t="s">
        <v>63</v>
      </c>
      <c r="S71" s="4" t="s">
        <v>50</v>
      </c>
      <c r="T71" s="4" t="s">
        <v>51</v>
      </c>
      <c r="U71" s="4" t="s">
        <v>46</v>
      </c>
      <c r="V71" s="4" t="s">
        <v>29</v>
      </c>
    </row>
    <row r="72" spans="1:22" x14ac:dyDescent="0.2">
      <c r="A72" s="2">
        <v>44707.344550810187</v>
      </c>
      <c r="B72" s="3" t="s">
        <v>262</v>
      </c>
      <c r="C72" s="4" t="s">
        <v>31</v>
      </c>
      <c r="D72" s="4" t="s">
        <v>32</v>
      </c>
      <c r="E72" s="4">
        <v>789</v>
      </c>
      <c r="I72" s="4" t="s">
        <v>25</v>
      </c>
      <c r="K72" s="4">
        <v>36.200000000000003</v>
      </c>
      <c r="L72" s="4">
        <v>14</v>
      </c>
      <c r="M72" s="4" t="s">
        <v>26</v>
      </c>
      <c r="N72" s="4" t="s">
        <v>27</v>
      </c>
      <c r="O72" s="4" t="s">
        <v>27</v>
      </c>
      <c r="Q72" s="4" t="s">
        <v>28</v>
      </c>
      <c r="S72" s="4" t="s">
        <v>28</v>
      </c>
      <c r="T72" s="4" t="s">
        <v>28</v>
      </c>
      <c r="U72" s="4" t="s">
        <v>46</v>
      </c>
      <c r="V72" s="4" t="s">
        <v>29</v>
      </c>
    </row>
    <row r="73" spans="1:22" x14ac:dyDescent="0.2">
      <c r="A73" s="2">
        <v>44707.346015266201</v>
      </c>
      <c r="B73" s="3" t="s">
        <v>282</v>
      </c>
      <c r="C73" s="4" t="s">
        <v>31</v>
      </c>
      <c r="D73" s="4" t="s">
        <v>32</v>
      </c>
      <c r="E73" s="4">
        <v>750</v>
      </c>
      <c r="I73" s="4" t="s">
        <v>25</v>
      </c>
      <c r="K73" s="4">
        <v>36</v>
      </c>
      <c r="L73" s="4">
        <v>14</v>
      </c>
      <c r="M73" s="4" t="s">
        <v>26</v>
      </c>
      <c r="N73" s="4" t="s">
        <v>27</v>
      </c>
      <c r="O73" s="4" t="s">
        <v>27</v>
      </c>
      <c r="Q73" s="4" t="s">
        <v>28</v>
      </c>
      <c r="S73" s="4" t="s">
        <v>28</v>
      </c>
      <c r="T73" s="4" t="s">
        <v>28</v>
      </c>
      <c r="U73" s="4" t="s">
        <v>46</v>
      </c>
      <c r="V73" s="4" t="s">
        <v>29</v>
      </c>
    </row>
    <row r="74" spans="1:22" x14ac:dyDescent="0.2">
      <c r="A74" s="2">
        <v>44707.347280532413</v>
      </c>
      <c r="B74" s="3" t="s">
        <v>38</v>
      </c>
      <c r="C74" s="4" t="s">
        <v>31</v>
      </c>
      <c r="D74" s="4" t="s">
        <v>32</v>
      </c>
      <c r="E74" s="4">
        <v>673</v>
      </c>
      <c r="I74" s="4" t="s">
        <v>25</v>
      </c>
      <c r="K74" s="4">
        <v>36.4</v>
      </c>
      <c r="L74" s="4">
        <v>18</v>
      </c>
      <c r="M74" s="4" t="s">
        <v>26</v>
      </c>
      <c r="N74" s="4" t="s">
        <v>27</v>
      </c>
      <c r="O74" s="4" t="s">
        <v>27</v>
      </c>
      <c r="Q74" s="4" t="s">
        <v>28</v>
      </c>
      <c r="S74" s="4" t="s">
        <v>28</v>
      </c>
      <c r="T74" s="4" t="s">
        <v>28</v>
      </c>
      <c r="U74" s="4" t="s">
        <v>28</v>
      </c>
      <c r="V74" s="4" t="s">
        <v>29</v>
      </c>
    </row>
    <row r="75" spans="1:22" x14ac:dyDescent="0.2">
      <c r="A75" s="2">
        <v>44707.347850405087</v>
      </c>
      <c r="B75" s="3" t="s">
        <v>136</v>
      </c>
      <c r="C75" s="4" t="s">
        <v>31</v>
      </c>
      <c r="D75" s="4" t="s">
        <v>32</v>
      </c>
      <c r="E75" s="3" t="s">
        <v>137</v>
      </c>
      <c r="I75" s="4" t="s">
        <v>36</v>
      </c>
      <c r="J75" s="4" t="s">
        <v>27</v>
      </c>
      <c r="K75" s="4">
        <v>36.5</v>
      </c>
      <c r="L75" s="4">
        <v>20</v>
      </c>
      <c r="M75" s="4" t="s">
        <v>26</v>
      </c>
      <c r="N75" s="4" t="s">
        <v>27</v>
      </c>
      <c r="O75" s="4" t="s">
        <v>27</v>
      </c>
      <c r="Q75" s="4" t="s">
        <v>63</v>
      </c>
      <c r="S75" s="4" t="s">
        <v>28</v>
      </c>
      <c r="T75" s="4" t="s">
        <v>28</v>
      </c>
      <c r="U75" s="4" t="s">
        <v>28</v>
      </c>
      <c r="V75" s="4" t="s">
        <v>29</v>
      </c>
    </row>
    <row r="76" spans="1:22" x14ac:dyDescent="0.2">
      <c r="A76" s="2">
        <v>44707.349999143524</v>
      </c>
      <c r="B76" s="3" t="s">
        <v>268</v>
      </c>
      <c r="C76" s="4" t="s">
        <v>31</v>
      </c>
      <c r="D76" s="4" t="s">
        <v>32</v>
      </c>
      <c r="E76" s="4">
        <v>662</v>
      </c>
      <c r="I76" s="4" t="s">
        <v>25</v>
      </c>
      <c r="K76" s="4">
        <v>36</v>
      </c>
      <c r="L76" s="4">
        <v>16</v>
      </c>
      <c r="M76" s="4" t="s">
        <v>26</v>
      </c>
      <c r="N76" s="4" t="s">
        <v>27</v>
      </c>
      <c r="O76" s="4" t="s">
        <v>27</v>
      </c>
      <c r="Q76" s="4" t="s">
        <v>28</v>
      </c>
      <c r="S76" s="4" t="s">
        <v>28</v>
      </c>
      <c r="T76" s="4" t="s">
        <v>28</v>
      </c>
      <c r="U76" s="4" t="s">
        <v>44</v>
      </c>
      <c r="V76" s="4" t="s">
        <v>29</v>
      </c>
    </row>
    <row r="77" spans="1:22" x14ac:dyDescent="0.2">
      <c r="A77" s="2">
        <v>44707.351509282409</v>
      </c>
      <c r="B77" s="4" t="s">
        <v>86</v>
      </c>
      <c r="C77" s="4" t="s">
        <v>31</v>
      </c>
      <c r="D77" s="4" t="s">
        <v>34</v>
      </c>
      <c r="F77" s="4" t="s">
        <v>87</v>
      </c>
      <c r="I77" s="4" t="s">
        <v>25</v>
      </c>
      <c r="K77" s="4">
        <v>36</v>
      </c>
      <c r="L77" s="4">
        <v>20</v>
      </c>
      <c r="M77" s="4" t="s">
        <v>26</v>
      </c>
      <c r="N77" s="4" t="s">
        <v>27</v>
      </c>
      <c r="O77" s="4" t="s">
        <v>27</v>
      </c>
      <c r="Q77" s="4" t="s">
        <v>28</v>
      </c>
      <c r="S77" s="4" t="s">
        <v>28</v>
      </c>
      <c r="T77" s="4" t="s">
        <v>28</v>
      </c>
      <c r="U77" s="4" t="s">
        <v>28</v>
      </c>
      <c r="V77" s="4" t="s">
        <v>29</v>
      </c>
    </row>
    <row r="78" spans="1:22" x14ac:dyDescent="0.2">
      <c r="A78" s="2">
        <v>44707.351786608793</v>
      </c>
      <c r="B78" s="3" t="s">
        <v>294</v>
      </c>
      <c r="C78" s="4" t="s">
        <v>31</v>
      </c>
      <c r="D78" s="4" t="s">
        <v>32</v>
      </c>
      <c r="E78" s="4">
        <v>719</v>
      </c>
      <c r="I78" s="4" t="s">
        <v>25</v>
      </c>
      <c r="K78" s="4">
        <v>36.5</v>
      </c>
      <c r="L78" s="4">
        <v>18</v>
      </c>
      <c r="M78" s="4" t="s">
        <v>26</v>
      </c>
      <c r="N78" s="4" t="s">
        <v>27</v>
      </c>
      <c r="O78" s="4" t="s">
        <v>27</v>
      </c>
      <c r="Q78" s="4" t="s">
        <v>28</v>
      </c>
      <c r="S78" s="4" t="s">
        <v>28</v>
      </c>
      <c r="T78" s="4" t="s">
        <v>28</v>
      </c>
      <c r="U78" s="4" t="s">
        <v>28</v>
      </c>
      <c r="V78" s="4" t="s">
        <v>29</v>
      </c>
    </row>
    <row r="79" spans="1:22" x14ac:dyDescent="0.2">
      <c r="A79" s="2">
        <v>44707.353962442125</v>
      </c>
      <c r="B79" s="3" t="s">
        <v>212</v>
      </c>
      <c r="C79" s="4" t="s">
        <v>22</v>
      </c>
      <c r="G79" s="4" t="s">
        <v>213</v>
      </c>
      <c r="H79" s="4" t="s">
        <v>214</v>
      </c>
      <c r="I79" s="4" t="s">
        <v>25</v>
      </c>
      <c r="K79" s="4">
        <v>36.5</v>
      </c>
      <c r="L79" s="4">
        <v>19</v>
      </c>
      <c r="M79" s="4" t="s">
        <v>26</v>
      </c>
      <c r="N79" s="4" t="s">
        <v>27</v>
      </c>
      <c r="O79" s="4" t="s">
        <v>27</v>
      </c>
      <c r="Q79" s="4" t="s">
        <v>28</v>
      </c>
      <c r="S79" s="4" t="s">
        <v>28</v>
      </c>
      <c r="T79" s="4" t="s">
        <v>28</v>
      </c>
      <c r="U79" s="4" t="s">
        <v>41</v>
      </c>
      <c r="V79" s="4" t="s">
        <v>29</v>
      </c>
    </row>
    <row r="80" spans="1:22" x14ac:dyDescent="0.2">
      <c r="A80" s="2">
        <v>44707.355734502315</v>
      </c>
      <c r="B80" s="4" t="s">
        <v>238</v>
      </c>
      <c r="C80" s="4" t="s">
        <v>22</v>
      </c>
      <c r="G80" s="4" t="s">
        <v>239</v>
      </c>
      <c r="H80" s="4" t="s">
        <v>240</v>
      </c>
      <c r="I80" s="4" t="s">
        <v>36</v>
      </c>
      <c r="J80" s="4" t="s">
        <v>27</v>
      </c>
      <c r="K80" s="4">
        <v>36</v>
      </c>
      <c r="L80" s="4">
        <v>18</v>
      </c>
      <c r="M80" s="4" t="s">
        <v>26</v>
      </c>
      <c r="N80" s="4" t="s">
        <v>27</v>
      </c>
      <c r="O80" s="4" t="s">
        <v>27</v>
      </c>
      <c r="Q80" s="4" t="s">
        <v>28</v>
      </c>
      <c r="S80" s="4" t="s">
        <v>28</v>
      </c>
      <c r="T80" s="4" t="s">
        <v>28</v>
      </c>
      <c r="U80" s="4" t="s">
        <v>382</v>
      </c>
      <c r="V80" s="4" t="s">
        <v>29</v>
      </c>
    </row>
    <row r="81" spans="1:22" x14ac:dyDescent="0.2">
      <c r="A81" s="2">
        <v>44707.356829652781</v>
      </c>
      <c r="B81" s="3" t="s">
        <v>164</v>
      </c>
      <c r="C81" s="4" t="s">
        <v>31</v>
      </c>
      <c r="D81" s="4" t="s">
        <v>32</v>
      </c>
      <c r="E81" s="4">
        <v>458</v>
      </c>
      <c r="I81" s="4" t="s">
        <v>36</v>
      </c>
      <c r="J81" s="4" t="s">
        <v>27</v>
      </c>
      <c r="K81" s="4">
        <v>36</v>
      </c>
      <c r="L81" s="4">
        <v>16</v>
      </c>
      <c r="M81" s="4" t="s">
        <v>26</v>
      </c>
      <c r="N81" s="4" t="s">
        <v>27</v>
      </c>
      <c r="O81" s="4" t="s">
        <v>27</v>
      </c>
      <c r="Q81" s="4" t="s">
        <v>28</v>
      </c>
      <c r="S81" s="4" t="s">
        <v>28</v>
      </c>
      <c r="T81" s="4" t="s">
        <v>28</v>
      </c>
      <c r="U81" s="4" t="s">
        <v>41</v>
      </c>
      <c r="V81" s="4" t="s">
        <v>29</v>
      </c>
    </row>
    <row r="82" spans="1:22" x14ac:dyDescent="0.2">
      <c r="A82" s="2">
        <v>44707.357253634254</v>
      </c>
      <c r="B82" s="3" t="s">
        <v>177</v>
      </c>
      <c r="C82" s="4" t="s">
        <v>22</v>
      </c>
      <c r="G82" s="4" t="s">
        <v>178</v>
      </c>
      <c r="H82" s="4" t="s">
        <v>179</v>
      </c>
      <c r="I82" s="4" t="s">
        <v>25</v>
      </c>
      <c r="K82" s="4">
        <v>36.1</v>
      </c>
      <c r="L82" s="4">
        <v>18</v>
      </c>
      <c r="M82" s="4" t="s">
        <v>26</v>
      </c>
      <c r="N82" s="4" t="s">
        <v>27</v>
      </c>
      <c r="O82" s="4" t="s">
        <v>27</v>
      </c>
      <c r="Q82" s="4" t="s">
        <v>28</v>
      </c>
      <c r="S82" s="4" t="s">
        <v>28</v>
      </c>
      <c r="T82" s="4" t="s">
        <v>28</v>
      </c>
      <c r="U82" s="4" t="s">
        <v>28</v>
      </c>
      <c r="V82" s="4" t="s">
        <v>29</v>
      </c>
    </row>
    <row r="83" spans="1:22" x14ac:dyDescent="0.2">
      <c r="A83" s="2">
        <v>44707.35937111111</v>
      </c>
      <c r="B83" s="3" t="s">
        <v>166</v>
      </c>
      <c r="C83" s="4" t="s">
        <v>31</v>
      </c>
      <c r="D83" s="4" t="s">
        <v>32</v>
      </c>
      <c r="E83" s="4">
        <v>777</v>
      </c>
      <c r="I83" s="4" t="s">
        <v>36</v>
      </c>
      <c r="J83" s="4" t="s">
        <v>27</v>
      </c>
      <c r="K83" s="4">
        <v>35.9</v>
      </c>
      <c r="L83" s="4">
        <v>18</v>
      </c>
      <c r="M83" s="4" t="s">
        <v>26</v>
      </c>
      <c r="N83" s="4" t="s">
        <v>27</v>
      </c>
      <c r="O83" s="4" t="s">
        <v>27</v>
      </c>
      <c r="Q83" s="4" t="s">
        <v>28</v>
      </c>
      <c r="S83" s="4" t="s">
        <v>28</v>
      </c>
      <c r="T83" s="4" t="s">
        <v>28</v>
      </c>
      <c r="U83" s="4" t="s">
        <v>28</v>
      </c>
      <c r="V83" s="4" t="s">
        <v>29</v>
      </c>
    </row>
    <row r="84" spans="1:22" x14ac:dyDescent="0.2">
      <c r="A84" s="2">
        <v>44707.359826712964</v>
      </c>
      <c r="B84" s="3" t="s">
        <v>30</v>
      </c>
      <c r="C84" s="4" t="s">
        <v>31</v>
      </c>
      <c r="D84" s="4" t="s">
        <v>32</v>
      </c>
      <c r="E84" s="4">
        <v>800</v>
      </c>
      <c r="I84" s="4" t="s">
        <v>25</v>
      </c>
      <c r="K84" s="4">
        <v>36.299999999999997</v>
      </c>
      <c r="L84" s="4">
        <v>19</v>
      </c>
      <c r="M84" s="4" t="s">
        <v>26</v>
      </c>
      <c r="N84" s="4" t="s">
        <v>27</v>
      </c>
      <c r="O84" s="4" t="s">
        <v>27</v>
      </c>
      <c r="Q84" s="4" t="s">
        <v>28</v>
      </c>
      <c r="S84" s="4" t="s">
        <v>28</v>
      </c>
      <c r="T84" s="4" t="s">
        <v>28</v>
      </c>
      <c r="U84" s="4" t="s">
        <v>28</v>
      </c>
      <c r="V84" s="4" t="s">
        <v>29</v>
      </c>
    </row>
    <row r="85" spans="1:22" x14ac:dyDescent="0.2">
      <c r="A85" s="2">
        <v>44707.361701273148</v>
      </c>
      <c r="B85" s="3" t="s">
        <v>135</v>
      </c>
      <c r="C85" s="4" t="s">
        <v>31</v>
      </c>
      <c r="D85" s="4" t="s">
        <v>32</v>
      </c>
      <c r="E85" s="4">
        <v>671</v>
      </c>
      <c r="I85" s="4" t="s">
        <v>25</v>
      </c>
      <c r="K85" s="4">
        <v>36</v>
      </c>
      <c r="L85" s="4">
        <v>18</v>
      </c>
      <c r="M85" s="4" t="s">
        <v>26</v>
      </c>
      <c r="N85" s="4" t="s">
        <v>27</v>
      </c>
      <c r="O85" s="4" t="s">
        <v>27</v>
      </c>
      <c r="Q85" s="4" t="s">
        <v>28</v>
      </c>
      <c r="S85" s="4" t="s">
        <v>28</v>
      </c>
      <c r="T85" s="4" t="s">
        <v>51</v>
      </c>
      <c r="U85" s="4" t="s">
        <v>28</v>
      </c>
      <c r="V85" s="4" t="s">
        <v>29</v>
      </c>
    </row>
    <row r="86" spans="1:22" x14ac:dyDescent="0.2">
      <c r="A86" s="2">
        <v>44707.364691122682</v>
      </c>
      <c r="B86" s="3" t="s">
        <v>176</v>
      </c>
      <c r="C86" s="4" t="s">
        <v>31</v>
      </c>
      <c r="D86" s="4" t="s">
        <v>32</v>
      </c>
      <c r="E86" s="4">
        <v>650</v>
      </c>
      <c r="I86" s="4" t="s">
        <v>25</v>
      </c>
      <c r="K86" s="4">
        <v>36.4</v>
      </c>
      <c r="L86" s="4">
        <v>18</v>
      </c>
      <c r="M86" s="4" t="s">
        <v>26</v>
      </c>
      <c r="N86" s="4" t="s">
        <v>27</v>
      </c>
      <c r="O86" s="4" t="s">
        <v>27</v>
      </c>
      <c r="Q86" s="4" t="s">
        <v>28</v>
      </c>
      <c r="S86" s="4" t="s">
        <v>28</v>
      </c>
      <c r="T86" s="4" t="s">
        <v>28</v>
      </c>
      <c r="U86" s="4" t="s">
        <v>28</v>
      </c>
      <c r="V86" s="4" t="s">
        <v>29</v>
      </c>
    </row>
    <row r="87" spans="1:22" x14ac:dyDescent="0.2">
      <c r="A87" s="2">
        <v>44707.370745046297</v>
      </c>
      <c r="B87" s="3" t="s">
        <v>132</v>
      </c>
      <c r="C87" s="4" t="s">
        <v>31</v>
      </c>
      <c r="D87" s="4" t="s">
        <v>32</v>
      </c>
      <c r="E87" s="4">
        <v>765</v>
      </c>
      <c r="I87" s="4" t="s">
        <v>36</v>
      </c>
      <c r="J87" s="4" t="s">
        <v>27</v>
      </c>
      <c r="K87" s="4">
        <v>36.5</v>
      </c>
      <c r="L87" s="4">
        <v>18</v>
      </c>
      <c r="M87" s="4" t="s">
        <v>26</v>
      </c>
      <c r="N87" s="4" t="s">
        <v>27</v>
      </c>
      <c r="O87" s="4" t="s">
        <v>27</v>
      </c>
      <c r="Q87" s="4" t="s">
        <v>28</v>
      </c>
      <c r="S87" s="4" t="s">
        <v>28</v>
      </c>
      <c r="T87" s="4" t="s">
        <v>28</v>
      </c>
      <c r="U87" s="4" t="s">
        <v>28</v>
      </c>
      <c r="V87" s="4" t="s">
        <v>29</v>
      </c>
    </row>
    <row r="88" spans="1:22" x14ac:dyDescent="0.2">
      <c r="A88" s="2">
        <v>44707.371064236111</v>
      </c>
      <c r="B88" s="3" t="s">
        <v>94</v>
      </c>
      <c r="C88" s="4" t="s">
        <v>31</v>
      </c>
      <c r="D88" s="4" t="s">
        <v>32</v>
      </c>
      <c r="E88" s="4">
        <v>140</v>
      </c>
      <c r="I88" s="4" t="s">
        <v>25</v>
      </c>
      <c r="K88" s="4">
        <v>36.200000000000003</v>
      </c>
      <c r="L88" s="4">
        <v>20</v>
      </c>
      <c r="M88" s="4" t="s">
        <v>26</v>
      </c>
      <c r="N88" s="4" t="s">
        <v>27</v>
      </c>
      <c r="O88" s="4" t="s">
        <v>27</v>
      </c>
      <c r="Q88" s="4" t="s">
        <v>28</v>
      </c>
      <c r="S88" s="4" t="s">
        <v>28</v>
      </c>
      <c r="T88" s="4" t="s">
        <v>237</v>
      </c>
      <c r="U88" s="4" t="s">
        <v>95</v>
      </c>
      <c r="V88" s="4" t="s">
        <v>29</v>
      </c>
    </row>
    <row r="89" spans="1:22" x14ac:dyDescent="0.2">
      <c r="A89" s="2">
        <v>44707.373179259259</v>
      </c>
      <c r="B89" s="3" t="s">
        <v>194</v>
      </c>
      <c r="C89" s="4" t="s">
        <v>22</v>
      </c>
      <c r="G89" s="4" t="s">
        <v>195</v>
      </c>
      <c r="H89" s="4" t="s">
        <v>196</v>
      </c>
      <c r="I89" s="4" t="s">
        <v>25</v>
      </c>
      <c r="K89" s="4">
        <v>36.299999999999997</v>
      </c>
      <c r="L89" s="4">
        <v>20</v>
      </c>
      <c r="M89" s="4" t="s">
        <v>26</v>
      </c>
      <c r="N89" s="4" t="s">
        <v>27</v>
      </c>
      <c r="O89" s="4" t="s">
        <v>27</v>
      </c>
      <c r="Q89" s="4" t="s">
        <v>28</v>
      </c>
      <c r="S89" s="4" t="s">
        <v>28</v>
      </c>
      <c r="T89" s="4" t="s">
        <v>28</v>
      </c>
      <c r="U89" s="4" t="s">
        <v>28</v>
      </c>
      <c r="V89" s="4" t="s">
        <v>29</v>
      </c>
    </row>
    <row r="90" spans="1:22" x14ac:dyDescent="0.2">
      <c r="A90" s="2">
        <v>44707.37363347222</v>
      </c>
      <c r="B90" s="3" t="s">
        <v>211</v>
      </c>
      <c r="C90" s="4" t="s">
        <v>31</v>
      </c>
      <c r="D90" s="4" t="s">
        <v>32</v>
      </c>
      <c r="E90" s="4">
        <v>612</v>
      </c>
      <c r="I90" s="4" t="s">
        <v>25</v>
      </c>
      <c r="K90" s="4">
        <v>36.5</v>
      </c>
      <c r="L90" s="4">
        <v>17</v>
      </c>
      <c r="M90" s="4" t="s">
        <v>26</v>
      </c>
      <c r="N90" s="4" t="s">
        <v>27</v>
      </c>
      <c r="O90" s="4" t="s">
        <v>27</v>
      </c>
      <c r="Q90" s="4" t="s">
        <v>28</v>
      </c>
      <c r="S90" s="4" t="s">
        <v>28</v>
      </c>
      <c r="T90" s="4" t="s">
        <v>28</v>
      </c>
      <c r="U90" s="4" t="s">
        <v>28</v>
      </c>
      <c r="V90" s="4" t="s">
        <v>29</v>
      </c>
    </row>
    <row r="91" spans="1:22" x14ac:dyDescent="0.2">
      <c r="A91" s="2">
        <v>44707.373922164348</v>
      </c>
      <c r="B91" s="4">
        <v>0</v>
      </c>
      <c r="C91" s="4" t="s">
        <v>22</v>
      </c>
      <c r="G91" s="4" t="s">
        <v>383</v>
      </c>
      <c r="H91" s="4" t="s">
        <v>384</v>
      </c>
      <c r="I91" s="4" t="s">
        <v>25</v>
      </c>
      <c r="K91" s="4">
        <v>36.5</v>
      </c>
      <c r="L91" s="4">
        <v>19</v>
      </c>
      <c r="M91" s="4" t="s">
        <v>26</v>
      </c>
      <c r="N91" s="4" t="s">
        <v>27</v>
      </c>
      <c r="O91" s="4" t="s">
        <v>27</v>
      </c>
      <c r="Q91" s="4" t="s">
        <v>28</v>
      </c>
      <c r="S91" s="4" t="s">
        <v>28</v>
      </c>
      <c r="T91" s="4" t="s">
        <v>28</v>
      </c>
      <c r="U91" s="4" t="s">
        <v>28</v>
      </c>
      <c r="V91" s="4" t="s">
        <v>29</v>
      </c>
    </row>
    <row r="92" spans="1:22" x14ac:dyDescent="0.2">
      <c r="A92" s="2">
        <v>44707.374267488427</v>
      </c>
      <c r="B92" s="3" t="s">
        <v>77</v>
      </c>
      <c r="C92" s="4" t="s">
        <v>31</v>
      </c>
      <c r="D92" s="4" t="s">
        <v>32</v>
      </c>
      <c r="E92" s="4">
        <v>649</v>
      </c>
      <c r="I92" s="4" t="s">
        <v>25</v>
      </c>
      <c r="K92" s="4">
        <v>36.299999999999997</v>
      </c>
      <c r="L92" s="4">
        <v>14</v>
      </c>
      <c r="M92" s="4" t="s">
        <v>26</v>
      </c>
      <c r="N92" s="4" t="s">
        <v>27</v>
      </c>
      <c r="O92" s="4" t="s">
        <v>27</v>
      </c>
      <c r="Q92" s="4" t="s">
        <v>28</v>
      </c>
      <c r="S92" s="4" t="s">
        <v>28</v>
      </c>
      <c r="T92" s="4" t="s">
        <v>28</v>
      </c>
      <c r="U92" s="4" t="s">
        <v>46</v>
      </c>
      <c r="V92" s="4" t="s">
        <v>29</v>
      </c>
    </row>
    <row r="93" spans="1:22" x14ac:dyDescent="0.2">
      <c r="A93" s="2">
        <v>44707.374664953706</v>
      </c>
      <c r="B93" s="3" t="s">
        <v>167</v>
      </c>
      <c r="C93" s="4" t="s">
        <v>22</v>
      </c>
      <c r="G93" s="4" t="s">
        <v>351</v>
      </c>
      <c r="H93" s="4" t="s">
        <v>352</v>
      </c>
      <c r="I93" s="4" t="s">
        <v>25</v>
      </c>
      <c r="K93" s="4">
        <v>36.200000000000003</v>
      </c>
      <c r="L93" s="4">
        <v>15</v>
      </c>
      <c r="M93" s="4" t="s">
        <v>26</v>
      </c>
      <c r="N93" s="4" t="s">
        <v>27</v>
      </c>
      <c r="O93" s="4" t="s">
        <v>27</v>
      </c>
      <c r="Q93" s="4" t="s">
        <v>28</v>
      </c>
      <c r="S93" s="4" t="s">
        <v>28</v>
      </c>
      <c r="T93" s="4" t="s">
        <v>237</v>
      </c>
      <c r="U93" s="4" t="s">
        <v>353</v>
      </c>
      <c r="V93" s="4" t="s">
        <v>29</v>
      </c>
    </row>
    <row r="94" spans="1:22" x14ac:dyDescent="0.2">
      <c r="A94" s="2">
        <v>44707.375113726855</v>
      </c>
      <c r="B94" s="4">
        <v>0</v>
      </c>
      <c r="C94" s="4" t="s">
        <v>22</v>
      </c>
      <c r="G94" s="4" t="s">
        <v>197</v>
      </c>
      <c r="H94" s="4" t="s">
        <v>198</v>
      </c>
      <c r="I94" s="4" t="s">
        <v>25</v>
      </c>
      <c r="K94" s="4">
        <v>36.4</v>
      </c>
      <c r="L94" s="4">
        <v>20</v>
      </c>
      <c r="M94" s="4" t="s">
        <v>26</v>
      </c>
      <c r="N94" s="4" t="s">
        <v>27</v>
      </c>
      <c r="O94" s="4" t="s">
        <v>27</v>
      </c>
      <c r="Q94" s="4" t="s">
        <v>28</v>
      </c>
      <c r="S94" s="4" t="s">
        <v>28</v>
      </c>
      <c r="T94" s="4" t="s">
        <v>28</v>
      </c>
      <c r="U94" s="4" t="s">
        <v>28</v>
      </c>
      <c r="V94" s="4" t="s">
        <v>29</v>
      </c>
    </row>
    <row r="95" spans="1:22" x14ac:dyDescent="0.2">
      <c r="A95" s="2">
        <v>44707.37599969907</v>
      </c>
      <c r="B95" s="3" t="s">
        <v>232</v>
      </c>
      <c r="C95" s="4" t="s">
        <v>31</v>
      </c>
      <c r="D95" s="4" t="s">
        <v>32</v>
      </c>
      <c r="E95" s="4">
        <v>112</v>
      </c>
      <c r="I95" s="4" t="s">
        <v>25</v>
      </c>
      <c r="K95" s="4">
        <v>36.4</v>
      </c>
      <c r="L95" s="4">
        <v>21</v>
      </c>
      <c r="M95" s="4" t="s">
        <v>26</v>
      </c>
      <c r="N95" s="4" t="s">
        <v>27</v>
      </c>
      <c r="O95" s="4" t="s">
        <v>27</v>
      </c>
      <c r="Q95" s="4" t="s">
        <v>28</v>
      </c>
      <c r="S95" s="4" t="s">
        <v>28</v>
      </c>
      <c r="T95" s="4" t="s">
        <v>28</v>
      </c>
      <c r="U95" s="4" t="s">
        <v>28</v>
      </c>
      <c r="V95" s="4" t="s">
        <v>29</v>
      </c>
    </row>
    <row r="96" spans="1:22" x14ac:dyDescent="0.2">
      <c r="A96" s="2">
        <v>44707.377733148147</v>
      </c>
      <c r="B96" s="3" t="s">
        <v>131</v>
      </c>
      <c r="C96" s="4" t="s">
        <v>31</v>
      </c>
      <c r="D96" s="4" t="s">
        <v>32</v>
      </c>
      <c r="E96" s="4">
        <v>796</v>
      </c>
      <c r="I96" s="4" t="s">
        <v>36</v>
      </c>
      <c r="J96" s="4" t="s">
        <v>27</v>
      </c>
      <c r="K96" s="4">
        <v>36.4</v>
      </c>
      <c r="L96" s="4">
        <v>20</v>
      </c>
      <c r="M96" s="4" t="s">
        <v>26</v>
      </c>
      <c r="N96" s="4" t="s">
        <v>27</v>
      </c>
      <c r="O96" s="4" t="s">
        <v>27</v>
      </c>
      <c r="Q96" s="4" t="s">
        <v>28</v>
      </c>
      <c r="S96" s="4" t="s">
        <v>28</v>
      </c>
      <c r="T96" s="4" t="s">
        <v>28</v>
      </c>
      <c r="U96" s="4" t="s">
        <v>28</v>
      </c>
      <c r="V96" s="4" t="s">
        <v>29</v>
      </c>
    </row>
    <row r="97" spans="1:22" x14ac:dyDescent="0.2">
      <c r="A97" s="2">
        <v>44707.38027144676</v>
      </c>
      <c r="B97" s="3" t="s">
        <v>347</v>
      </c>
      <c r="C97" s="4" t="s">
        <v>31</v>
      </c>
      <c r="D97" s="4" t="s">
        <v>32</v>
      </c>
      <c r="E97" s="4">
        <v>773</v>
      </c>
      <c r="I97" s="4" t="s">
        <v>36</v>
      </c>
      <c r="J97" s="4" t="s">
        <v>27</v>
      </c>
      <c r="K97" s="4">
        <v>36.299999999999997</v>
      </c>
      <c r="L97" s="4">
        <v>22</v>
      </c>
      <c r="M97" s="4" t="s">
        <v>26</v>
      </c>
      <c r="N97" s="4" t="s">
        <v>27</v>
      </c>
      <c r="O97" s="4" t="s">
        <v>27</v>
      </c>
      <c r="Q97" s="4" t="s">
        <v>28</v>
      </c>
      <c r="S97" s="4" t="s">
        <v>28</v>
      </c>
      <c r="T97" s="4" t="s">
        <v>28</v>
      </c>
      <c r="U97" s="4" t="s">
        <v>28</v>
      </c>
      <c r="V97" s="4" t="s">
        <v>29</v>
      </c>
    </row>
    <row r="98" spans="1:22" x14ac:dyDescent="0.2">
      <c r="A98" s="2">
        <v>44707.380766863425</v>
      </c>
      <c r="B98" s="3" t="s">
        <v>295</v>
      </c>
      <c r="C98" s="4" t="s">
        <v>31</v>
      </c>
      <c r="D98" s="4" t="s">
        <v>32</v>
      </c>
      <c r="E98" s="4">
        <v>709</v>
      </c>
      <c r="I98" s="4" t="s">
        <v>25</v>
      </c>
      <c r="K98" s="4">
        <v>36.6</v>
      </c>
      <c r="L98" s="4">
        <v>12</v>
      </c>
      <c r="M98" s="4" t="s">
        <v>26</v>
      </c>
      <c r="N98" s="4" t="s">
        <v>27</v>
      </c>
      <c r="O98" s="4" t="s">
        <v>27</v>
      </c>
      <c r="Q98" s="4" t="s">
        <v>28</v>
      </c>
      <c r="S98" s="4" t="s">
        <v>28</v>
      </c>
      <c r="T98" s="4" t="s">
        <v>28</v>
      </c>
      <c r="U98" s="4" t="s">
        <v>107</v>
      </c>
      <c r="V98" s="4" t="s">
        <v>29</v>
      </c>
    </row>
    <row r="99" spans="1:22" x14ac:dyDescent="0.2">
      <c r="A99" s="2">
        <v>44707.381335150465</v>
      </c>
      <c r="B99" s="3" t="s">
        <v>142</v>
      </c>
      <c r="C99" s="4" t="s">
        <v>31</v>
      </c>
      <c r="D99" s="4" t="s">
        <v>32</v>
      </c>
      <c r="E99" s="4">
        <v>799</v>
      </c>
      <c r="I99" s="4" t="s">
        <v>25</v>
      </c>
      <c r="K99" s="4">
        <v>36.6</v>
      </c>
      <c r="L99" s="4">
        <v>20</v>
      </c>
      <c r="M99" s="4" t="s">
        <v>26</v>
      </c>
      <c r="N99" s="4" t="s">
        <v>27</v>
      </c>
      <c r="O99" s="4" t="s">
        <v>27</v>
      </c>
      <c r="Q99" s="4" t="s">
        <v>28</v>
      </c>
      <c r="S99" s="4" t="s">
        <v>28</v>
      </c>
      <c r="T99" s="4" t="s">
        <v>28</v>
      </c>
      <c r="U99" s="4" t="s">
        <v>28</v>
      </c>
      <c r="V99" s="4" t="s">
        <v>29</v>
      </c>
    </row>
    <row r="100" spans="1:22" x14ac:dyDescent="0.2">
      <c r="A100" s="2">
        <v>44707.382943379635</v>
      </c>
      <c r="B100" s="3" t="s">
        <v>117</v>
      </c>
      <c r="C100" s="4" t="s">
        <v>31</v>
      </c>
      <c r="D100" s="4" t="s">
        <v>32</v>
      </c>
      <c r="E100" s="4">
        <v>805</v>
      </c>
      <c r="I100" s="4" t="s">
        <v>36</v>
      </c>
      <c r="J100" s="4" t="s">
        <v>27</v>
      </c>
      <c r="K100" s="4">
        <v>36.4</v>
      </c>
      <c r="L100" s="4">
        <v>18</v>
      </c>
      <c r="M100" s="4" t="s">
        <v>26</v>
      </c>
      <c r="N100" s="4" t="s">
        <v>27</v>
      </c>
      <c r="O100" s="4" t="s">
        <v>27</v>
      </c>
      <c r="Q100" s="4" t="s">
        <v>28</v>
      </c>
      <c r="S100" s="4" t="s">
        <v>28</v>
      </c>
      <c r="T100" s="4" t="s">
        <v>28</v>
      </c>
      <c r="U100" s="4" t="s">
        <v>28</v>
      </c>
      <c r="V100" s="4" t="s">
        <v>29</v>
      </c>
    </row>
    <row r="101" spans="1:22" x14ac:dyDescent="0.2">
      <c r="A101" s="2">
        <v>44707.383960405088</v>
      </c>
      <c r="B101" s="3" t="s">
        <v>160</v>
      </c>
      <c r="C101" s="4" t="s">
        <v>31</v>
      </c>
      <c r="D101" s="4" t="s">
        <v>32</v>
      </c>
      <c r="E101" s="4">
        <v>804</v>
      </c>
      <c r="I101" s="4" t="s">
        <v>36</v>
      </c>
      <c r="J101" s="4" t="s">
        <v>27</v>
      </c>
      <c r="K101" s="4">
        <v>36.6</v>
      </c>
      <c r="L101" s="4">
        <v>21</v>
      </c>
      <c r="M101" s="4" t="s">
        <v>26</v>
      </c>
      <c r="N101" s="4" t="s">
        <v>27</v>
      </c>
      <c r="O101" s="4" t="s">
        <v>27</v>
      </c>
      <c r="Q101" s="4" t="s">
        <v>28</v>
      </c>
      <c r="S101" s="4" t="s">
        <v>28</v>
      </c>
      <c r="T101" s="4" t="s">
        <v>28</v>
      </c>
      <c r="U101" s="4" t="s">
        <v>28</v>
      </c>
      <c r="V101" s="4" t="s">
        <v>29</v>
      </c>
    </row>
    <row r="102" spans="1:22" x14ac:dyDescent="0.2">
      <c r="A102" s="2">
        <v>44707.38433508102</v>
      </c>
      <c r="B102" s="3" t="s">
        <v>111</v>
      </c>
      <c r="C102" s="4" t="s">
        <v>31</v>
      </c>
      <c r="D102" s="4" t="s">
        <v>32</v>
      </c>
      <c r="E102" s="4">
        <v>152</v>
      </c>
      <c r="I102" s="4" t="s">
        <v>36</v>
      </c>
      <c r="J102" s="4" t="s">
        <v>27</v>
      </c>
      <c r="K102" s="4">
        <v>35.799999999999997</v>
      </c>
      <c r="L102" s="4">
        <v>18</v>
      </c>
      <c r="M102" s="4" t="s">
        <v>26</v>
      </c>
      <c r="N102" s="4" t="s">
        <v>27</v>
      </c>
      <c r="O102" s="4" t="s">
        <v>27</v>
      </c>
      <c r="Q102" s="4" t="s">
        <v>29</v>
      </c>
      <c r="R102" s="4" t="s">
        <v>298</v>
      </c>
      <c r="S102" s="4" t="s">
        <v>28</v>
      </c>
      <c r="T102" s="4" t="s">
        <v>28</v>
      </c>
      <c r="U102" s="4" t="s">
        <v>28</v>
      </c>
      <c r="V102" s="4" t="s">
        <v>29</v>
      </c>
    </row>
    <row r="103" spans="1:22" x14ac:dyDescent="0.2">
      <c r="A103" s="2">
        <v>44707.387256493057</v>
      </c>
      <c r="B103" s="3" t="s">
        <v>286</v>
      </c>
      <c r="C103" s="4" t="s">
        <v>22</v>
      </c>
      <c r="G103" s="4" t="s">
        <v>123</v>
      </c>
      <c r="H103" s="4" t="s">
        <v>124</v>
      </c>
      <c r="I103" s="4" t="s">
        <v>36</v>
      </c>
      <c r="J103" s="4" t="s">
        <v>27</v>
      </c>
      <c r="K103" s="4">
        <v>36.799999999999997</v>
      </c>
      <c r="L103" s="4">
        <v>20</v>
      </c>
      <c r="M103" s="4" t="s">
        <v>26</v>
      </c>
      <c r="N103" s="4" t="s">
        <v>27</v>
      </c>
      <c r="O103" s="4" t="s">
        <v>27</v>
      </c>
      <c r="Q103" s="4" t="s">
        <v>28</v>
      </c>
      <c r="S103" s="4" t="s">
        <v>28</v>
      </c>
      <c r="T103" s="4" t="s">
        <v>28</v>
      </c>
      <c r="U103" s="4" t="s">
        <v>28</v>
      </c>
      <c r="V103" s="4" t="s">
        <v>29</v>
      </c>
    </row>
    <row r="104" spans="1:22" x14ac:dyDescent="0.2">
      <c r="A104" s="2">
        <v>44707.388912071758</v>
      </c>
      <c r="B104" s="3" t="s">
        <v>174</v>
      </c>
      <c r="C104" s="4" t="s">
        <v>31</v>
      </c>
      <c r="D104" s="4" t="s">
        <v>32</v>
      </c>
      <c r="E104" s="4">
        <v>721</v>
      </c>
      <c r="I104" s="4" t="s">
        <v>25</v>
      </c>
      <c r="K104" s="4">
        <v>36.5</v>
      </c>
      <c r="L104" s="4">
        <v>20</v>
      </c>
      <c r="M104" s="4" t="s">
        <v>26</v>
      </c>
      <c r="N104" s="4" t="s">
        <v>27</v>
      </c>
      <c r="O104" s="4" t="s">
        <v>27</v>
      </c>
      <c r="Q104" s="4" t="s">
        <v>28</v>
      </c>
      <c r="S104" s="4" t="s">
        <v>28</v>
      </c>
      <c r="T104" s="4" t="s">
        <v>28</v>
      </c>
      <c r="U104" s="4" t="s">
        <v>41</v>
      </c>
      <c r="V104" s="4" t="s">
        <v>29</v>
      </c>
    </row>
    <row r="105" spans="1:22" x14ac:dyDescent="0.2">
      <c r="A105" s="2">
        <v>44707.392112141199</v>
      </c>
      <c r="B105" s="3" t="s">
        <v>74</v>
      </c>
      <c r="C105" s="4" t="s">
        <v>22</v>
      </c>
      <c r="G105" s="4" t="s">
        <v>75</v>
      </c>
      <c r="H105" s="4" t="s">
        <v>76</v>
      </c>
      <c r="I105" s="4" t="s">
        <v>25</v>
      </c>
      <c r="K105" s="4">
        <v>36</v>
      </c>
      <c r="L105" s="4">
        <v>22</v>
      </c>
      <c r="M105" s="4" t="s">
        <v>26</v>
      </c>
      <c r="N105" s="4" t="s">
        <v>27</v>
      </c>
      <c r="O105" s="4" t="s">
        <v>27</v>
      </c>
      <c r="Q105" s="4" t="s">
        <v>28</v>
      </c>
      <c r="S105" s="4" t="s">
        <v>28</v>
      </c>
      <c r="T105" s="4" t="s">
        <v>28</v>
      </c>
      <c r="U105" s="4" t="s">
        <v>28</v>
      </c>
      <c r="V105" s="4" t="s">
        <v>29</v>
      </c>
    </row>
    <row r="106" spans="1:22" x14ac:dyDescent="0.2">
      <c r="A106" s="2">
        <v>44707.402266620367</v>
      </c>
      <c r="B106" s="3" t="s">
        <v>385</v>
      </c>
      <c r="C106" s="4" t="s">
        <v>22</v>
      </c>
      <c r="G106" s="4" t="s">
        <v>99</v>
      </c>
      <c r="H106" s="4" t="s">
        <v>386</v>
      </c>
      <c r="I106" s="4" t="s">
        <v>25</v>
      </c>
      <c r="K106" s="4">
        <v>36.4</v>
      </c>
      <c r="L106" s="4">
        <v>18</v>
      </c>
      <c r="M106" s="4" t="s">
        <v>26</v>
      </c>
      <c r="N106" s="4" t="s">
        <v>27</v>
      </c>
      <c r="O106" s="4" t="s">
        <v>27</v>
      </c>
      <c r="Q106" s="4" t="s">
        <v>28</v>
      </c>
      <c r="S106" s="4" t="s">
        <v>28</v>
      </c>
      <c r="T106" s="4" t="s">
        <v>28</v>
      </c>
      <c r="U106" s="4" t="s">
        <v>41</v>
      </c>
      <c r="V106" s="4" t="s">
        <v>29</v>
      </c>
    </row>
    <row r="107" spans="1:22" x14ac:dyDescent="0.2">
      <c r="A107" s="2">
        <v>44707.402685393521</v>
      </c>
      <c r="B107" s="3" t="s">
        <v>122</v>
      </c>
      <c r="C107" s="4" t="s">
        <v>31</v>
      </c>
      <c r="D107" s="4" t="s">
        <v>32</v>
      </c>
      <c r="E107" s="4">
        <v>508</v>
      </c>
      <c r="I107" s="4" t="s">
        <v>36</v>
      </c>
      <c r="J107" s="4" t="s">
        <v>27</v>
      </c>
      <c r="K107" s="4">
        <v>36.200000000000003</v>
      </c>
      <c r="L107" s="4">
        <v>18</v>
      </c>
      <c r="M107" s="4" t="s">
        <v>26</v>
      </c>
      <c r="N107" s="4" t="s">
        <v>27</v>
      </c>
      <c r="O107" s="4" t="s">
        <v>27</v>
      </c>
      <c r="Q107" s="4" t="s">
        <v>28</v>
      </c>
      <c r="S107" s="4" t="s">
        <v>28</v>
      </c>
      <c r="T107" s="4" t="s">
        <v>28</v>
      </c>
      <c r="U107" s="4" t="s">
        <v>28</v>
      </c>
      <c r="V107" s="4" t="s">
        <v>29</v>
      </c>
    </row>
    <row r="108" spans="1:22" x14ac:dyDescent="0.2">
      <c r="A108" s="2">
        <v>44707.404025659722</v>
      </c>
      <c r="B108" s="3" t="s">
        <v>210</v>
      </c>
      <c r="C108" s="4" t="s">
        <v>31</v>
      </c>
      <c r="D108" s="4" t="s">
        <v>32</v>
      </c>
      <c r="E108" s="4">
        <v>668</v>
      </c>
      <c r="I108" s="4" t="s">
        <v>36</v>
      </c>
      <c r="J108" s="4" t="s">
        <v>27</v>
      </c>
      <c r="K108" s="4">
        <v>36.200000000000003</v>
      </c>
      <c r="L108" s="4">
        <v>19</v>
      </c>
      <c r="M108" s="4" t="s">
        <v>26</v>
      </c>
      <c r="N108" s="4" t="s">
        <v>27</v>
      </c>
      <c r="O108" s="4" t="s">
        <v>27</v>
      </c>
      <c r="Q108" s="4" t="s">
        <v>28</v>
      </c>
      <c r="S108" s="4" t="s">
        <v>28</v>
      </c>
      <c r="T108" s="4" t="s">
        <v>28</v>
      </c>
      <c r="U108" s="4" t="s">
        <v>28</v>
      </c>
      <c r="V108" s="4" t="s">
        <v>29</v>
      </c>
    </row>
    <row r="109" spans="1:22" x14ac:dyDescent="0.2">
      <c r="A109" s="2">
        <v>44707.406342592592</v>
      </c>
      <c r="B109" s="6" t="s">
        <v>230</v>
      </c>
      <c r="C109" s="13" t="s">
        <v>22</v>
      </c>
      <c r="D109" s="7"/>
      <c r="E109" s="7"/>
      <c r="F109" s="9"/>
      <c r="G109" s="18" t="s">
        <v>301</v>
      </c>
      <c r="H109" s="9" t="s">
        <v>302</v>
      </c>
      <c r="I109" s="7" t="s">
        <v>25</v>
      </c>
      <c r="J109" s="7"/>
      <c r="K109" s="8">
        <v>36.4</v>
      </c>
      <c r="L109" s="8">
        <v>22</v>
      </c>
      <c r="M109" s="7" t="s">
        <v>26</v>
      </c>
      <c r="N109" s="7" t="s">
        <v>27</v>
      </c>
      <c r="O109" s="7" t="s">
        <v>27</v>
      </c>
      <c r="P109" s="9"/>
      <c r="Q109" s="7" t="s">
        <v>28</v>
      </c>
      <c r="R109" s="9"/>
      <c r="S109" s="7" t="s">
        <v>28</v>
      </c>
      <c r="T109" s="7" t="s">
        <v>28</v>
      </c>
      <c r="U109" s="7" t="s">
        <v>28</v>
      </c>
      <c r="V109" s="7" t="s">
        <v>29</v>
      </c>
    </row>
    <row r="110" spans="1:22" x14ac:dyDescent="0.2">
      <c r="A110" s="2">
        <v>44707.408597615737</v>
      </c>
      <c r="B110" s="3" t="s">
        <v>201</v>
      </c>
      <c r="C110" s="4" t="s">
        <v>31</v>
      </c>
      <c r="D110" s="4" t="s">
        <v>32</v>
      </c>
      <c r="E110" s="4">
        <v>756</v>
      </c>
      <c r="I110" s="4" t="s">
        <v>25</v>
      </c>
      <c r="K110" s="4">
        <v>36.200000000000003</v>
      </c>
      <c r="L110" s="4">
        <v>22</v>
      </c>
      <c r="M110" s="4" t="s">
        <v>26</v>
      </c>
      <c r="N110" s="4" t="s">
        <v>27</v>
      </c>
      <c r="O110" s="4" t="s">
        <v>27</v>
      </c>
      <c r="Q110" s="4" t="s">
        <v>28</v>
      </c>
      <c r="S110" s="4" t="s">
        <v>28</v>
      </c>
      <c r="T110" s="4" t="s">
        <v>28</v>
      </c>
      <c r="U110" s="4" t="s">
        <v>28</v>
      </c>
      <c r="V110" s="4" t="s">
        <v>29</v>
      </c>
    </row>
    <row r="111" spans="1:22" x14ac:dyDescent="0.2">
      <c r="A111" s="2">
        <v>44707.409653009257</v>
      </c>
      <c r="B111" s="3" t="s">
        <v>296</v>
      </c>
      <c r="C111" s="4" t="s">
        <v>31</v>
      </c>
      <c r="D111" s="4" t="s">
        <v>32</v>
      </c>
      <c r="E111" s="4">
        <v>580</v>
      </c>
      <c r="I111" s="4" t="s">
        <v>25</v>
      </c>
      <c r="K111" s="4">
        <v>36.1</v>
      </c>
      <c r="L111" s="4">
        <v>21</v>
      </c>
      <c r="M111" s="4" t="s">
        <v>26</v>
      </c>
      <c r="N111" s="4" t="s">
        <v>27</v>
      </c>
      <c r="O111" s="4" t="s">
        <v>27</v>
      </c>
      <c r="Q111" s="4" t="s">
        <v>28</v>
      </c>
      <c r="S111" s="4" t="s">
        <v>28</v>
      </c>
      <c r="T111" s="4" t="s">
        <v>28</v>
      </c>
      <c r="U111" s="4" t="s">
        <v>54</v>
      </c>
      <c r="V111" s="4" t="s">
        <v>29</v>
      </c>
    </row>
    <row r="112" spans="1:22" x14ac:dyDescent="0.2">
      <c r="A112" s="2">
        <v>44707.409878645834</v>
      </c>
      <c r="B112" s="3" t="s">
        <v>241</v>
      </c>
      <c r="C112" s="4" t="s">
        <v>31</v>
      </c>
      <c r="D112" s="4" t="s">
        <v>32</v>
      </c>
      <c r="E112" s="4">
        <v>636</v>
      </c>
      <c r="I112" s="4" t="s">
        <v>25</v>
      </c>
      <c r="K112" s="4">
        <v>36.5</v>
      </c>
      <c r="L112" s="4">
        <v>20</v>
      </c>
      <c r="M112" s="4" t="s">
        <v>26</v>
      </c>
      <c r="N112" s="4" t="s">
        <v>27</v>
      </c>
      <c r="O112" s="4" t="s">
        <v>27</v>
      </c>
      <c r="Q112" s="4" t="s">
        <v>28</v>
      </c>
      <c r="S112" s="4" t="s">
        <v>28</v>
      </c>
      <c r="T112" s="4" t="s">
        <v>28</v>
      </c>
      <c r="U112" s="4" t="s">
        <v>46</v>
      </c>
      <c r="V112" s="4" t="s">
        <v>29</v>
      </c>
    </row>
    <row r="113" spans="1:22" x14ac:dyDescent="0.2">
      <c r="A113" s="2">
        <v>44707.410851134264</v>
      </c>
      <c r="B113" s="3" t="s">
        <v>364</v>
      </c>
      <c r="C113" s="4" t="s">
        <v>22</v>
      </c>
      <c r="G113" s="4" t="s">
        <v>387</v>
      </c>
      <c r="H113" s="4" t="s">
        <v>388</v>
      </c>
      <c r="I113" s="4" t="s">
        <v>25</v>
      </c>
      <c r="K113" s="4">
        <v>36.5</v>
      </c>
      <c r="L113" s="4">
        <v>18</v>
      </c>
      <c r="M113" s="4" t="s">
        <v>26</v>
      </c>
      <c r="N113" s="4" t="s">
        <v>27</v>
      </c>
      <c r="O113" s="4" t="s">
        <v>27</v>
      </c>
      <c r="Q113" s="4" t="s">
        <v>28</v>
      </c>
      <c r="S113" s="4" t="s">
        <v>28</v>
      </c>
      <c r="T113" s="4" t="s">
        <v>51</v>
      </c>
      <c r="U113" s="4" t="s">
        <v>389</v>
      </c>
      <c r="V113" s="4" t="s">
        <v>29</v>
      </c>
    </row>
    <row r="114" spans="1:22" x14ac:dyDescent="0.2">
      <c r="A114" s="2">
        <v>44707.41734980324</v>
      </c>
      <c r="B114" s="3" t="s">
        <v>234</v>
      </c>
      <c r="C114" s="4" t="s">
        <v>31</v>
      </c>
      <c r="D114" s="4" t="s">
        <v>32</v>
      </c>
      <c r="E114" s="4">
        <v>443</v>
      </c>
      <c r="I114" s="4" t="s">
        <v>36</v>
      </c>
      <c r="J114" s="4" t="s">
        <v>27</v>
      </c>
      <c r="K114" s="4">
        <v>36.700000000000003</v>
      </c>
      <c r="L114" s="4">
        <v>20</v>
      </c>
      <c r="M114" s="4" t="s">
        <v>26</v>
      </c>
      <c r="N114" s="4" t="s">
        <v>27</v>
      </c>
      <c r="O114" s="4" t="s">
        <v>27</v>
      </c>
      <c r="Q114" s="4" t="s">
        <v>28</v>
      </c>
      <c r="S114" s="4" t="s">
        <v>28</v>
      </c>
      <c r="T114" s="4" t="s">
        <v>28</v>
      </c>
      <c r="U114" s="4" t="s">
        <v>28</v>
      </c>
      <c r="V114" s="4" t="s">
        <v>29</v>
      </c>
    </row>
    <row r="115" spans="1:22" x14ac:dyDescent="0.2">
      <c r="A115" s="2">
        <v>44707.419733958333</v>
      </c>
      <c r="B115" s="3" t="s">
        <v>390</v>
      </c>
      <c r="C115" s="4" t="s">
        <v>31</v>
      </c>
      <c r="D115" s="4" t="s">
        <v>32</v>
      </c>
      <c r="E115" s="4" t="s">
        <v>391</v>
      </c>
      <c r="I115" s="4" t="s">
        <v>36</v>
      </c>
      <c r="J115" s="4" t="s">
        <v>27</v>
      </c>
      <c r="K115" s="4">
        <v>36.5</v>
      </c>
      <c r="L115" s="4">
        <v>20</v>
      </c>
      <c r="M115" s="4" t="s">
        <v>26</v>
      </c>
      <c r="N115" s="4" t="s">
        <v>27</v>
      </c>
      <c r="O115" s="4" t="s">
        <v>27</v>
      </c>
      <c r="Q115" s="4" t="s">
        <v>28</v>
      </c>
      <c r="S115" s="4" t="s">
        <v>28</v>
      </c>
      <c r="T115" s="4" t="s">
        <v>28</v>
      </c>
      <c r="U115" s="4" t="s">
        <v>28</v>
      </c>
      <c r="V115" s="4" t="s">
        <v>29</v>
      </c>
    </row>
    <row r="116" spans="1:22" x14ac:dyDescent="0.2">
      <c r="A116" s="2">
        <v>44707.421129027774</v>
      </c>
      <c r="B116" s="4">
        <v>9062431965</v>
      </c>
      <c r="C116" s="4" t="s">
        <v>22</v>
      </c>
      <c r="G116" s="4" t="s">
        <v>235</v>
      </c>
      <c r="H116" s="4" t="s">
        <v>236</v>
      </c>
      <c r="I116" s="4" t="s">
        <v>25</v>
      </c>
      <c r="K116" s="4">
        <v>36.1</v>
      </c>
      <c r="L116" s="4">
        <v>20</v>
      </c>
      <c r="M116" s="4" t="s">
        <v>26</v>
      </c>
      <c r="N116" s="4" t="s">
        <v>27</v>
      </c>
      <c r="O116" s="4" t="s">
        <v>27</v>
      </c>
      <c r="Q116" s="4" t="s">
        <v>63</v>
      </c>
      <c r="S116" s="4" t="s">
        <v>28</v>
      </c>
      <c r="T116" s="4" t="s">
        <v>28</v>
      </c>
      <c r="U116" s="4" t="s">
        <v>28</v>
      </c>
      <c r="V116" s="4" t="s">
        <v>29</v>
      </c>
    </row>
    <row r="117" spans="1:22" x14ac:dyDescent="0.2">
      <c r="A117" s="2">
        <v>44707.422890393515</v>
      </c>
      <c r="B117" s="3" t="s">
        <v>171</v>
      </c>
      <c r="C117" s="4" t="s">
        <v>22</v>
      </c>
      <c r="G117" s="4" t="s">
        <v>172</v>
      </c>
      <c r="H117" s="4" t="s">
        <v>173</v>
      </c>
      <c r="I117" s="4" t="s">
        <v>36</v>
      </c>
      <c r="J117" s="4" t="s">
        <v>27</v>
      </c>
      <c r="K117" s="4">
        <v>36.200000000000003</v>
      </c>
      <c r="L117" s="4">
        <v>20</v>
      </c>
      <c r="M117" s="4" t="s">
        <v>26</v>
      </c>
      <c r="N117" s="4" t="s">
        <v>27</v>
      </c>
      <c r="O117" s="4" t="s">
        <v>27</v>
      </c>
      <c r="Q117" s="4" t="s">
        <v>28</v>
      </c>
      <c r="S117" s="4" t="s">
        <v>28</v>
      </c>
      <c r="T117" s="4" t="s">
        <v>28</v>
      </c>
      <c r="U117" s="4" t="s">
        <v>28</v>
      </c>
      <c r="V117" s="4" t="s">
        <v>29</v>
      </c>
    </row>
    <row r="118" spans="1:22" x14ac:dyDescent="0.2">
      <c r="A118" s="2">
        <v>44707.424507812495</v>
      </c>
      <c r="B118" s="3" t="s">
        <v>158</v>
      </c>
      <c r="C118" s="4" t="s">
        <v>31</v>
      </c>
      <c r="D118" s="4" t="s">
        <v>32</v>
      </c>
      <c r="E118" s="4">
        <v>768</v>
      </c>
      <c r="I118" s="4" t="s">
        <v>36</v>
      </c>
      <c r="J118" s="4" t="s">
        <v>27</v>
      </c>
      <c r="K118" s="4">
        <v>36.4</v>
      </c>
      <c r="L118" s="4">
        <v>18</v>
      </c>
      <c r="M118" s="4" t="s">
        <v>26</v>
      </c>
      <c r="N118" s="4" t="s">
        <v>27</v>
      </c>
      <c r="O118" s="4" t="s">
        <v>27</v>
      </c>
      <c r="Q118" s="4" t="s">
        <v>28</v>
      </c>
      <c r="S118" s="4" t="s">
        <v>28</v>
      </c>
      <c r="T118" s="4" t="s">
        <v>28</v>
      </c>
      <c r="U118" s="4" t="s">
        <v>28</v>
      </c>
      <c r="V118" s="4" t="s">
        <v>29</v>
      </c>
    </row>
    <row r="119" spans="1:22" x14ac:dyDescent="0.2">
      <c r="A119" s="2">
        <v>44707.428406967592</v>
      </c>
      <c r="B119" s="3" t="s">
        <v>366</v>
      </c>
      <c r="C119" s="4" t="s">
        <v>31</v>
      </c>
      <c r="D119" s="4" t="s">
        <v>34</v>
      </c>
      <c r="F119" s="4" t="s">
        <v>367</v>
      </c>
      <c r="I119" s="4" t="s">
        <v>25</v>
      </c>
      <c r="K119" s="4">
        <v>36.4</v>
      </c>
      <c r="L119" s="4">
        <v>16</v>
      </c>
      <c r="M119" s="4" t="s">
        <v>26</v>
      </c>
      <c r="N119" s="4" t="s">
        <v>27</v>
      </c>
      <c r="O119" s="4" t="s">
        <v>27</v>
      </c>
      <c r="Q119" s="4" t="s">
        <v>28</v>
      </c>
      <c r="S119" s="4" t="s">
        <v>28</v>
      </c>
      <c r="T119" s="4" t="s">
        <v>28</v>
      </c>
      <c r="U119" s="4" t="s">
        <v>41</v>
      </c>
      <c r="V119" s="4" t="s">
        <v>29</v>
      </c>
    </row>
    <row r="120" spans="1:22" x14ac:dyDescent="0.2">
      <c r="A120" s="2">
        <v>44707.454166423609</v>
      </c>
      <c r="B120" s="3" t="s">
        <v>224</v>
      </c>
      <c r="C120" s="4" t="s">
        <v>31</v>
      </c>
      <c r="D120" s="4" t="s">
        <v>32</v>
      </c>
      <c r="E120" s="4">
        <v>189</v>
      </c>
      <c r="I120" s="4" t="s">
        <v>25</v>
      </c>
      <c r="K120" s="4">
        <v>36.4</v>
      </c>
      <c r="L120" s="4">
        <v>20</v>
      </c>
      <c r="M120" s="4" t="s">
        <v>26</v>
      </c>
      <c r="N120" s="4" t="s">
        <v>27</v>
      </c>
      <c r="O120" s="4" t="s">
        <v>27</v>
      </c>
      <c r="Q120" s="4" t="s">
        <v>63</v>
      </c>
      <c r="S120" s="4" t="s">
        <v>28</v>
      </c>
      <c r="T120" s="4" t="s">
        <v>28</v>
      </c>
      <c r="U120" s="4" t="s">
        <v>28</v>
      </c>
      <c r="V120" s="4" t="s">
        <v>29</v>
      </c>
    </row>
    <row r="121" spans="1:22" x14ac:dyDescent="0.2">
      <c r="A121" s="2">
        <v>44707.461516203701</v>
      </c>
      <c r="B121" s="7" t="s">
        <v>303</v>
      </c>
      <c r="C121" s="12" t="s">
        <v>22</v>
      </c>
      <c r="D121" s="7"/>
      <c r="E121" s="7"/>
      <c r="F121" s="9"/>
      <c r="G121" s="9" t="s">
        <v>304</v>
      </c>
      <c r="H121" s="9" t="s">
        <v>305</v>
      </c>
      <c r="I121" s="7" t="s">
        <v>36</v>
      </c>
      <c r="J121" s="9" t="s">
        <v>27</v>
      </c>
      <c r="K121" s="8">
        <v>36.299999999999997</v>
      </c>
      <c r="L121" s="8">
        <v>15</v>
      </c>
      <c r="M121" s="7" t="s">
        <v>26</v>
      </c>
      <c r="N121" s="7" t="s">
        <v>27</v>
      </c>
      <c r="O121" s="7" t="s">
        <v>27</v>
      </c>
      <c r="P121" s="9"/>
      <c r="Q121" s="13" t="s">
        <v>63</v>
      </c>
      <c r="R121" s="9"/>
      <c r="S121" s="7" t="s">
        <v>28</v>
      </c>
      <c r="T121" s="7" t="s">
        <v>28</v>
      </c>
      <c r="U121" s="7" t="s">
        <v>28</v>
      </c>
      <c r="V121" s="7" t="s">
        <v>29</v>
      </c>
    </row>
    <row r="122" spans="1:22" x14ac:dyDescent="0.2">
      <c r="A122" s="2">
        <v>44707.467639652779</v>
      </c>
      <c r="B122" s="3" t="s">
        <v>191</v>
      </c>
      <c r="C122" s="4" t="s">
        <v>31</v>
      </c>
      <c r="D122" s="4" t="s">
        <v>32</v>
      </c>
      <c r="E122" s="4">
        <v>786</v>
      </c>
      <c r="I122" s="4" t="s">
        <v>25</v>
      </c>
      <c r="K122" s="4">
        <v>36.700000000000003</v>
      </c>
      <c r="L122" s="4">
        <v>18</v>
      </c>
      <c r="M122" s="4" t="s">
        <v>26</v>
      </c>
      <c r="N122" s="4" t="s">
        <v>27</v>
      </c>
      <c r="O122" s="4" t="s">
        <v>27</v>
      </c>
      <c r="Q122" s="4" t="s">
        <v>28</v>
      </c>
      <c r="S122" s="4" t="s">
        <v>28</v>
      </c>
      <c r="T122" s="4" t="s">
        <v>28</v>
      </c>
      <c r="U122" s="4" t="s">
        <v>28</v>
      </c>
      <c r="V122" s="4" t="s">
        <v>29</v>
      </c>
    </row>
    <row r="123" spans="1:22" x14ac:dyDescent="0.2">
      <c r="A123" s="2">
        <v>44707.549815335646</v>
      </c>
      <c r="B123" s="3" t="s">
        <v>319</v>
      </c>
      <c r="C123" s="4" t="s">
        <v>31</v>
      </c>
      <c r="D123" s="4" t="s">
        <v>32</v>
      </c>
      <c r="E123" s="4">
        <v>554</v>
      </c>
      <c r="I123" s="4" t="s">
        <v>25</v>
      </c>
      <c r="K123" s="4">
        <v>36.5</v>
      </c>
      <c r="L123" s="4">
        <v>16</v>
      </c>
      <c r="M123" s="4" t="s">
        <v>320</v>
      </c>
      <c r="N123" s="4" t="s">
        <v>27</v>
      </c>
      <c r="O123" s="4" t="s">
        <v>27</v>
      </c>
      <c r="Q123" s="4" t="s">
        <v>28</v>
      </c>
      <c r="S123" s="4" t="s">
        <v>28</v>
      </c>
      <c r="T123" s="4" t="s">
        <v>28</v>
      </c>
      <c r="U123" s="4" t="s">
        <v>41</v>
      </c>
      <c r="V123" s="4" t="s">
        <v>29</v>
      </c>
    </row>
    <row r="124" spans="1:22" x14ac:dyDescent="0.2">
      <c r="A124" s="2">
        <v>44707.582801111115</v>
      </c>
      <c r="B124" s="3" t="s">
        <v>249</v>
      </c>
      <c r="C124" s="4" t="s">
        <v>31</v>
      </c>
      <c r="D124" s="4" t="s">
        <v>32</v>
      </c>
      <c r="E124" s="4">
        <v>792</v>
      </c>
      <c r="I124" s="4" t="s">
        <v>25</v>
      </c>
      <c r="K124" s="4">
        <v>36.5</v>
      </c>
      <c r="L124" s="4">
        <v>16</v>
      </c>
      <c r="M124" s="4" t="s">
        <v>26</v>
      </c>
      <c r="N124" s="4" t="s">
        <v>27</v>
      </c>
      <c r="O124" s="4" t="s">
        <v>27</v>
      </c>
      <c r="Q124" s="4" t="s">
        <v>28</v>
      </c>
      <c r="S124" s="4" t="s">
        <v>28</v>
      </c>
      <c r="T124" s="4" t="s">
        <v>51</v>
      </c>
      <c r="U124" s="4" t="s">
        <v>28</v>
      </c>
      <c r="V124" s="4" t="s">
        <v>29</v>
      </c>
    </row>
    <row r="125" spans="1:22" x14ac:dyDescent="0.2">
      <c r="A125" s="2">
        <v>44707.625991099536</v>
      </c>
      <c r="B125" s="3" t="s">
        <v>260</v>
      </c>
      <c r="C125" s="4" t="s">
        <v>31</v>
      </c>
      <c r="D125" s="4" t="s">
        <v>32</v>
      </c>
      <c r="E125" s="4">
        <v>685</v>
      </c>
      <c r="I125" s="4" t="s">
        <v>36</v>
      </c>
      <c r="J125" s="4" t="s">
        <v>27</v>
      </c>
      <c r="K125" s="4">
        <v>36.700000000000003</v>
      </c>
      <c r="L125" s="4">
        <v>14</v>
      </c>
      <c r="M125" s="4" t="s">
        <v>26</v>
      </c>
      <c r="N125" s="4" t="s">
        <v>27</v>
      </c>
      <c r="O125" s="4" t="s">
        <v>27</v>
      </c>
      <c r="Q125" s="4" t="s">
        <v>28</v>
      </c>
      <c r="S125" s="4" t="s">
        <v>28</v>
      </c>
      <c r="T125" s="4" t="s">
        <v>28</v>
      </c>
      <c r="U125" s="4" t="s">
        <v>28</v>
      </c>
      <c r="V125" s="4" t="s">
        <v>29</v>
      </c>
    </row>
    <row r="126" spans="1:22" x14ac:dyDescent="0.2">
      <c r="A126" s="2">
        <v>44707.705561759256</v>
      </c>
      <c r="B126" s="3" t="s">
        <v>263</v>
      </c>
      <c r="C126" s="4" t="s">
        <v>31</v>
      </c>
      <c r="D126" s="4" t="s">
        <v>32</v>
      </c>
      <c r="E126" s="4">
        <v>793</v>
      </c>
      <c r="I126" s="4" t="s">
        <v>36</v>
      </c>
      <c r="J126" s="4" t="s">
        <v>27</v>
      </c>
      <c r="K126" s="4">
        <v>36.5</v>
      </c>
      <c r="L126" s="4">
        <v>12</v>
      </c>
      <c r="M126" s="4" t="s">
        <v>26</v>
      </c>
      <c r="N126" s="4" t="s">
        <v>27</v>
      </c>
      <c r="O126" s="4" t="s">
        <v>27</v>
      </c>
      <c r="Q126" s="4" t="s">
        <v>28</v>
      </c>
      <c r="S126" s="4" t="s">
        <v>28</v>
      </c>
      <c r="T126" s="4" t="s">
        <v>28</v>
      </c>
      <c r="U126" s="4">
        <v>36.5</v>
      </c>
      <c r="V126" s="4" t="s">
        <v>29</v>
      </c>
    </row>
    <row r="127" spans="1:22" x14ac:dyDescent="0.2">
      <c r="A127" s="2">
        <v>44707.848500590277</v>
      </c>
      <c r="B127" s="3" t="s">
        <v>264</v>
      </c>
      <c r="C127" s="4" t="s">
        <v>31</v>
      </c>
      <c r="D127" s="4" t="s">
        <v>32</v>
      </c>
      <c r="E127" s="4">
        <v>627</v>
      </c>
      <c r="I127" s="4" t="s">
        <v>25</v>
      </c>
      <c r="K127" s="4">
        <v>36.5</v>
      </c>
      <c r="L127" s="4">
        <v>19</v>
      </c>
      <c r="M127" s="4" t="s">
        <v>26</v>
      </c>
      <c r="N127" s="4" t="s">
        <v>27</v>
      </c>
      <c r="O127" s="4" t="s">
        <v>27</v>
      </c>
      <c r="Q127" s="4" t="s">
        <v>28</v>
      </c>
      <c r="S127" s="4" t="s">
        <v>28</v>
      </c>
      <c r="T127" s="4" t="s">
        <v>28</v>
      </c>
      <c r="U127" s="4" t="s">
        <v>28</v>
      </c>
      <c r="V127" s="4" t="s">
        <v>29</v>
      </c>
    </row>
    <row r="128" spans="1:22" x14ac:dyDescent="0.2">
      <c r="A128" s="2">
        <v>44707.855188969908</v>
      </c>
      <c r="B128" s="3" t="s">
        <v>265</v>
      </c>
      <c r="C128" s="4" t="s">
        <v>31</v>
      </c>
      <c r="D128" s="4" t="s">
        <v>34</v>
      </c>
      <c r="F128" s="4" t="s">
        <v>266</v>
      </c>
      <c r="I128" s="4" t="s">
        <v>36</v>
      </c>
      <c r="J128" s="4" t="s">
        <v>27</v>
      </c>
      <c r="K128" s="4">
        <v>36.5</v>
      </c>
      <c r="L128" s="4">
        <v>42</v>
      </c>
      <c r="M128" s="4" t="s">
        <v>26</v>
      </c>
      <c r="N128" s="4" t="s">
        <v>27</v>
      </c>
      <c r="O128" s="4" t="s">
        <v>27</v>
      </c>
      <c r="Q128" s="4" t="s">
        <v>28</v>
      </c>
      <c r="S128" s="4" t="s">
        <v>28</v>
      </c>
      <c r="T128" s="4" t="s">
        <v>28</v>
      </c>
      <c r="U128" s="4" t="s">
        <v>28</v>
      </c>
      <c r="V128" s="4" t="s">
        <v>29</v>
      </c>
    </row>
    <row r="129" spans="1:22" x14ac:dyDescent="0.2">
      <c r="A129" s="2">
        <v>44707.901003842591</v>
      </c>
      <c r="B129" s="3" t="s">
        <v>250</v>
      </c>
      <c r="C129" s="4" t="s">
        <v>31</v>
      </c>
      <c r="D129" s="4" t="s">
        <v>32</v>
      </c>
      <c r="E129" s="4">
        <v>711</v>
      </c>
      <c r="I129" s="4" t="s">
        <v>36</v>
      </c>
      <c r="J129" s="4" t="s">
        <v>27</v>
      </c>
      <c r="K129" s="4">
        <v>37.799999999999997</v>
      </c>
      <c r="L129" s="4">
        <v>78</v>
      </c>
      <c r="M129" s="4" t="s">
        <v>392</v>
      </c>
      <c r="N129" s="4" t="s">
        <v>393</v>
      </c>
      <c r="O129" s="4" t="s">
        <v>27</v>
      </c>
      <c r="Q129" s="4" t="s">
        <v>28</v>
      </c>
      <c r="S129" s="4" t="s">
        <v>28</v>
      </c>
      <c r="T129" s="4" t="s">
        <v>28</v>
      </c>
      <c r="U129" s="4" t="s">
        <v>41</v>
      </c>
      <c r="V129" s="4" t="s">
        <v>29</v>
      </c>
    </row>
    <row r="130" spans="1:22" x14ac:dyDescent="0.2">
      <c r="A130" s="2">
        <v>44707.90809730324</v>
      </c>
      <c r="B130" s="4" t="s">
        <v>149</v>
      </c>
      <c r="C130" s="4" t="s">
        <v>31</v>
      </c>
      <c r="D130" s="4" t="s">
        <v>34</v>
      </c>
      <c r="F130" s="4" t="s">
        <v>150</v>
      </c>
      <c r="I130" s="4" t="s">
        <v>25</v>
      </c>
      <c r="K130" s="4">
        <v>36.4</v>
      </c>
      <c r="L130" s="4">
        <v>16</v>
      </c>
      <c r="M130" s="4" t="s">
        <v>26</v>
      </c>
      <c r="N130" s="4" t="s">
        <v>27</v>
      </c>
      <c r="O130" s="4" t="s">
        <v>27</v>
      </c>
      <c r="Q130" s="4" t="s">
        <v>28</v>
      </c>
      <c r="S130" s="4" t="s">
        <v>28</v>
      </c>
      <c r="T130" s="4" t="s">
        <v>28</v>
      </c>
      <c r="U130" s="4" t="s">
        <v>151</v>
      </c>
      <c r="V130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6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44708.14486320602</v>
      </c>
      <c r="B2" s="3" t="s">
        <v>21</v>
      </c>
      <c r="C2" s="4" t="s">
        <v>31</v>
      </c>
      <c r="D2" s="4" t="s">
        <v>32</v>
      </c>
      <c r="E2" s="4">
        <v>748</v>
      </c>
      <c r="I2" s="4" t="s">
        <v>36</v>
      </c>
      <c r="J2" s="4" t="s">
        <v>27</v>
      </c>
      <c r="K2" s="4">
        <v>36.6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44708.187673611108</v>
      </c>
      <c r="B3" s="3" t="s">
        <v>39</v>
      </c>
      <c r="C3" s="4" t="s">
        <v>31</v>
      </c>
      <c r="D3" s="4" t="s">
        <v>32</v>
      </c>
      <c r="E3" s="4">
        <v>451</v>
      </c>
      <c r="I3" s="4" t="s">
        <v>25</v>
      </c>
      <c r="J3" s="4"/>
      <c r="K3" s="4">
        <v>36.200000000000003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x14ac:dyDescent="0.2">
      <c r="A4" s="2">
        <v>44708.188993888893</v>
      </c>
      <c r="B4" s="3" t="s">
        <v>40</v>
      </c>
      <c r="C4" s="4" t="s">
        <v>31</v>
      </c>
      <c r="D4" s="4" t="s">
        <v>32</v>
      </c>
      <c r="E4" s="4">
        <v>552</v>
      </c>
      <c r="I4" s="4" t="s">
        <v>36</v>
      </c>
      <c r="J4" s="4" t="s">
        <v>27</v>
      </c>
      <c r="K4" s="4">
        <v>36</v>
      </c>
      <c r="L4" s="4">
        <v>16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41</v>
      </c>
      <c r="V4" s="4" t="s">
        <v>29</v>
      </c>
    </row>
    <row r="5" spans="1:22" x14ac:dyDescent="0.2">
      <c r="A5" s="2">
        <v>44708.194746157409</v>
      </c>
      <c r="B5" s="3" t="s">
        <v>97</v>
      </c>
      <c r="C5" s="4" t="s">
        <v>31</v>
      </c>
      <c r="D5" s="4" t="s">
        <v>32</v>
      </c>
      <c r="E5" s="4">
        <v>667</v>
      </c>
      <c r="I5" s="4" t="s">
        <v>36</v>
      </c>
      <c r="J5" s="4" t="s">
        <v>27</v>
      </c>
      <c r="K5" s="4">
        <v>35.799999999999997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333</v>
      </c>
      <c r="V5" s="4" t="s">
        <v>29</v>
      </c>
    </row>
    <row r="6" spans="1:22" x14ac:dyDescent="0.2">
      <c r="A6" s="2">
        <v>44708.203455659721</v>
      </c>
      <c r="B6" s="3" t="s">
        <v>37</v>
      </c>
      <c r="C6" s="4" t="s">
        <v>31</v>
      </c>
      <c r="D6" s="4" t="s">
        <v>32</v>
      </c>
      <c r="E6" s="4">
        <v>578</v>
      </c>
      <c r="I6" s="4" t="s">
        <v>25</v>
      </c>
      <c r="K6" s="4">
        <v>35.6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x14ac:dyDescent="0.2">
      <c r="A7" s="2">
        <v>44708.218359930557</v>
      </c>
      <c r="B7" s="4">
        <v>9175042957</v>
      </c>
      <c r="C7" s="4" t="s">
        <v>31</v>
      </c>
      <c r="D7" s="4" t="s">
        <v>32</v>
      </c>
      <c r="E7" s="4">
        <v>640</v>
      </c>
      <c r="I7" s="4" t="s">
        <v>36</v>
      </c>
      <c r="J7" s="4" t="s">
        <v>27</v>
      </c>
      <c r="K7" s="4">
        <v>36.200000000000003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x14ac:dyDescent="0.2">
      <c r="A8" s="2">
        <v>44708.226121192129</v>
      </c>
      <c r="B8" s="3" t="s">
        <v>71</v>
      </c>
      <c r="C8" s="4" t="s">
        <v>31</v>
      </c>
      <c r="D8" s="4" t="s">
        <v>32</v>
      </c>
      <c r="E8" s="4">
        <v>660</v>
      </c>
      <c r="I8" s="4" t="s">
        <v>25</v>
      </c>
      <c r="K8" s="4">
        <v>36.299999999999997</v>
      </c>
      <c r="L8" s="4">
        <v>17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72</v>
      </c>
      <c r="V8" s="4" t="s">
        <v>29</v>
      </c>
    </row>
    <row r="9" spans="1:22" x14ac:dyDescent="0.2">
      <c r="A9" s="2">
        <v>44708.22902481482</v>
      </c>
      <c r="B9" s="3" t="s">
        <v>53</v>
      </c>
      <c r="C9" s="4" t="s">
        <v>31</v>
      </c>
      <c r="D9" s="4" t="s">
        <v>32</v>
      </c>
      <c r="E9" s="4">
        <v>733</v>
      </c>
      <c r="I9" s="4" t="s">
        <v>25</v>
      </c>
      <c r="K9" s="4">
        <v>36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54</v>
      </c>
      <c r="V9" s="4" t="s">
        <v>29</v>
      </c>
    </row>
    <row r="10" spans="1:22" x14ac:dyDescent="0.2">
      <c r="A10" s="2">
        <v>44708.233614004625</v>
      </c>
      <c r="B10" s="3" t="s">
        <v>281</v>
      </c>
      <c r="C10" s="4" t="s">
        <v>31</v>
      </c>
      <c r="D10" s="4" t="s">
        <v>32</v>
      </c>
      <c r="E10" s="4">
        <v>462</v>
      </c>
      <c r="I10" s="4" t="s">
        <v>25</v>
      </c>
      <c r="K10" s="4">
        <v>36</v>
      </c>
      <c r="L10" s="4">
        <v>20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x14ac:dyDescent="0.2">
      <c r="A11" s="2">
        <v>44708.233824907409</v>
      </c>
      <c r="B11" s="3" t="s">
        <v>45</v>
      </c>
      <c r="C11" s="4" t="s">
        <v>31</v>
      </c>
      <c r="D11" s="4" t="s">
        <v>32</v>
      </c>
      <c r="E11" s="4">
        <v>268</v>
      </c>
      <c r="I11" s="4" t="s">
        <v>36</v>
      </c>
      <c r="J11" s="4" t="s">
        <v>27</v>
      </c>
      <c r="K11" s="4">
        <v>36.4</v>
      </c>
      <c r="L11" s="4">
        <v>17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46</v>
      </c>
      <c r="V11" s="4" t="s">
        <v>29</v>
      </c>
    </row>
    <row r="12" spans="1:22" x14ac:dyDescent="0.2">
      <c r="A12" s="2">
        <v>44708.237198090283</v>
      </c>
      <c r="B12" s="3" t="s">
        <v>55</v>
      </c>
      <c r="C12" s="4" t="s">
        <v>31</v>
      </c>
      <c r="D12" s="4" t="s">
        <v>32</v>
      </c>
      <c r="E12" s="4">
        <v>762</v>
      </c>
      <c r="I12" s="4" t="s">
        <v>36</v>
      </c>
      <c r="J12" s="4" t="s">
        <v>27</v>
      </c>
      <c r="K12" s="4">
        <v>36.5</v>
      </c>
      <c r="L12" s="4">
        <v>15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x14ac:dyDescent="0.2">
      <c r="A13" s="2">
        <v>44708.237875034727</v>
      </c>
      <c r="B13" s="3" t="s">
        <v>60</v>
      </c>
      <c r="C13" s="4" t="s">
        <v>31</v>
      </c>
      <c r="D13" s="4" t="s">
        <v>32</v>
      </c>
      <c r="E13" s="4">
        <v>771</v>
      </c>
      <c r="I13" s="4" t="s">
        <v>36</v>
      </c>
      <c r="J13" s="4" t="s">
        <v>27</v>
      </c>
      <c r="K13" s="4">
        <v>36.5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x14ac:dyDescent="0.2">
      <c r="A14" s="2">
        <v>44708.242677071757</v>
      </c>
      <c r="B14" s="3" t="s">
        <v>85</v>
      </c>
      <c r="C14" s="4" t="s">
        <v>31</v>
      </c>
      <c r="D14" s="4" t="s">
        <v>32</v>
      </c>
      <c r="E14" s="4">
        <v>767</v>
      </c>
      <c r="I14" s="4" t="s">
        <v>36</v>
      </c>
      <c r="J14" s="4" t="s">
        <v>27</v>
      </c>
      <c r="K14" s="4">
        <v>36.5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x14ac:dyDescent="0.2">
      <c r="A15" s="2">
        <v>44708.244080393517</v>
      </c>
      <c r="B15" s="3" t="s">
        <v>88</v>
      </c>
      <c r="C15" s="4" t="s">
        <v>31</v>
      </c>
      <c r="D15" s="4" t="s">
        <v>32</v>
      </c>
      <c r="E15" s="4">
        <v>186</v>
      </c>
      <c r="I15" s="4" t="s">
        <v>25</v>
      </c>
      <c r="K15" s="4">
        <v>35.6</v>
      </c>
      <c r="L15" s="4">
        <v>21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x14ac:dyDescent="0.2">
      <c r="A16" s="2">
        <v>44708.246154537039</v>
      </c>
      <c r="B16" s="3" t="s">
        <v>47</v>
      </c>
      <c r="C16" s="4" t="s">
        <v>22</v>
      </c>
      <c r="G16" s="4" t="s">
        <v>48</v>
      </c>
      <c r="H16" s="4" t="s">
        <v>49</v>
      </c>
      <c r="I16" s="4" t="s">
        <v>25</v>
      </c>
      <c r="K16" s="4">
        <v>36.799999999999997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50</v>
      </c>
      <c r="T16" s="4" t="s">
        <v>237</v>
      </c>
      <c r="U16" s="4" t="s">
        <v>52</v>
      </c>
      <c r="V16" s="4" t="s">
        <v>29</v>
      </c>
    </row>
    <row r="17" spans="1:22" x14ac:dyDescent="0.2">
      <c r="A17" s="2">
        <v>44708.254161157412</v>
      </c>
      <c r="B17" s="3" t="s">
        <v>38</v>
      </c>
      <c r="C17" s="4" t="s">
        <v>31</v>
      </c>
      <c r="D17" s="4" t="s">
        <v>32</v>
      </c>
      <c r="E17" s="4">
        <v>673</v>
      </c>
      <c r="I17" s="4" t="s">
        <v>25</v>
      </c>
      <c r="K17" s="4">
        <v>36.299999999999997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x14ac:dyDescent="0.2">
      <c r="A18" s="2">
        <v>44708.257547569447</v>
      </c>
      <c r="B18" s="3" t="s">
        <v>93</v>
      </c>
      <c r="C18" s="4" t="s">
        <v>31</v>
      </c>
      <c r="D18" s="4" t="s">
        <v>32</v>
      </c>
      <c r="E18" s="4">
        <v>696</v>
      </c>
      <c r="I18" s="4" t="s">
        <v>36</v>
      </c>
      <c r="J18" s="4" t="s">
        <v>27</v>
      </c>
      <c r="K18" s="4">
        <v>36.299999999999997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x14ac:dyDescent="0.2">
      <c r="A19" s="2">
        <v>44708.257697534718</v>
      </c>
      <c r="B19" s="3" t="s">
        <v>68</v>
      </c>
      <c r="C19" s="4" t="s">
        <v>22</v>
      </c>
      <c r="G19" s="4" t="s">
        <v>69</v>
      </c>
      <c r="H19" s="4" t="s">
        <v>70</v>
      </c>
      <c r="I19" s="4" t="s">
        <v>25</v>
      </c>
      <c r="K19" s="4">
        <v>35.799999999999997</v>
      </c>
      <c r="L19" s="4">
        <v>17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41</v>
      </c>
      <c r="V19" s="4" t="s">
        <v>29</v>
      </c>
    </row>
    <row r="20" spans="1:22" x14ac:dyDescent="0.2">
      <c r="A20" s="2">
        <v>44708.262573333333</v>
      </c>
      <c r="B20" s="3" t="s">
        <v>385</v>
      </c>
      <c r="C20" s="4" t="s">
        <v>22</v>
      </c>
      <c r="G20" s="4" t="s">
        <v>99</v>
      </c>
      <c r="H20" s="4" t="s">
        <v>386</v>
      </c>
      <c r="I20" s="4" t="s">
        <v>25</v>
      </c>
      <c r="K20" s="4">
        <v>36.4</v>
      </c>
      <c r="L20" s="4">
        <v>17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41</v>
      </c>
      <c r="V20" s="4" t="s">
        <v>29</v>
      </c>
    </row>
    <row r="21" spans="1:22" x14ac:dyDescent="0.2">
      <c r="A21" s="2">
        <v>44708.265113067129</v>
      </c>
      <c r="B21" s="3" t="s">
        <v>81</v>
      </c>
      <c r="C21" s="4" t="s">
        <v>31</v>
      </c>
      <c r="D21" s="4" t="s">
        <v>32</v>
      </c>
      <c r="E21" s="3" t="s">
        <v>82</v>
      </c>
      <c r="I21" s="4" t="s">
        <v>25</v>
      </c>
      <c r="K21" s="4">
        <v>36.5</v>
      </c>
      <c r="L21" s="4">
        <v>17</v>
      </c>
      <c r="M21" s="4" t="s">
        <v>26</v>
      </c>
      <c r="N21" s="4" t="s">
        <v>27</v>
      </c>
      <c r="O21" s="4" t="s">
        <v>27</v>
      </c>
      <c r="Q21" s="4" t="s">
        <v>63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44708.266146678245</v>
      </c>
      <c r="B22" s="3" t="s">
        <v>57</v>
      </c>
      <c r="C22" s="4" t="s">
        <v>31</v>
      </c>
      <c r="D22" s="4" t="s">
        <v>32</v>
      </c>
      <c r="E22" s="4">
        <v>591</v>
      </c>
      <c r="I22" s="4" t="s">
        <v>36</v>
      </c>
      <c r="J22" s="4" t="s">
        <v>27</v>
      </c>
      <c r="K22" s="4">
        <v>36.4</v>
      </c>
      <c r="L22" s="4">
        <v>20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41</v>
      </c>
      <c r="V22" s="4" t="s">
        <v>29</v>
      </c>
    </row>
    <row r="23" spans="1:22" x14ac:dyDescent="0.2">
      <c r="A23" s="2">
        <v>44708.266346145829</v>
      </c>
      <c r="B23" s="3" t="s">
        <v>83</v>
      </c>
      <c r="C23" s="4" t="s">
        <v>31</v>
      </c>
      <c r="D23" s="4" t="s">
        <v>34</v>
      </c>
      <c r="F23" s="4" t="s">
        <v>84</v>
      </c>
      <c r="I23" s="4" t="s">
        <v>36</v>
      </c>
      <c r="J23" s="4" t="s">
        <v>27</v>
      </c>
      <c r="K23" s="4">
        <v>36.5</v>
      </c>
      <c r="L23" s="4">
        <v>17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x14ac:dyDescent="0.2">
      <c r="A24" s="2">
        <v>44708.26801969907</v>
      </c>
      <c r="B24" s="3" t="s">
        <v>170</v>
      </c>
      <c r="C24" s="4" t="s">
        <v>31</v>
      </c>
      <c r="D24" s="4" t="s">
        <v>32</v>
      </c>
      <c r="E24" s="4">
        <v>445</v>
      </c>
      <c r="I24" s="4" t="s">
        <v>36</v>
      </c>
      <c r="J24" s="4" t="s">
        <v>27</v>
      </c>
      <c r="K24" s="4">
        <v>35.9</v>
      </c>
      <c r="L24" s="4">
        <v>16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x14ac:dyDescent="0.2">
      <c r="A25" s="2">
        <v>44708.269883275461</v>
      </c>
      <c r="B25" s="4">
        <v>9561820669</v>
      </c>
      <c r="C25" s="4" t="s">
        <v>31</v>
      </c>
      <c r="D25" s="4" t="s">
        <v>32</v>
      </c>
      <c r="E25" s="4">
        <v>651</v>
      </c>
      <c r="I25" s="4" t="s">
        <v>36</v>
      </c>
      <c r="J25" s="4" t="s">
        <v>27</v>
      </c>
      <c r="K25" s="4">
        <v>36.5</v>
      </c>
      <c r="L25" s="4">
        <v>20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138</v>
      </c>
      <c r="V25" s="4" t="s">
        <v>29</v>
      </c>
    </row>
    <row r="26" spans="1:22" x14ac:dyDescent="0.2">
      <c r="A26" s="2">
        <v>44708.26999291667</v>
      </c>
      <c r="B26" s="3" t="s">
        <v>114</v>
      </c>
      <c r="C26" s="4" t="s">
        <v>31</v>
      </c>
      <c r="D26" s="4" t="s">
        <v>34</v>
      </c>
      <c r="F26" s="4" t="s">
        <v>115</v>
      </c>
      <c r="I26" s="4" t="s">
        <v>25</v>
      </c>
      <c r="K26" s="4">
        <v>36.4</v>
      </c>
      <c r="L26" s="4">
        <v>20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116</v>
      </c>
      <c r="V26" s="4" t="s">
        <v>29</v>
      </c>
    </row>
    <row r="27" spans="1:22" x14ac:dyDescent="0.2">
      <c r="A27" s="2">
        <v>44708.271658344907</v>
      </c>
      <c r="B27" s="4">
        <v>9334534384</v>
      </c>
      <c r="C27" s="4" t="s">
        <v>31</v>
      </c>
      <c r="D27" s="4" t="s">
        <v>32</v>
      </c>
      <c r="E27" s="4">
        <v>782</v>
      </c>
      <c r="I27" s="4" t="s">
        <v>36</v>
      </c>
      <c r="J27" s="4" t="s">
        <v>27</v>
      </c>
      <c r="K27" s="4">
        <v>36.4</v>
      </c>
      <c r="L27" s="4">
        <v>18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x14ac:dyDescent="0.2">
      <c r="A28" s="2">
        <v>44708.273764108795</v>
      </c>
      <c r="B28" s="3" t="s">
        <v>105</v>
      </c>
      <c r="C28" s="4" t="s">
        <v>31</v>
      </c>
      <c r="D28" s="4" t="s">
        <v>32</v>
      </c>
      <c r="E28" s="4">
        <v>795</v>
      </c>
      <c r="I28" s="4" t="s">
        <v>25</v>
      </c>
      <c r="K28" s="4">
        <v>36.700000000000003</v>
      </c>
      <c r="L28" s="4">
        <v>20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50</v>
      </c>
      <c r="T28" s="4" t="s">
        <v>28</v>
      </c>
      <c r="U28" s="4" t="s">
        <v>28</v>
      </c>
      <c r="V28" s="4" t="s">
        <v>29</v>
      </c>
    </row>
    <row r="29" spans="1:22" x14ac:dyDescent="0.2">
      <c r="A29" s="2">
        <v>44708.274005856481</v>
      </c>
      <c r="B29" s="3" t="s">
        <v>394</v>
      </c>
      <c r="C29" s="4" t="s">
        <v>22</v>
      </c>
      <c r="G29" s="4" t="s">
        <v>395</v>
      </c>
      <c r="H29" s="4" t="s">
        <v>240</v>
      </c>
      <c r="I29" s="4" t="s">
        <v>25</v>
      </c>
      <c r="K29" s="4">
        <v>36.6</v>
      </c>
      <c r="L29" s="4">
        <v>17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 x14ac:dyDescent="0.2">
      <c r="A30" s="2">
        <v>44708.278843125001</v>
      </c>
      <c r="B30" s="3" t="s">
        <v>113</v>
      </c>
      <c r="C30" s="4" t="s">
        <v>31</v>
      </c>
      <c r="D30" s="4" t="s">
        <v>32</v>
      </c>
      <c r="E30" s="4">
        <v>558</v>
      </c>
      <c r="I30" s="4" t="s">
        <v>36</v>
      </c>
      <c r="J30" s="4" t="s">
        <v>27</v>
      </c>
      <c r="K30" s="4">
        <v>36.200000000000003</v>
      </c>
      <c r="L30" s="4">
        <v>18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44708.279050219906</v>
      </c>
      <c r="B31" s="3" t="s">
        <v>200</v>
      </c>
      <c r="C31" s="4" t="s">
        <v>31</v>
      </c>
      <c r="D31" s="4" t="s">
        <v>32</v>
      </c>
      <c r="E31" s="4">
        <v>757</v>
      </c>
      <c r="I31" s="4" t="s">
        <v>36</v>
      </c>
      <c r="J31" s="4" t="s">
        <v>27</v>
      </c>
      <c r="K31" s="4">
        <v>36.4</v>
      </c>
      <c r="L31" s="4">
        <v>20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29</v>
      </c>
    </row>
    <row r="32" spans="1:22" x14ac:dyDescent="0.2">
      <c r="A32" s="2">
        <v>44708.281246817132</v>
      </c>
      <c r="B32" s="3" t="s">
        <v>77</v>
      </c>
      <c r="C32" s="4" t="s">
        <v>31</v>
      </c>
      <c r="D32" s="4" t="s">
        <v>32</v>
      </c>
      <c r="E32" s="4">
        <v>649</v>
      </c>
      <c r="I32" s="4" t="s">
        <v>25</v>
      </c>
      <c r="K32" s="4">
        <v>35.9</v>
      </c>
      <c r="L32" s="4">
        <v>14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46</v>
      </c>
      <c r="V32" s="4" t="s">
        <v>29</v>
      </c>
    </row>
    <row r="33" spans="1:22" x14ac:dyDescent="0.2">
      <c r="A33" s="2">
        <v>44708.282927222222</v>
      </c>
      <c r="B33" s="3" t="s">
        <v>111</v>
      </c>
      <c r="C33" s="4" t="s">
        <v>31</v>
      </c>
      <c r="D33" s="4" t="s">
        <v>32</v>
      </c>
      <c r="E33" s="4">
        <v>152</v>
      </c>
      <c r="I33" s="4" t="s">
        <v>36</v>
      </c>
      <c r="J33" s="4" t="s">
        <v>27</v>
      </c>
      <c r="K33" s="4">
        <v>35.9</v>
      </c>
      <c r="L33" s="4">
        <v>18</v>
      </c>
      <c r="M33" s="4" t="s">
        <v>26</v>
      </c>
      <c r="N33" s="4" t="s">
        <v>27</v>
      </c>
      <c r="O33" s="4" t="s">
        <v>27</v>
      </c>
      <c r="Q33" s="4" t="s">
        <v>29</v>
      </c>
      <c r="R33" s="4" t="s">
        <v>112</v>
      </c>
      <c r="S33" s="4" t="s">
        <v>28</v>
      </c>
      <c r="T33" s="4" t="s">
        <v>28</v>
      </c>
      <c r="U33" s="4" t="s">
        <v>28</v>
      </c>
      <c r="V33" s="4" t="s">
        <v>29</v>
      </c>
    </row>
    <row r="34" spans="1:22" x14ac:dyDescent="0.2">
      <c r="A34" s="2">
        <v>44708.283588819446</v>
      </c>
      <c r="B34" s="3" t="s">
        <v>91</v>
      </c>
      <c r="C34" s="4" t="s">
        <v>31</v>
      </c>
      <c r="D34" s="4" t="s">
        <v>32</v>
      </c>
      <c r="E34" s="4">
        <v>774</v>
      </c>
      <c r="I34" s="4" t="s">
        <v>25</v>
      </c>
      <c r="K34" s="4">
        <v>36</v>
      </c>
      <c r="L34" s="4">
        <v>18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46</v>
      </c>
      <c r="V34" s="4" t="s">
        <v>29</v>
      </c>
    </row>
    <row r="35" spans="1:22" x14ac:dyDescent="0.2">
      <c r="A35" s="2">
        <v>44708.286218865745</v>
      </c>
      <c r="B35" s="3" t="s">
        <v>185</v>
      </c>
      <c r="C35" s="4" t="s">
        <v>31</v>
      </c>
      <c r="D35" s="4" t="s">
        <v>32</v>
      </c>
      <c r="E35" s="4">
        <v>698</v>
      </c>
      <c r="I35" s="4" t="s">
        <v>25</v>
      </c>
      <c r="K35" s="4">
        <v>36.5</v>
      </c>
      <c r="L35" s="4">
        <v>18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107</v>
      </c>
      <c r="V35" s="4" t="s">
        <v>29</v>
      </c>
    </row>
    <row r="36" spans="1:22" x14ac:dyDescent="0.2">
      <c r="A36" s="2">
        <v>44708.288212500003</v>
      </c>
      <c r="B36" s="3" t="s">
        <v>121</v>
      </c>
      <c r="C36" s="4" t="s">
        <v>31</v>
      </c>
      <c r="D36" s="4" t="s">
        <v>32</v>
      </c>
      <c r="E36" s="4">
        <v>678</v>
      </c>
      <c r="I36" s="4" t="s">
        <v>36</v>
      </c>
      <c r="J36" s="4" t="s">
        <v>27</v>
      </c>
      <c r="K36" s="4">
        <v>36.4</v>
      </c>
      <c r="L36" s="4">
        <v>20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29</v>
      </c>
    </row>
    <row r="37" spans="1:22" x14ac:dyDescent="0.2">
      <c r="A37" s="2">
        <v>44708.288901168984</v>
      </c>
      <c r="B37" s="3" t="s">
        <v>144</v>
      </c>
      <c r="C37" s="4" t="s">
        <v>31</v>
      </c>
      <c r="D37" s="4" t="s">
        <v>32</v>
      </c>
      <c r="E37" s="4">
        <v>701</v>
      </c>
      <c r="I37" s="4" t="s">
        <v>36</v>
      </c>
      <c r="J37" s="4" t="s">
        <v>27</v>
      </c>
      <c r="K37" s="4">
        <v>36.4</v>
      </c>
      <c r="L37" s="4">
        <v>16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285</v>
      </c>
      <c r="V37" s="4" t="s">
        <v>29</v>
      </c>
    </row>
    <row r="38" spans="1:22" x14ac:dyDescent="0.2">
      <c r="A38" s="2">
        <v>44708.289372615742</v>
      </c>
      <c r="B38" s="3" t="s">
        <v>90</v>
      </c>
      <c r="C38" s="4" t="s">
        <v>31</v>
      </c>
      <c r="D38" s="4" t="s">
        <v>32</v>
      </c>
      <c r="E38" s="4">
        <v>724</v>
      </c>
      <c r="I38" s="4" t="s">
        <v>25</v>
      </c>
      <c r="K38" s="4">
        <v>36</v>
      </c>
      <c r="L38" s="4">
        <v>22</v>
      </c>
      <c r="M38" s="4" t="s">
        <v>26</v>
      </c>
      <c r="N38" s="4" t="s">
        <v>27</v>
      </c>
      <c r="O38" s="4" t="s">
        <v>27</v>
      </c>
      <c r="Q38" s="4" t="s">
        <v>63</v>
      </c>
      <c r="S38" s="4" t="s">
        <v>28</v>
      </c>
      <c r="T38" s="4" t="s">
        <v>28</v>
      </c>
      <c r="U38" s="4" t="s">
        <v>272</v>
      </c>
      <c r="V38" s="4" t="s">
        <v>29</v>
      </c>
    </row>
    <row r="39" spans="1:22" x14ac:dyDescent="0.2">
      <c r="A39" s="2">
        <v>44708.289416574073</v>
      </c>
      <c r="B39" s="3" t="s">
        <v>132</v>
      </c>
      <c r="C39" s="4" t="s">
        <v>31</v>
      </c>
      <c r="D39" s="4" t="s">
        <v>32</v>
      </c>
      <c r="E39" s="4">
        <v>765</v>
      </c>
      <c r="I39" s="4" t="s">
        <v>36</v>
      </c>
      <c r="J39" s="4" t="s">
        <v>27</v>
      </c>
      <c r="K39" s="4">
        <v>36.5</v>
      </c>
      <c r="L39" s="4">
        <v>18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28</v>
      </c>
      <c r="V39" s="4" t="s">
        <v>29</v>
      </c>
    </row>
    <row r="40" spans="1:22" x14ac:dyDescent="0.2">
      <c r="A40" s="2">
        <v>44708.29129194445</v>
      </c>
      <c r="B40" s="3" t="s">
        <v>122</v>
      </c>
      <c r="C40" s="4" t="s">
        <v>31</v>
      </c>
      <c r="D40" s="4" t="s">
        <v>32</v>
      </c>
      <c r="E40" s="4">
        <v>508</v>
      </c>
      <c r="I40" s="4" t="s">
        <v>36</v>
      </c>
      <c r="J40" s="4" t="s">
        <v>27</v>
      </c>
      <c r="K40" s="4">
        <v>36.1</v>
      </c>
      <c r="L40" s="4">
        <v>18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29</v>
      </c>
    </row>
    <row r="41" spans="1:22" x14ac:dyDescent="0.2">
      <c r="A41" s="2">
        <v>44708.291833634255</v>
      </c>
      <c r="B41" s="3" t="s">
        <v>396</v>
      </c>
      <c r="C41" s="4" t="s">
        <v>22</v>
      </c>
      <c r="G41" s="4" t="s">
        <v>397</v>
      </c>
      <c r="H41" s="4" t="s">
        <v>398</v>
      </c>
      <c r="I41" s="4" t="s">
        <v>36</v>
      </c>
      <c r="J41" s="4" t="s">
        <v>27</v>
      </c>
      <c r="K41" s="4">
        <v>36</v>
      </c>
      <c r="L41" s="4">
        <v>18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28</v>
      </c>
      <c r="V41" s="4" t="s">
        <v>29</v>
      </c>
    </row>
    <row r="42" spans="1:22" x14ac:dyDescent="0.2">
      <c r="A42" s="2">
        <v>44708.291857905089</v>
      </c>
      <c r="B42" s="3" t="s">
        <v>399</v>
      </c>
      <c r="C42" s="4" t="s">
        <v>31</v>
      </c>
      <c r="D42" s="4" t="s">
        <v>32</v>
      </c>
      <c r="E42" s="4">
        <v>752</v>
      </c>
      <c r="I42" s="4" t="s">
        <v>25</v>
      </c>
      <c r="K42" s="4">
        <v>36.6</v>
      </c>
      <c r="L42" s="4">
        <v>18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28</v>
      </c>
      <c r="V42" s="4" t="s">
        <v>29</v>
      </c>
    </row>
    <row r="43" spans="1:22" x14ac:dyDescent="0.2">
      <c r="A43" s="2">
        <v>44708.293325231483</v>
      </c>
      <c r="B43" s="3" t="s">
        <v>400</v>
      </c>
      <c r="C43" s="4" t="s">
        <v>22</v>
      </c>
      <c r="G43" s="4" t="s">
        <v>401</v>
      </c>
      <c r="H43" s="4" t="s">
        <v>402</v>
      </c>
      <c r="I43" s="4" t="s">
        <v>25</v>
      </c>
      <c r="K43" s="4">
        <v>36.200000000000003</v>
      </c>
      <c r="L43" s="4">
        <v>18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28</v>
      </c>
      <c r="V43" s="4" t="s">
        <v>29</v>
      </c>
    </row>
    <row r="44" spans="1:22" x14ac:dyDescent="0.2">
      <c r="A44" s="2">
        <v>44708.29338894676</v>
      </c>
      <c r="B44" s="3" t="s">
        <v>104</v>
      </c>
      <c r="C44" s="4" t="s">
        <v>31</v>
      </c>
      <c r="D44" s="4" t="s">
        <v>32</v>
      </c>
      <c r="E44" s="4">
        <v>675</v>
      </c>
      <c r="I44" s="4" t="s">
        <v>36</v>
      </c>
      <c r="J44" s="4" t="s">
        <v>27</v>
      </c>
      <c r="K44" s="4">
        <v>36.5</v>
      </c>
      <c r="L44" s="4">
        <v>20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x14ac:dyDescent="0.2">
      <c r="A45" s="2">
        <v>44708.294758136573</v>
      </c>
      <c r="B45" s="3" t="s">
        <v>145</v>
      </c>
      <c r="C45" s="4" t="s">
        <v>31</v>
      </c>
      <c r="D45" s="4" t="s">
        <v>32</v>
      </c>
      <c r="E45" s="4">
        <v>663</v>
      </c>
      <c r="I45" s="4" t="s">
        <v>25</v>
      </c>
      <c r="K45" s="4">
        <v>36.4</v>
      </c>
      <c r="L45" s="4">
        <v>21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28</v>
      </c>
      <c r="V45" s="4" t="s">
        <v>29</v>
      </c>
    </row>
    <row r="46" spans="1:22" x14ac:dyDescent="0.2">
      <c r="A46" s="2">
        <v>44708.296675150465</v>
      </c>
      <c r="B46" s="3" t="s">
        <v>118</v>
      </c>
      <c r="C46" s="4" t="s">
        <v>22</v>
      </c>
      <c r="G46" s="4" t="s">
        <v>119</v>
      </c>
      <c r="H46" s="4" t="s">
        <v>120</v>
      </c>
      <c r="I46" s="4" t="s">
        <v>25</v>
      </c>
      <c r="K46" s="4">
        <v>35.700000000000003</v>
      </c>
      <c r="L46" s="4">
        <v>20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28</v>
      </c>
      <c r="V46" s="4" t="s">
        <v>29</v>
      </c>
    </row>
    <row r="47" spans="1:22" x14ac:dyDescent="0.2">
      <c r="A47" s="2">
        <v>44708.300634780091</v>
      </c>
      <c r="B47" s="3" t="s">
        <v>241</v>
      </c>
      <c r="C47" s="4" t="s">
        <v>31</v>
      </c>
      <c r="D47" s="4" t="s">
        <v>32</v>
      </c>
      <c r="E47" s="4">
        <v>636</v>
      </c>
      <c r="I47" s="4" t="s">
        <v>25</v>
      </c>
      <c r="K47" s="4">
        <v>36.5</v>
      </c>
      <c r="L47" s="4">
        <v>20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46</v>
      </c>
      <c r="V47" s="4" t="s">
        <v>29</v>
      </c>
    </row>
    <row r="48" spans="1:22" x14ac:dyDescent="0.2">
      <c r="A48" s="2">
        <v>44708.302635231477</v>
      </c>
      <c r="B48" s="3" t="s">
        <v>274</v>
      </c>
      <c r="C48" s="4" t="s">
        <v>31</v>
      </c>
      <c r="D48" s="4" t="s">
        <v>32</v>
      </c>
      <c r="E48" s="4">
        <v>784</v>
      </c>
      <c r="I48" s="4" t="s">
        <v>25</v>
      </c>
      <c r="K48" s="4">
        <v>35.299999999999997</v>
      </c>
      <c r="L48" s="4">
        <v>16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44</v>
      </c>
      <c r="V48" s="4" t="s">
        <v>29</v>
      </c>
    </row>
    <row r="49" spans="1:22" x14ac:dyDescent="0.2">
      <c r="A49" s="2">
        <v>44708.303935798613</v>
      </c>
      <c r="B49" s="3" t="s">
        <v>131</v>
      </c>
      <c r="C49" s="4" t="s">
        <v>31</v>
      </c>
      <c r="D49" s="4" t="s">
        <v>32</v>
      </c>
      <c r="E49" s="4">
        <v>796</v>
      </c>
      <c r="I49" s="4" t="s">
        <v>36</v>
      </c>
      <c r="J49" s="4" t="s">
        <v>27</v>
      </c>
      <c r="K49" s="4">
        <v>36.4</v>
      </c>
      <c r="L49" s="4">
        <v>12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28</v>
      </c>
      <c r="V49" s="4" t="s">
        <v>29</v>
      </c>
    </row>
    <row r="50" spans="1:22" x14ac:dyDescent="0.2">
      <c r="A50" s="2">
        <v>44708.304781805557</v>
      </c>
      <c r="B50" s="3" t="s">
        <v>180</v>
      </c>
      <c r="C50" s="4" t="s">
        <v>31</v>
      </c>
      <c r="D50" s="4" t="s">
        <v>32</v>
      </c>
      <c r="E50" s="4">
        <v>727</v>
      </c>
      <c r="I50" s="4" t="s">
        <v>25</v>
      </c>
      <c r="K50" s="4">
        <v>36.200000000000003</v>
      </c>
      <c r="L50" s="4">
        <v>18</v>
      </c>
      <c r="M50" s="4" t="s">
        <v>403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46</v>
      </c>
      <c r="V50" s="4" t="s">
        <v>29</v>
      </c>
    </row>
    <row r="51" spans="1:22" x14ac:dyDescent="0.2">
      <c r="A51" s="2">
        <v>44708.307428194443</v>
      </c>
      <c r="B51" s="3" t="s">
        <v>130</v>
      </c>
      <c r="C51" s="4" t="s">
        <v>31</v>
      </c>
      <c r="D51" s="4" t="s">
        <v>32</v>
      </c>
      <c r="E51" s="4">
        <v>803</v>
      </c>
      <c r="I51" s="4" t="s">
        <v>36</v>
      </c>
      <c r="J51" s="4" t="s">
        <v>27</v>
      </c>
      <c r="K51" s="4">
        <v>35.5</v>
      </c>
      <c r="L51" s="4">
        <v>16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28</v>
      </c>
      <c r="V51" s="4" t="s">
        <v>29</v>
      </c>
    </row>
    <row r="52" spans="1:22" x14ac:dyDescent="0.2">
      <c r="A52" s="2">
        <v>44708.307650057875</v>
      </c>
      <c r="B52" s="3" t="s">
        <v>73</v>
      </c>
      <c r="C52" s="4" t="s">
        <v>31</v>
      </c>
      <c r="D52" s="4" t="s">
        <v>32</v>
      </c>
      <c r="E52" s="4">
        <v>153</v>
      </c>
      <c r="I52" s="4" t="s">
        <v>36</v>
      </c>
      <c r="J52" s="4" t="s">
        <v>27</v>
      </c>
      <c r="K52" s="4">
        <v>36.4</v>
      </c>
      <c r="L52" s="4">
        <v>20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44</v>
      </c>
      <c r="V52" s="4" t="s">
        <v>29</v>
      </c>
    </row>
    <row r="53" spans="1:22" x14ac:dyDescent="0.2">
      <c r="A53" s="2">
        <v>44708.30881052083</v>
      </c>
      <c r="B53" s="4">
        <v>0</v>
      </c>
      <c r="C53" s="4" t="s">
        <v>31</v>
      </c>
      <c r="D53" s="4" t="s">
        <v>32</v>
      </c>
      <c r="E53" s="4">
        <v>700</v>
      </c>
      <c r="I53" s="4" t="s">
        <v>36</v>
      </c>
      <c r="J53" s="4" t="s">
        <v>27</v>
      </c>
      <c r="K53" s="4">
        <v>35</v>
      </c>
      <c r="L53" s="4">
        <v>16</v>
      </c>
      <c r="M53" s="4" t="s">
        <v>26</v>
      </c>
      <c r="N53" s="4" t="s">
        <v>27</v>
      </c>
      <c r="O53" s="4" t="s">
        <v>27</v>
      </c>
      <c r="Q53" s="4" t="s">
        <v>63</v>
      </c>
      <c r="S53" s="4" t="s">
        <v>28</v>
      </c>
      <c r="T53" s="4" t="s">
        <v>28</v>
      </c>
      <c r="U53" s="4" t="s">
        <v>44</v>
      </c>
      <c r="V53" s="4" t="s">
        <v>29</v>
      </c>
    </row>
    <row r="54" spans="1:22" x14ac:dyDescent="0.2">
      <c r="A54" s="2">
        <v>44708.308833101852</v>
      </c>
      <c r="B54" s="3" t="s">
        <v>109</v>
      </c>
      <c r="C54" s="4" t="s">
        <v>31</v>
      </c>
      <c r="D54" s="4" t="s">
        <v>32</v>
      </c>
      <c r="E54" s="4">
        <v>585</v>
      </c>
      <c r="I54" s="4" t="s">
        <v>36</v>
      </c>
      <c r="J54" s="4" t="s">
        <v>27</v>
      </c>
      <c r="K54" s="4">
        <v>36.4</v>
      </c>
      <c r="L54" s="4">
        <v>18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50</v>
      </c>
      <c r="T54" s="4" t="s">
        <v>51</v>
      </c>
      <c r="U54" s="4" t="s">
        <v>28</v>
      </c>
      <c r="V54" s="4" t="s">
        <v>29</v>
      </c>
    </row>
    <row r="55" spans="1:22" x14ac:dyDescent="0.2">
      <c r="A55" s="2">
        <v>44708.310352002314</v>
      </c>
      <c r="B55" s="3" t="s">
        <v>127</v>
      </c>
      <c r="C55" s="4" t="s">
        <v>31</v>
      </c>
      <c r="D55" s="4" t="s">
        <v>32</v>
      </c>
      <c r="E55" s="4">
        <v>143</v>
      </c>
      <c r="I55" s="4" t="s">
        <v>36</v>
      </c>
      <c r="J55" s="4" t="s">
        <v>27</v>
      </c>
      <c r="K55" s="4">
        <v>36</v>
      </c>
      <c r="L55" s="4">
        <v>16</v>
      </c>
      <c r="M55" s="4" t="s">
        <v>26</v>
      </c>
      <c r="N55" s="4" t="s">
        <v>27</v>
      </c>
      <c r="O55" s="4" t="s">
        <v>27</v>
      </c>
      <c r="Q55" s="4" t="s">
        <v>63</v>
      </c>
      <c r="S55" s="4" t="s">
        <v>28</v>
      </c>
      <c r="T55" s="4" t="s">
        <v>28</v>
      </c>
      <c r="U55" s="4" t="s">
        <v>28</v>
      </c>
      <c r="V55" s="4" t="s">
        <v>29</v>
      </c>
    </row>
    <row r="56" spans="1:22" x14ac:dyDescent="0.2">
      <c r="A56" s="2">
        <v>44708.311013032406</v>
      </c>
      <c r="B56" s="3" t="s">
        <v>252</v>
      </c>
      <c r="C56" s="4" t="s">
        <v>22</v>
      </c>
      <c r="G56" s="4" t="s">
        <v>253</v>
      </c>
      <c r="H56" s="4" t="s">
        <v>254</v>
      </c>
      <c r="I56" s="4" t="s">
        <v>36</v>
      </c>
      <c r="J56" s="4" t="s">
        <v>27</v>
      </c>
      <c r="K56" s="4">
        <v>36.5</v>
      </c>
      <c r="L56" s="4">
        <v>14</v>
      </c>
      <c r="M56" s="4" t="s">
        <v>255</v>
      </c>
      <c r="N56" s="4" t="s">
        <v>27</v>
      </c>
      <c r="O56" s="4" t="s">
        <v>27</v>
      </c>
      <c r="Q56" s="4" t="s">
        <v>63</v>
      </c>
      <c r="S56" s="4" t="s">
        <v>50</v>
      </c>
      <c r="T56" s="4" t="s">
        <v>28</v>
      </c>
      <c r="U56" s="4" t="s">
        <v>404</v>
      </c>
      <c r="V56" s="4" t="s">
        <v>29</v>
      </c>
    </row>
    <row r="57" spans="1:22" x14ac:dyDescent="0.2">
      <c r="A57" s="2">
        <v>44708.311548460653</v>
      </c>
      <c r="B57" s="3" t="s">
        <v>405</v>
      </c>
      <c r="C57" s="4" t="s">
        <v>22</v>
      </c>
      <c r="G57" s="4" t="s">
        <v>406</v>
      </c>
      <c r="H57" s="4" t="s">
        <v>407</v>
      </c>
      <c r="I57" s="4" t="s">
        <v>36</v>
      </c>
      <c r="J57" s="4" t="s">
        <v>27</v>
      </c>
      <c r="K57" s="4">
        <v>36.1</v>
      </c>
      <c r="L57" s="4">
        <v>20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41</v>
      </c>
      <c r="V57" s="4" t="s">
        <v>29</v>
      </c>
    </row>
    <row r="58" spans="1:22" x14ac:dyDescent="0.2">
      <c r="A58" s="2">
        <v>44708.313183229169</v>
      </c>
      <c r="B58" s="3" t="s">
        <v>94</v>
      </c>
      <c r="C58" s="4" t="s">
        <v>31</v>
      </c>
      <c r="D58" s="4" t="s">
        <v>32</v>
      </c>
      <c r="E58" s="4">
        <v>140</v>
      </c>
      <c r="I58" s="4" t="s">
        <v>25</v>
      </c>
      <c r="K58" s="4">
        <v>36.5</v>
      </c>
      <c r="L58" s="4">
        <v>17</v>
      </c>
      <c r="M58" s="4" t="s">
        <v>26</v>
      </c>
      <c r="N58" s="4" t="s">
        <v>27</v>
      </c>
      <c r="O58" s="4" t="s">
        <v>27</v>
      </c>
      <c r="Q58" s="4" t="s">
        <v>28</v>
      </c>
      <c r="S58" s="4" t="s">
        <v>28</v>
      </c>
      <c r="T58" s="4" t="s">
        <v>28</v>
      </c>
      <c r="U58" s="4" t="s">
        <v>95</v>
      </c>
      <c r="V58" s="4" t="s">
        <v>29</v>
      </c>
    </row>
    <row r="59" spans="1:22" x14ac:dyDescent="0.2">
      <c r="A59" s="2">
        <v>44708.315248333332</v>
      </c>
      <c r="B59" s="3" t="s">
        <v>136</v>
      </c>
      <c r="C59" s="4" t="s">
        <v>31</v>
      </c>
      <c r="D59" s="4" t="s">
        <v>32</v>
      </c>
      <c r="E59" s="3" t="s">
        <v>137</v>
      </c>
      <c r="I59" s="4" t="s">
        <v>36</v>
      </c>
      <c r="J59" s="4" t="s">
        <v>27</v>
      </c>
      <c r="K59" s="4">
        <v>36.5</v>
      </c>
      <c r="L59" s="4">
        <v>20</v>
      </c>
      <c r="M59" s="4" t="s">
        <v>26</v>
      </c>
      <c r="N59" s="4" t="s">
        <v>27</v>
      </c>
      <c r="O59" s="4" t="s">
        <v>27</v>
      </c>
      <c r="Q59" s="4" t="s">
        <v>63</v>
      </c>
      <c r="S59" s="4" t="s">
        <v>28</v>
      </c>
      <c r="T59" s="4" t="s">
        <v>28</v>
      </c>
      <c r="U59" s="4" t="s">
        <v>28</v>
      </c>
      <c r="V59" s="4" t="s">
        <v>29</v>
      </c>
    </row>
    <row r="60" spans="1:22" x14ac:dyDescent="0.2">
      <c r="A60" s="2">
        <v>44708.315312500003</v>
      </c>
      <c r="B60" s="3" t="s">
        <v>265</v>
      </c>
      <c r="C60" s="4" t="s">
        <v>22</v>
      </c>
      <c r="D60" s="4"/>
      <c r="E60" s="4"/>
      <c r="G60" s="4" t="s">
        <v>348</v>
      </c>
      <c r="H60" s="4" t="s">
        <v>349</v>
      </c>
      <c r="I60" s="4" t="s">
        <v>408</v>
      </c>
      <c r="J60" s="4" t="s">
        <v>27</v>
      </c>
      <c r="K60" s="4">
        <v>36.4</v>
      </c>
      <c r="L60" s="4">
        <v>20</v>
      </c>
      <c r="M60" s="4" t="s">
        <v>26</v>
      </c>
      <c r="N60" s="4" t="s">
        <v>27</v>
      </c>
      <c r="O60" s="4" t="s">
        <v>27</v>
      </c>
      <c r="Q60" s="4" t="s">
        <v>63</v>
      </c>
      <c r="S60" s="4" t="s">
        <v>28</v>
      </c>
      <c r="T60" s="4" t="s">
        <v>28</v>
      </c>
      <c r="U60" s="4" t="s">
        <v>28</v>
      </c>
      <c r="V60" s="4" t="s">
        <v>29</v>
      </c>
    </row>
    <row r="61" spans="1:22" x14ac:dyDescent="0.2">
      <c r="A61" s="2">
        <v>44708.315444664353</v>
      </c>
      <c r="B61" s="3" t="s">
        <v>106</v>
      </c>
      <c r="C61" s="4" t="s">
        <v>31</v>
      </c>
      <c r="D61" s="4" t="s">
        <v>32</v>
      </c>
      <c r="E61" s="4">
        <v>248</v>
      </c>
      <c r="I61" s="4" t="s">
        <v>36</v>
      </c>
      <c r="J61" s="4" t="s">
        <v>27</v>
      </c>
      <c r="K61" s="4">
        <v>36.200000000000003</v>
      </c>
      <c r="L61" s="4">
        <v>22</v>
      </c>
      <c r="M61" s="4" t="s">
        <v>26</v>
      </c>
      <c r="N61" s="4" t="s">
        <v>27</v>
      </c>
      <c r="O61" s="4" t="s">
        <v>27</v>
      </c>
      <c r="Q61" s="4" t="s">
        <v>28</v>
      </c>
      <c r="S61" s="4" t="s">
        <v>28</v>
      </c>
      <c r="T61" s="4" t="s">
        <v>28</v>
      </c>
      <c r="U61" s="4" t="s">
        <v>107</v>
      </c>
      <c r="V61" s="4" t="s">
        <v>29</v>
      </c>
    </row>
    <row r="62" spans="1:22" x14ac:dyDescent="0.2">
      <c r="A62" s="2">
        <v>44708.315965081019</v>
      </c>
      <c r="B62" s="3" t="s">
        <v>409</v>
      </c>
      <c r="C62" s="4" t="s">
        <v>31</v>
      </c>
      <c r="D62" s="4" t="s">
        <v>32</v>
      </c>
      <c r="E62" s="4">
        <v>657</v>
      </c>
      <c r="I62" s="4" t="s">
        <v>25</v>
      </c>
      <c r="K62" s="4">
        <v>36</v>
      </c>
      <c r="L62" s="4">
        <v>19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28</v>
      </c>
      <c r="U62" s="4" t="s">
        <v>41</v>
      </c>
      <c r="V62" s="4" t="s">
        <v>29</v>
      </c>
    </row>
    <row r="63" spans="1:22" x14ac:dyDescent="0.2">
      <c r="A63" s="2">
        <v>44708.316763078707</v>
      </c>
      <c r="B63" s="3" t="s">
        <v>158</v>
      </c>
      <c r="C63" s="4" t="s">
        <v>31</v>
      </c>
      <c r="D63" s="4" t="s">
        <v>32</v>
      </c>
      <c r="E63" s="4">
        <v>768</v>
      </c>
      <c r="I63" s="4" t="s">
        <v>36</v>
      </c>
      <c r="J63" s="4" t="s">
        <v>27</v>
      </c>
      <c r="K63" s="4">
        <v>36.299999999999997</v>
      </c>
      <c r="L63" s="4">
        <v>18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28</v>
      </c>
      <c r="V63" s="4" t="s">
        <v>29</v>
      </c>
    </row>
    <row r="64" spans="1:22" x14ac:dyDescent="0.2">
      <c r="A64" s="2">
        <v>44708.317725451387</v>
      </c>
      <c r="B64" s="3" t="s">
        <v>250</v>
      </c>
      <c r="C64" s="4" t="s">
        <v>31</v>
      </c>
      <c r="D64" s="4" t="s">
        <v>32</v>
      </c>
      <c r="E64" s="4">
        <v>711</v>
      </c>
      <c r="I64" s="4" t="s">
        <v>36</v>
      </c>
      <c r="J64" s="4" t="s">
        <v>27</v>
      </c>
      <c r="K64" s="5">
        <v>38</v>
      </c>
      <c r="L64" s="4">
        <v>17</v>
      </c>
      <c r="M64" s="5" t="s">
        <v>410</v>
      </c>
      <c r="N64" s="4" t="s">
        <v>392</v>
      </c>
      <c r="O64" s="4" t="s">
        <v>27</v>
      </c>
      <c r="Q64" s="4" t="s">
        <v>28</v>
      </c>
      <c r="S64" s="4" t="s">
        <v>28</v>
      </c>
      <c r="T64" s="4" t="s">
        <v>28</v>
      </c>
      <c r="U64" s="4" t="s">
        <v>41</v>
      </c>
      <c r="V64" s="4" t="s">
        <v>29</v>
      </c>
    </row>
    <row r="65" spans="1:22" x14ac:dyDescent="0.2">
      <c r="A65" s="2">
        <v>44708.320770405087</v>
      </c>
      <c r="B65" s="3" t="s">
        <v>411</v>
      </c>
      <c r="C65" s="4" t="s">
        <v>31</v>
      </c>
      <c r="D65" s="4" t="s">
        <v>34</v>
      </c>
      <c r="F65" s="4" t="s">
        <v>412</v>
      </c>
      <c r="I65" s="4" t="s">
        <v>25</v>
      </c>
      <c r="K65" s="4">
        <v>36</v>
      </c>
      <c r="L65" s="4">
        <v>15</v>
      </c>
      <c r="M65" s="4" t="s">
        <v>26</v>
      </c>
      <c r="N65" s="4" t="s">
        <v>27</v>
      </c>
      <c r="O65" s="4" t="s">
        <v>27</v>
      </c>
      <c r="Q65" s="4" t="s">
        <v>63</v>
      </c>
      <c r="S65" s="4" t="s">
        <v>28</v>
      </c>
      <c r="T65" s="4" t="s">
        <v>51</v>
      </c>
      <c r="U65" s="4" t="s">
        <v>413</v>
      </c>
      <c r="V65" s="4" t="s">
        <v>29</v>
      </c>
    </row>
    <row r="66" spans="1:22" x14ac:dyDescent="0.2">
      <c r="A66" s="2">
        <v>44708.322340289349</v>
      </c>
      <c r="B66" s="3" t="s">
        <v>143</v>
      </c>
      <c r="C66" s="4" t="s">
        <v>31</v>
      </c>
      <c r="D66" s="4" t="s">
        <v>32</v>
      </c>
      <c r="E66" s="4">
        <v>669</v>
      </c>
      <c r="I66" s="4" t="s">
        <v>36</v>
      </c>
      <c r="J66" s="4" t="s">
        <v>27</v>
      </c>
      <c r="K66" s="4">
        <v>36.4</v>
      </c>
      <c r="L66" s="4">
        <v>22</v>
      </c>
      <c r="M66" s="4" t="s">
        <v>26</v>
      </c>
      <c r="N66" s="4" t="s">
        <v>27</v>
      </c>
      <c r="O66" s="4" t="s">
        <v>27</v>
      </c>
      <c r="Q66" s="4" t="s">
        <v>28</v>
      </c>
      <c r="S66" s="4" t="s">
        <v>28</v>
      </c>
      <c r="T66" s="4" t="s">
        <v>28</v>
      </c>
      <c r="U66" s="4" t="s">
        <v>28</v>
      </c>
      <c r="V66" s="4" t="s">
        <v>29</v>
      </c>
    </row>
    <row r="67" spans="1:22" x14ac:dyDescent="0.2">
      <c r="A67" s="2">
        <v>44708.325428043987</v>
      </c>
      <c r="B67" s="3" t="s">
        <v>139</v>
      </c>
      <c r="C67" s="4" t="s">
        <v>22</v>
      </c>
      <c r="G67" s="4" t="s">
        <v>379</v>
      </c>
      <c r="H67" s="4" t="s">
        <v>378</v>
      </c>
      <c r="I67" s="4" t="s">
        <v>25</v>
      </c>
      <c r="K67" s="4">
        <v>36.299999999999997</v>
      </c>
      <c r="L67" s="4">
        <v>18</v>
      </c>
      <c r="M67" s="4" t="s">
        <v>26</v>
      </c>
      <c r="N67" s="4" t="s">
        <v>27</v>
      </c>
      <c r="O67" s="4" t="s">
        <v>27</v>
      </c>
      <c r="Q67" s="4" t="s">
        <v>28</v>
      </c>
      <c r="S67" s="4" t="s">
        <v>28</v>
      </c>
      <c r="T67" s="4" t="s">
        <v>28</v>
      </c>
      <c r="U67" s="4" t="s">
        <v>54</v>
      </c>
      <c r="V67" s="4" t="s">
        <v>29</v>
      </c>
    </row>
    <row r="68" spans="1:22" x14ac:dyDescent="0.2">
      <c r="A68" s="2">
        <v>44708.325704988427</v>
      </c>
      <c r="B68" s="3" t="s">
        <v>108</v>
      </c>
      <c r="C68" s="4" t="s">
        <v>31</v>
      </c>
      <c r="D68" s="4" t="s">
        <v>32</v>
      </c>
      <c r="E68" s="4">
        <v>798</v>
      </c>
      <c r="I68" s="4" t="s">
        <v>25</v>
      </c>
      <c r="K68" s="4">
        <v>36.4</v>
      </c>
      <c r="L68" s="4">
        <v>16</v>
      </c>
      <c r="M68" s="4" t="s">
        <v>26</v>
      </c>
      <c r="N68" s="4" t="s">
        <v>27</v>
      </c>
      <c r="O68" s="4" t="s">
        <v>27</v>
      </c>
      <c r="Q68" s="4" t="s">
        <v>28</v>
      </c>
      <c r="S68" s="4" t="s">
        <v>28</v>
      </c>
      <c r="T68" s="4" t="s">
        <v>28</v>
      </c>
      <c r="U68" s="4" t="s">
        <v>44</v>
      </c>
      <c r="V68" s="4" t="s">
        <v>29</v>
      </c>
    </row>
    <row r="69" spans="1:22" x14ac:dyDescent="0.2">
      <c r="A69" s="2">
        <v>44708.325772025462</v>
      </c>
      <c r="B69" s="3" t="s">
        <v>33</v>
      </c>
      <c r="C69" s="4" t="s">
        <v>31</v>
      </c>
      <c r="D69" s="4" t="s">
        <v>34</v>
      </c>
      <c r="F69" s="4" t="s">
        <v>35</v>
      </c>
      <c r="I69" s="4" t="s">
        <v>36</v>
      </c>
      <c r="J69" s="4" t="s">
        <v>27</v>
      </c>
      <c r="K69" s="4">
        <v>36.200000000000003</v>
      </c>
      <c r="L69" s="4">
        <v>18</v>
      </c>
      <c r="M69" s="4" t="s">
        <v>26</v>
      </c>
      <c r="N69" s="4" t="s">
        <v>27</v>
      </c>
      <c r="O69" s="4" t="s">
        <v>27</v>
      </c>
      <c r="Q69" s="4" t="s">
        <v>28</v>
      </c>
      <c r="S69" s="4" t="s">
        <v>28</v>
      </c>
      <c r="T69" s="4" t="s">
        <v>28</v>
      </c>
      <c r="U69" s="4" t="s">
        <v>28</v>
      </c>
      <c r="V69" s="4" t="s">
        <v>29</v>
      </c>
    </row>
    <row r="70" spans="1:22" x14ac:dyDescent="0.2">
      <c r="A70" s="2">
        <v>44708.327175949074</v>
      </c>
      <c r="B70" s="3" t="s">
        <v>65</v>
      </c>
      <c r="C70" s="4" t="s">
        <v>31</v>
      </c>
      <c r="D70" s="4" t="s">
        <v>32</v>
      </c>
      <c r="E70" s="4">
        <v>647</v>
      </c>
      <c r="I70" s="4" t="s">
        <v>25</v>
      </c>
      <c r="K70" s="4">
        <v>36.4</v>
      </c>
      <c r="L70" s="4">
        <v>17</v>
      </c>
      <c r="M70" s="4" t="s">
        <v>26</v>
      </c>
      <c r="N70" s="4" t="s">
        <v>27</v>
      </c>
      <c r="O70" s="4" t="s">
        <v>27</v>
      </c>
      <c r="Q70" s="4" t="s">
        <v>28</v>
      </c>
      <c r="S70" s="4" t="s">
        <v>28</v>
      </c>
      <c r="T70" s="4" t="s">
        <v>28</v>
      </c>
      <c r="U70" s="4" t="s">
        <v>41</v>
      </c>
      <c r="V70" s="4" t="s">
        <v>29</v>
      </c>
    </row>
    <row r="71" spans="1:22" x14ac:dyDescent="0.2">
      <c r="A71" s="2">
        <v>44708.327211701384</v>
      </c>
      <c r="B71" s="3" t="s">
        <v>291</v>
      </c>
      <c r="C71" s="4" t="s">
        <v>22</v>
      </c>
      <c r="G71" s="4" t="s">
        <v>292</v>
      </c>
      <c r="H71" s="4" t="s">
        <v>293</v>
      </c>
      <c r="I71" s="4" t="s">
        <v>25</v>
      </c>
      <c r="K71" s="4">
        <v>35</v>
      </c>
      <c r="L71" s="4">
        <v>20</v>
      </c>
      <c r="M71" s="4" t="s">
        <v>26</v>
      </c>
      <c r="N71" s="4" t="s">
        <v>27</v>
      </c>
      <c r="O71" s="4" t="s">
        <v>27</v>
      </c>
      <c r="Q71" s="4" t="s">
        <v>28</v>
      </c>
      <c r="S71" s="4" t="s">
        <v>28</v>
      </c>
      <c r="T71" s="4" t="s">
        <v>28</v>
      </c>
      <c r="U71" s="4" t="s">
        <v>28</v>
      </c>
      <c r="V71" s="4" t="s">
        <v>29</v>
      </c>
    </row>
    <row r="72" spans="1:22" x14ac:dyDescent="0.2">
      <c r="A72" s="2">
        <v>44708.328726921296</v>
      </c>
      <c r="B72" s="3" t="s">
        <v>153</v>
      </c>
      <c r="C72" s="4" t="s">
        <v>22</v>
      </c>
      <c r="G72" s="4" t="s">
        <v>154</v>
      </c>
      <c r="H72" s="4" t="s">
        <v>155</v>
      </c>
      <c r="I72" s="4" t="s">
        <v>25</v>
      </c>
      <c r="K72" s="4">
        <v>36.6</v>
      </c>
      <c r="L72" s="4">
        <v>18</v>
      </c>
      <c r="M72" s="4" t="s">
        <v>26</v>
      </c>
      <c r="N72" s="4" t="s">
        <v>27</v>
      </c>
      <c r="O72" s="4" t="s">
        <v>27</v>
      </c>
      <c r="Q72" s="4" t="s">
        <v>28</v>
      </c>
      <c r="S72" s="4" t="s">
        <v>28</v>
      </c>
      <c r="T72" s="4" t="s">
        <v>28</v>
      </c>
      <c r="U72" s="4" t="s">
        <v>28</v>
      </c>
      <c r="V72" s="4" t="s">
        <v>29</v>
      </c>
    </row>
    <row r="73" spans="1:22" x14ac:dyDescent="0.2">
      <c r="A73" s="2">
        <v>44708.329329016204</v>
      </c>
      <c r="B73" s="3" t="s">
        <v>288</v>
      </c>
      <c r="C73" s="4" t="s">
        <v>31</v>
      </c>
      <c r="D73" s="4" t="s">
        <v>34</v>
      </c>
      <c r="F73" s="4" t="s">
        <v>289</v>
      </c>
      <c r="I73" s="4" t="s">
        <v>25</v>
      </c>
      <c r="K73" s="4">
        <v>36.4</v>
      </c>
      <c r="L73" s="4">
        <v>14</v>
      </c>
      <c r="M73" s="4" t="s">
        <v>26</v>
      </c>
      <c r="N73" s="4" t="s">
        <v>27</v>
      </c>
      <c r="O73" s="4" t="s">
        <v>27</v>
      </c>
      <c r="Q73" s="4" t="s">
        <v>28</v>
      </c>
      <c r="S73" s="4" t="s">
        <v>28</v>
      </c>
      <c r="T73" s="4" t="s">
        <v>28</v>
      </c>
      <c r="U73" s="4" t="s">
        <v>44</v>
      </c>
      <c r="V73" s="4" t="s">
        <v>29</v>
      </c>
    </row>
    <row r="74" spans="1:22" x14ac:dyDescent="0.2">
      <c r="A74" s="2">
        <v>44708.330138159727</v>
      </c>
      <c r="B74" s="3" t="s">
        <v>96</v>
      </c>
      <c r="C74" s="4" t="s">
        <v>31</v>
      </c>
      <c r="D74" s="4" t="s">
        <v>32</v>
      </c>
      <c r="E74" s="4">
        <v>778</v>
      </c>
      <c r="I74" s="4" t="s">
        <v>36</v>
      </c>
      <c r="J74" s="4" t="s">
        <v>27</v>
      </c>
      <c r="K74" s="4">
        <v>36.299999999999997</v>
      </c>
      <c r="L74" s="4">
        <v>18</v>
      </c>
      <c r="M74" s="4" t="s">
        <v>26</v>
      </c>
      <c r="N74" s="4" t="s">
        <v>27</v>
      </c>
      <c r="O74" s="4" t="s">
        <v>27</v>
      </c>
      <c r="Q74" s="4" t="s">
        <v>28</v>
      </c>
      <c r="S74" s="4" t="s">
        <v>28</v>
      </c>
      <c r="T74" s="4" t="s">
        <v>28</v>
      </c>
      <c r="U74" s="4" t="s">
        <v>28</v>
      </c>
    </row>
    <row r="75" spans="1:22" x14ac:dyDescent="0.2">
      <c r="A75" s="2">
        <v>44708.330594178246</v>
      </c>
      <c r="B75" s="3" t="s">
        <v>262</v>
      </c>
      <c r="C75" s="4" t="s">
        <v>31</v>
      </c>
      <c r="D75" s="4" t="s">
        <v>32</v>
      </c>
      <c r="E75" s="4">
        <v>789</v>
      </c>
      <c r="I75" s="4" t="s">
        <v>25</v>
      </c>
      <c r="K75" s="4">
        <v>36.200000000000003</v>
      </c>
      <c r="L75" s="4">
        <v>14</v>
      </c>
      <c r="M75" s="4" t="s">
        <v>26</v>
      </c>
      <c r="N75" s="4" t="s">
        <v>27</v>
      </c>
      <c r="O75" s="4" t="s">
        <v>27</v>
      </c>
      <c r="Q75" s="4" t="s">
        <v>28</v>
      </c>
      <c r="S75" s="4" t="s">
        <v>28</v>
      </c>
      <c r="T75" s="4" t="s">
        <v>28</v>
      </c>
      <c r="U75" s="4" t="s">
        <v>46</v>
      </c>
      <c r="V75" s="4" t="s">
        <v>29</v>
      </c>
    </row>
    <row r="76" spans="1:22" x14ac:dyDescent="0.2">
      <c r="A76" s="2">
        <v>44708.331774652775</v>
      </c>
      <c r="B76" s="3" t="s">
        <v>62</v>
      </c>
      <c r="C76" s="4" t="s">
        <v>31</v>
      </c>
      <c r="D76" s="4" t="s">
        <v>32</v>
      </c>
      <c r="E76" s="4">
        <v>567</v>
      </c>
      <c r="I76" s="4" t="s">
        <v>25</v>
      </c>
      <c r="K76" s="4">
        <v>36.5</v>
      </c>
      <c r="L76" s="4">
        <v>16</v>
      </c>
      <c r="M76" s="4" t="s">
        <v>26</v>
      </c>
      <c r="N76" s="4" t="s">
        <v>27</v>
      </c>
      <c r="O76" s="4" t="s">
        <v>27</v>
      </c>
      <c r="Q76" s="4" t="s">
        <v>63</v>
      </c>
      <c r="S76" s="4" t="s">
        <v>28</v>
      </c>
      <c r="T76" s="4" t="s">
        <v>28</v>
      </c>
      <c r="U76" s="4" t="s">
        <v>64</v>
      </c>
      <c r="V76" s="4" t="s">
        <v>29</v>
      </c>
    </row>
    <row r="77" spans="1:22" x14ac:dyDescent="0.2">
      <c r="A77" s="2">
        <v>44708.332018171292</v>
      </c>
      <c r="B77" s="3" t="s">
        <v>135</v>
      </c>
      <c r="C77" s="4" t="s">
        <v>31</v>
      </c>
      <c r="D77" s="4" t="s">
        <v>32</v>
      </c>
      <c r="E77" s="4">
        <v>671</v>
      </c>
      <c r="I77" s="4" t="s">
        <v>25</v>
      </c>
      <c r="K77" s="4">
        <v>36</v>
      </c>
      <c r="L77" s="4">
        <v>18</v>
      </c>
      <c r="M77" s="4" t="s">
        <v>26</v>
      </c>
      <c r="N77" s="4" t="s">
        <v>27</v>
      </c>
      <c r="O77" s="4" t="s">
        <v>27</v>
      </c>
      <c r="Q77" s="4" t="s">
        <v>28</v>
      </c>
      <c r="S77" s="4" t="s">
        <v>28</v>
      </c>
      <c r="T77" s="4" t="s">
        <v>51</v>
      </c>
      <c r="U77" s="4" t="s">
        <v>28</v>
      </c>
      <c r="V77" s="4" t="s">
        <v>29</v>
      </c>
    </row>
    <row r="78" spans="1:22" x14ac:dyDescent="0.2">
      <c r="A78" s="2">
        <v>44708.333664560181</v>
      </c>
      <c r="B78" s="3" t="s">
        <v>61</v>
      </c>
      <c r="C78" s="4" t="s">
        <v>31</v>
      </c>
      <c r="D78" s="4" t="s">
        <v>32</v>
      </c>
      <c r="E78" s="4">
        <v>749</v>
      </c>
      <c r="I78" s="4" t="s">
        <v>25</v>
      </c>
      <c r="K78" s="4">
        <v>35.700000000000003</v>
      </c>
      <c r="L78" s="4">
        <v>18</v>
      </c>
      <c r="M78" s="4" t="s">
        <v>26</v>
      </c>
      <c r="N78" s="4" t="s">
        <v>27</v>
      </c>
      <c r="O78" s="4" t="s">
        <v>27</v>
      </c>
      <c r="Q78" s="4" t="s">
        <v>28</v>
      </c>
      <c r="S78" s="4" t="s">
        <v>28</v>
      </c>
      <c r="T78" s="4" t="s">
        <v>28</v>
      </c>
      <c r="U78" s="4" t="s">
        <v>28</v>
      </c>
      <c r="V78" s="4" t="s">
        <v>29</v>
      </c>
    </row>
    <row r="79" spans="1:22" x14ac:dyDescent="0.2">
      <c r="A79" s="2">
        <v>44708.336185694439</v>
      </c>
      <c r="B79" s="3" t="s">
        <v>358</v>
      </c>
      <c r="C79" s="4" t="s">
        <v>31</v>
      </c>
      <c r="D79" s="4" t="s">
        <v>32</v>
      </c>
      <c r="E79" s="4">
        <v>674</v>
      </c>
      <c r="I79" s="4" t="s">
        <v>25</v>
      </c>
      <c r="K79" s="4">
        <v>36.4</v>
      </c>
      <c r="L79" s="4">
        <v>20</v>
      </c>
      <c r="M79" s="4" t="s">
        <v>26</v>
      </c>
      <c r="N79" s="4" t="s">
        <v>27</v>
      </c>
      <c r="O79" s="4" t="s">
        <v>27</v>
      </c>
      <c r="Q79" s="4" t="s">
        <v>28</v>
      </c>
      <c r="S79" s="4" t="s">
        <v>28</v>
      </c>
      <c r="T79" s="4" t="s">
        <v>28</v>
      </c>
      <c r="U79" s="4" t="s">
        <v>46</v>
      </c>
      <c r="V79" s="4" t="s">
        <v>29</v>
      </c>
    </row>
    <row r="80" spans="1:22" x14ac:dyDescent="0.2">
      <c r="A80" s="2">
        <v>44708.336886550926</v>
      </c>
      <c r="B80" s="4" t="s">
        <v>66</v>
      </c>
      <c r="C80" s="4" t="s">
        <v>31</v>
      </c>
      <c r="D80" s="4" t="s">
        <v>32</v>
      </c>
      <c r="E80" s="4">
        <v>681</v>
      </c>
      <c r="I80" s="4" t="s">
        <v>25</v>
      </c>
      <c r="K80" s="4">
        <v>36.1</v>
      </c>
      <c r="L80" s="4">
        <v>18</v>
      </c>
      <c r="M80" s="4" t="s">
        <v>26</v>
      </c>
      <c r="N80" s="4" t="s">
        <v>27</v>
      </c>
      <c r="O80" s="4" t="s">
        <v>27</v>
      </c>
      <c r="Q80" s="4" t="s">
        <v>63</v>
      </c>
      <c r="S80" s="4" t="s">
        <v>28</v>
      </c>
      <c r="T80" s="4" t="s">
        <v>28</v>
      </c>
      <c r="U80" s="4" t="s">
        <v>67</v>
      </c>
      <c r="V80" s="4" t="s">
        <v>29</v>
      </c>
    </row>
    <row r="81" spans="1:22" x14ac:dyDescent="0.2">
      <c r="A81" s="2">
        <v>44708.337582673616</v>
      </c>
      <c r="B81" s="3" t="s">
        <v>201</v>
      </c>
      <c r="C81" s="4" t="s">
        <v>31</v>
      </c>
      <c r="D81" s="4" t="s">
        <v>32</v>
      </c>
      <c r="E81" s="4">
        <v>756</v>
      </c>
      <c r="I81" s="4" t="s">
        <v>25</v>
      </c>
      <c r="K81" s="4">
        <v>36.5</v>
      </c>
      <c r="L81" s="4">
        <v>22</v>
      </c>
      <c r="M81" s="4" t="s">
        <v>26</v>
      </c>
      <c r="N81" s="4" t="s">
        <v>27</v>
      </c>
      <c r="O81" s="4" t="s">
        <v>27</v>
      </c>
      <c r="Q81" s="4" t="s">
        <v>28</v>
      </c>
      <c r="S81" s="4" t="s">
        <v>28</v>
      </c>
      <c r="T81" s="4" t="s">
        <v>28</v>
      </c>
      <c r="U81" s="4" t="s">
        <v>28</v>
      </c>
      <c r="V81" s="4" t="s">
        <v>29</v>
      </c>
    </row>
    <row r="82" spans="1:22" x14ac:dyDescent="0.2">
      <c r="A82" s="2">
        <v>44708.337895925928</v>
      </c>
      <c r="B82" s="3" t="s">
        <v>74</v>
      </c>
      <c r="C82" s="4" t="s">
        <v>22</v>
      </c>
      <c r="G82" s="4" t="s">
        <v>75</v>
      </c>
      <c r="H82" s="4" t="s">
        <v>76</v>
      </c>
      <c r="I82" s="4" t="s">
        <v>25</v>
      </c>
      <c r="K82" s="4">
        <v>36</v>
      </c>
      <c r="L82" s="4">
        <v>22</v>
      </c>
      <c r="M82" s="4" t="s">
        <v>26</v>
      </c>
      <c r="N82" s="4" t="s">
        <v>27</v>
      </c>
      <c r="O82" s="4" t="s">
        <v>27</v>
      </c>
      <c r="Q82" s="4" t="s">
        <v>28</v>
      </c>
      <c r="S82" s="4" t="s">
        <v>28</v>
      </c>
      <c r="T82" s="4" t="s">
        <v>28</v>
      </c>
      <c r="U82" s="4" t="s">
        <v>28</v>
      </c>
      <c r="V82" s="4" t="s">
        <v>29</v>
      </c>
    </row>
    <row r="83" spans="1:22" x14ac:dyDescent="0.2">
      <c r="A83" s="2">
        <v>44708.33884300926</v>
      </c>
      <c r="B83" s="3" t="s">
        <v>134</v>
      </c>
      <c r="C83" s="4" t="s">
        <v>31</v>
      </c>
      <c r="D83" s="4" t="s">
        <v>32</v>
      </c>
      <c r="E83" s="4">
        <v>797</v>
      </c>
      <c r="I83" s="4" t="s">
        <v>25</v>
      </c>
      <c r="K83" s="4">
        <v>36.6</v>
      </c>
      <c r="L83" s="4">
        <v>16</v>
      </c>
      <c r="M83" s="4" t="s">
        <v>26</v>
      </c>
      <c r="N83" s="4" t="s">
        <v>27</v>
      </c>
      <c r="O83" s="4" t="s">
        <v>27</v>
      </c>
      <c r="Q83" s="4" t="s">
        <v>28</v>
      </c>
      <c r="S83" s="4" t="s">
        <v>28</v>
      </c>
      <c r="T83" s="4" t="s">
        <v>28</v>
      </c>
      <c r="U83" s="4" t="s">
        <v>28</v>
      </c>
      <c r="V83" s="4" t="s">
        <v>29</v>
      </c>
    </row>
    <row r="84" spans="1:22" x14ac:dyDescent="0.2">
      <c r="A84" s="2">
        <v>44708.339271168981</v>
      </c>
      <c r="B84" s="3" t="s">
        <v>176</v>
      </c>
      <c r="C84" s="4" t="s">
        <v>31</v>
      </c>
      <c r="D84" s="4" t="s">
        <v>32</v>
      </c>
      <c r="E84" s="4">
        <v>650</v>
      </c>
      <c r="I84" s="4" t="s">
        <v>25</v>
      </c>
      <c r="K84" s="4">
        <v>36.4</v>
      </c>
      <c r="L84" s="4">
        <v>18</v>
      </c>
      <c r="M84" s="4" t="s">
        <v>26</v>
      </c>
      <c r="N84" s="4" t="s">
        <v>27</v>
      </c>
      <c r="O84" s="4" t="s">
        <v>27</v>
      </c>
      <c r="Q84" s="4" t="s">
        <v>28</v>
      </c>
      <c r="S84" s="4" t="s">
        <v>28</v>
      </c>
      <c r="T84" s="4" t="s">
        <v>28</v>
      </c>
      <c r="U84" s="4" t="s">
        <v>46</v>
      </c>
      <c r="V84" s="4" t="s">
        <v>29</v>
      </c>
    </row>
    <row r="85" spans="1:22" x14ac:dyDescent="0.2">
      <c r="A85" s="2">
        <v>44708.339646851848</v>
      </c>
      <c r="B85" s="3" t="s">
        <v>267</v>
      </c>
      <c r="C85" s="4" t="s">
        <v>31</v>
      </c>
      <c r="D85" s="4" t="s">
        <v>32</v>
      </c>
      <c r="E85" s="4">
        <v>407</v>
      </c>
      <c r="I85" s="4" t="s">
        <v>25</v>
      </c>
      <c r="K85" s="4">
        <v>36.6</v>
      </c>
      <c r="L85" s="4">
        <v>16</v>
      </c>
      <c r="M85" s="4" t="s">
        <v>26</v>
      </c>
      <c r="N85" s="4" t="s">
        <v>27</v>
      </c>
      <c r="O85" s="4" t="s">
        <v>27</v>
      </c>
      <c r="Q85" s="4" t="s">
        <v>28</v>
      </c>
      <c r="S85" s="4" t="s">
        <v>28</v>
      </c>
      <c r="T85" s="4" t="s">
        <v>28</v>
      </c>
      <c r="U85" s="4" t="s">
        <v>28</v>
      </c>
      <c r="V85" s="4" t="s">
        <v>29</v>
      </c>
    </row>
    <row r="86" spans="1:22" x14ac:dyDescent="0.2">
      <c r="A86" s="2">
        <v>44708.34300706019</v>
      </c>
      <c r="B86" s="3" t="s">
        <v>414</v>
      </c>
      <c r="C86" s="4" t="s">
        <v>22</v>
      </c>
      <c r="G86" s="4" t="s">
        <v>415</v>
      </c>
      <c r="H86" s="4" t="s">
        <v>416</v>
      </c>
      <c r="I86" s="4" t="s">
        <v>25</v>
      </c>
      <c r="K86" s="4">
        <v>36.5</v>
      </c>
      <c r="L86" s="4">
        <v>12</v>
      </c>
      <c r="M86" s="4" t="s">
        <v>26</v>
      </c>
      <c r="N86" s="4" t="s">
        <v>27</v>
      </c>
      <c r="O86" s="4" t="s">
        <v>27</v>
      </c>
      <c r="Q86" s="4" t="s">
        <v>28</v>
      </c>
      <c r="S86" s="4" t="s">
        <v>50</v>
      </c>
      <c r="T86" s="4" t="s">
        <v>28</v>
      </c>
      <c r="U86" s="4" t="s">
        <v>28</v>
      </c>
      <c r="V86" s="4" t="s">
        <v>29</v>
      </c>
    </row>
    <row r="87" spans="1:22" x14ac:dyDescent="0.2">
      <c r="A87" s="2">
        <v>44708.344002395832</v>
      </c>
      <c r="B87" s="3" t="s">
        <v>156</v>
      </c>
      <c r="C87" s="4" t="s">
        <v>31</v>
      </c>
      <c r="D87" s="4" t="s">
        <v>32</v>
      </c>
      <c r="E87" s="4">
        <v>676</v>
      </c>
      <c r="I87" s="4" t="s">
        <v>36</v>
      </c>
      <c r="J87" s="4" t="s">
        <v>27</v>
      </c>
      <c r="K87" s="4">
        <v>36.200000000000003</v>
      </c>
      <c r="L87" s="4">
        <v>20</v>
      </c>
      <c r="M87" s="5" t="s">
        <v>157</v>
      </c>
      <c r="N87" s="4" t="s">
        <v>27</v>
      </c>
      <c r="O87" s="4" t="s">
        <v>27</v>
      </c>
      <c r="Q87" s="4" t="s">
        <v>28</v>
      </c>
      <c r="S87" s="4" t="s">
        <v>28</v>
      </c>
      <c r="T87" s="4" t="s">
        <v>28</v>
      </c>
      <c r="U87" s="4" t="s">
        <v>54</v>
      </c>
      <c r="V87" s="4" t="s">
        <v>29</v>
      </c>
    </row>
    <row r="88" spans="1:22" x14ac:dyDescent="0.2">
      <c r="A88" s="2">
        <v>44708.349285949073</v>
      </c>
      <c r="B88" s="3" t="s">
        <v>133</v>
      </c>
      <c r="C88" s="4" t="s">
        <v>31</v>
      </c>
      <c r="D88" s="4" t="s">
        <v>32</v>
      </c>
      <c r="E88" s="4">
        <v>325</v>
      </c>
      <c r="I88" s="4" t="s">
        <v>36</v>
      </c>
      <c r="J88" s="4" t="s">
        <v>27</v>
      </c>
      <c r="K88" s="4">
        <v>36</v>
      </c>
      <c r="L88" s="4">
        <v>18</v>
      </c>
      <c r="M88" s="4" t="s">
        <v>26</v>
      </c>
      <c r="N88" s="4" t="s">
        <v>27</v>
      </c>
      <c r="O88" s="4" t="s">
        <v>27</v>
      </c>
      <c r="Q88" s="4" t="s">
        <v>63</v>
      </c>
      <c r="S88" s="4" t="s">
        <v>28</v>
      </c>
      <c r="T88" s="4" t="s">
        <v>28</v>
      </c>
      <c r="U88" s="4" t="s">
        <v>28</v>
      </c>
      <c r="V88" s="4" t="s">
        <v>29</v>
      </c>
    </row>
    <row r="89" spans="1:22" x14ac:dyDescent="0.2">
      <c r="A89" s="2">
        <v>44708.349839178241</v>
      </c>
      <c r="B89" s="3" t="s">
        <v>234</v>
      </c>
      <c r="C89" s="4" t="s">
        <v>31</v>
      </c>
      <c r="D89" s="4" t="s">
        <v>32</v>
      </c>
      <c r="E89" s="4">
        <v>443</v>
      </c>
      <c r="I89" s="4" t="s">
        <v>36</v>
      </c>
      <c r="J89" s="4" t="s">
        <v>27</v>
      </c>
      <c r="K89" s="4">
        <v>36.6</v>
      </c>
      <c r="L89" s="4">
        <v>20</v>
      </c>
      <c r="M89" s="4" t="s">
        <v>26</v>
      </c>
      <c r="N89" s="4" t="s">
        <v>27</v>
      </c>
      <c r="O89" s="4" t="s">
        <v>27</v>
      </c>
      <c r="Q89" s="4" t="s">
        <v>28</v>
      </c>
      <c r="S89" s="4" t="s">
        <v>28</v>
      </c>
      <c r="T89" s="4" t="s">
        <v>28</v>
      </c>
      <c r="U89" s="4" t="s">
        <v>28</v>
      </c>
      <c r="V89" s="4" t="s">
        <v>29</v>
      </c>
    </row>
    <row r="90" spans="1:22" x14ac:dyDescent="0.2">
      <c r="A90" s="2">
        <v>44708.350669259264</v>
      </c>
      <c r="B90" s="3" t="s">
        <v>417</v>
      </c>
      <c r="C90" s="4" t="s">
        <v>22</v>
      </c>
      <c r="G90" s="4" t="s">
        <v>418</v>
      </c>
      <c r="H90" s="4" t="s">
        <v>419</v>
      </c>
      <c r="I90" s="4" t="s">
        <v>25</v>
      </c>
      <c r="K90" s="4">
        <v>36.5</v>
      </c>
      <c r="L90" s="4">
        <v>18</v>
      </c>
      <c r="M90" s="4" t="s">
        <v>26</v>
      </c>
      <c r="N90" s="4" t="s">
        <v>27</v>
      </c>
      <c r="O90" s="4" t="s">
        <v>27</v>
      </c>
      <c r="Q90" s="4" t="s">
        <v>28</v>
      </c>
      <c r="S90" s="4" t="s">
        <v>28</v>
      </c>
      <c r="T90" s="4" t="s">
        <v>28</v>
      </c>
      <c r="U90" s="4" t="s">
        <v>28</v>
      </c>
      <c r="V90" s="4" t="s">
        <v>29</v>
      </c>
    </row>
    <row r="91" spans="1:22" x14ac:dyDescent="0.2">
      <c r="A91" s="2">
        <v>44708.35113112269</v>
      </c>
      <c r="B91" s="3" t="s">
        <v>215</v>
      </c>
      <c r="C91" s="4" t="s">
        <v>31</v>
      </c>
      <c r="D91" s="4" t="s">
        <v>32</v>
      </c>
      <c r="E91" s="4">
        <v>783</v>
      </c>
      <c r="I91" s="4" t="s">
        <v>36</v>
      </c>
      <c r="J91" s="4" t="s">
        <v>27</v>
      </c>
      <c r="K91" s="4">
        <v>36.4</v>
      </c>
      <c r="L91" s="4">
        <v>20</v>
      </c>
      <c r="M91" s="4" t="s">
        <v>26</v>
      </c>
      <c r="N91" s="4" t="s">
        <v>27</v>
      </c>
      <c r="O91" s="4" t="s">
        <v>27</v>
      </c>
      <c r="Q91" s="4" t="s">
        <v>28</v>
      </c>
      <c r="S91" s="4" t="s">
        <v>28</v>
      </c>
      <c r="T91" s="4" t="s">
        <v>28</v>
      </c>
      <c r="U91" s="4" t="s">
        <v>41</v>
      </c>
    </row>
    <row r="92" spans="1:22" x14ac:dyDescent="0.2">
      <c r="A92" s="2">
        <v>44708.352914664356</v>
      </c>
      <c r="B92" s="3" t="s">
        <v>306</v>
      </c>
      <c r="C92" s="4" t="s">
        <v>31</v>
      </c>
      <c r="D92" s="4" t="s">
        <v>32</v>
      </c>
      <c r="E92" s="4">
        <v>786</v>
      </c>
      <c r="I92" s="4" t="s">
        <v>25</v>
      </c>
      <c r="K92" s="4">
        <v>36.700000000000003</v>
      </c>
      <c r="L92" s="4">
        <v>18</v>
      </c>
      <c r="M92" s="4" t="s">
        <v>26</v>
      </c>
      <c r="N92" s="4" t="s">
        <v>27</v>
      </c>
      <c r="O92" s="4" t="s">
        <v>27</v>
      </c>
      <c r="Q92" s="4" t="s">
        <v>28</v>
      </c>
      <c r="S92" s="4" t="s">
        <v>28</v>
      </c>
      <c r="T92" s="4" t="s">
        <v>28</v>
      </c>
      <c r="U92" s="4" t="s">
        <v>28</v>
      </c>
      <c r="V92" s="4" t="s">
        <v>29</v>
      </c>
    </row>
    <row r="93" spans="1:22" x14ac:dyDescent="0.2">
      <c r="A93" s="2">
        <v>44708.355262731478</v>
      </c>
      <c r="B93" s="3" t="s">
        <v>420</v>
      </c>
      <c r="C93" s="4" t="s">
        <v>22</v>
      </c>
      <c r="G93" s="4" t="s">
        <v>421</v>
      </c>
      <c r="H93" s="4" t="s">
        <v>422</v>
      </c>
      <c r="I93" s="4" t="s">
        <v>36</v>
      </c>
      <c r="J93" s="4" t="s">
        <v>27</v>
      </c>
      <c r="K93" s="4">
        <v>36.799999999999997</v>
      </c>
      <c r="L93" s="4">
        <v>18</v>
      </c>
      <c r="M93" s="4" t="s">
        <v>26</v>
      </c>
      <c r="N93" s="4" t="s">
        <v>27</v>
      </c>
      <c r="O93" s="4" t="s">
        <v>27</v>
      </c>
      <c r="Q93" s="4" t="s">
        <v>28</v>
      </c>
      <c r="S93" s="4" t="s">
        <v>28</v>
      </c>
      <c r="T93" s="4" t="s">
        <v>28</v>
      </c>
      <c r="U93" s="4" t="s">
        <v>28</v>
      </c>
      <c r="V93" s="4" t="s">
        <v>29</v>
      </c>
    </row>
    <row r="94" spans="1:22" x14ac:dyDescent="0.2">
      <c r="A94" s="2">
        <v>44708.356444097226</v>
      </c>
      <c r="B94" s="3" t="s">
        <v>307</v>
      </c>
      <c r="C94" s="4" t="s">
        <v>31</v>
      </c>
      <c r="D94" s="4" t="s">
        <v>32</v>
      </c>
      <c r="E94" s="4">
        <v>801</v>
      </c>
      <c r="I94" s="4" t="s">
        <v>25</v>
      </c>
      <c r="K94" s="4">
        <v>36.200000000000003</v>
      </c>
      <c r="L94" s="4">
        <v>20</v>
      </c>
      <c r="M94" s="4" t="s">
        <v>26</v>
      </c>
      <c r="N94" s="4" t="s">
        <v>27</v>
      </c>
      <c r="O94" s="4" t="s">
        <v>27</v>
      </c>
      <c r="Q94" s="4" t="s">
        <v>28</v>
      </c>
      <c r="S94" s="4" t="s">
        <v>28</v>
      </c>
      <c r="T94" s="4" t="s">
        <v>28</v>
      </c>
      <c r="U94" s="4" t="s">
        <v>28</v>
      </c>
      <c r="V94" s="4" t="s">
        <v>29</v>
      </c>
    </row>
    <row r="95" spans="1:22" x14ac:dyDescent="0.2">
      <c r="A95" s="2">
        <v>44708.356726168982</v>
      </c>
      <c r="B95" s="3" t="s">
        <v>30</v>
      </c>
      <c r="C95" s="4" t="s">
        <v>31</v>
      </c>
      <c r="D95" s="4" t="s">
        <v>32</v>
      </c>
      <c r="E95" s="4">
        <v>800</v>
      </c>
      <c r="I95" s="4" t="s">
        <v>25</v>
      </c>
      <c r="K95" s="4">
        <v>36</v>
      </c>
      <c r="L95" s="4">
        <v>19</v>
      </c>
      <c r="M95" s="4" t="s">
        <v>26</v>
      </c>
      <c r="N95" s="4" t="s">
        <v>27</v>
      </c>
      <c r="O95" s="4" t="s">
        <v>27</v>
      </c>
      <c r="Q95" s="4" t="s">
        <v>28</v>
      </c>
      <c r="S95" s="4" t="s">
        <v>28</v>
      </c>
      <c r="T95" s="4" t="s">
        <v>28</v>
      </c>
      <c r="U95" s="4" t="s">
        <v>28</v>
      </c>
      <c r="V95" s="4" t="s">
        <v>29</v>
      </c>
    </row>
    <row r="96" spans="1:22" x14ac:dyDescent="0.2">
      <c r="A96" s="2">
        <v>44708.357618124995</v>
      </c>
      <c r="B96" s="4">
        <v>0</v>
      </c>
      <c r="C96" s="4" t="s">
        <v>22</v>
      </c>
      <c r="G96" s="4" t="s">
        <v>197</v>
      </c>
      <c r="H96" s="4" t="s">
        <v>198</v>
      </c>
      <c r="I96" s="4" t="s">
        <v>25</v>
      </c>
      <c r="K96" s="4">
        <v>36.4</v>
      </c>
      <c r="L96" s="4">
        <v>20</v>
      </c>
      <c r="M96" s="4" t="s">
        <v>26</v>
      </c>
      <c r="N96" s="4" t="s">
        <v>27</v>
      </c>
      <c r="O96" s="4" t="s">
        <v>27</v>
      </c>
      <c r="Q96" s="4" t="s">
        <v>28</v>
      </c>
      <c r="S96" s="4" t="s">
        <v>28</v>
      </c>
      <c r="T96" s="4" t="s">
        <v>28</v>
      </c>
      <c r="U96" s="4" t="s">
        <v>28</v>
      </c>
      <c r="V96" s="4" t="s">
        <v>29</v>
      </c>
    </row>
    <row r="97" spans="1:22" x14ac:dyDescent="0.2">
      <c r="A97" s="2">
        <v>44708.361542314815</v>
      </c>
      <c r="B97" s="3" t="s">
        <v>194</v>
      </c>
      <c r="C97" s="4" t="s">
        <v>22</v>
      </c>
      <c r="G97" s="4" t="s">
        <v>284</v>
      </c>
      <c r="H97" s="4" t="s">
        <v>195</v>
      </c>
      <c r="I97" s="4" t="s">
        <v>25</v>
      </c>
      <c r="K97" s="4">
        <v>36.700000000000003</v>
      </c>
      <c r="L97" s="4">
        <v>21</v>
      </c>
      <c r="M97" s="4" t="s">
        <v>26</v>
      </c>
      <c r="N97" s="4" t="s">
        <v>27</v>
      </c>
      <c r="O97" s="4" t="s">
        <v>27</v>
      </c>
      <c r="Q97" s="4" t="s">
        <v>28</v>
      </c>
      <c r="S97" s="4" t="s">
        <v>28</v>
      </c>
      <c r="T97" s="4" t="s">
        <v>28</v>
      </c>
      <c r="U97" s="4" t="s">
        <v>28</v>
      </c>
      <c r="V97" s="4" t="s">
        <v>29</v>
      </c>
    </row>
    <row r="98" spans="1:22" x14ac:dyDescent="0.2">
      <c r="A98" s="2">
        <v>44708.36193777778</v>
      </c>
      <c r="B98" s="3" t="s">
        <v>423</v>
      </c>
      <c r="C98" s="4" t="s">
        <v>31</v>
      </c>
      <c r="D98" s="4" t="s">
        <v>32</v>
      </c>
      <c r="E98" s="4">
        <v>747</v>
      </c>
      <c r="I98" s="4" t="s">
        <v>25</v>
      </c>
      <c r="K98" s="4">
        <v>36</v>
      </c>
      <c r="L98" s="4">
        <v>20</v>
      </c>
      <c r="M98" s="4" t="s">
        <v>26</v>
      </c>
      <c r="N98" s="4" t="s">
        <v>27</v>
      </c>
      <c r="O98" s="4" t="s">
        <v>27</v>
      </c>
      <c r="Q98" s="4" t="s">
        <v>28</v>
      </c>
      <c r="S98" s="4" t="s">
        <v>28</v>
      </c>
      <c r="T98" s="4" t="s">
        <v>28</v>
      </c>
      <c r="U98" s="4" t="s">
        <v>28</v>
      </c>
      <c r="V98" s="4" t="s">
        <v>29</v>
      </c>
    </row>
    <row r="99" spans="1:22" x14ac:dyDescent="0.2">
      <c r="A99" s="2">
        <v>44708.362172685185</v>
      </c>
      <c r="B99" s="3" t="s">
        <v>128</v>
      </c>
      <c r="C99" s="4" t="s">
        <v>31</v>
      </c>
      <c r="D99" s="4" t="s">
        <v>34</v>
      </c>
      <c r="F99" s="4" t="s">
        <v>129</v>
      </c>
      <c r="I99" s="4" t="s">
        <v>36</v>
      </c>
      <c r="J99" s="4" t="s">
        <v>27</v>
      </c>
      <c r="K99" s="4">
        <v>36</v>
      </c>
      <c r="L99" s="4">
        <v>17</v>
      </c>
      <c r="M99" s="4" t="s">
        <v>26</v>
      </c>
      <c r="N99" s="4" t="s">
        <v>27</v>
      </c>
      <c r="O99" s="4" t="s">
        <v>27</v>
      </c>
      <c r="Q99" s="4" t="s">
        <v>28</v>
      </c>
      <c r="S99" s="4" t="s">
        <v>28</v>
      </c>
      <c r="T99" s="4" t="s">
        <v>28</v>
      </c>
      <c r="U99" s="4" t="s">
        <v>28</v>
      </c>
      <c r="V99" s="4" t="s">
        <v>29</v>
      </c>
    </row>
    <row r="100" spans="1:22" x14ac:dyDescent="0.2">
      <c r="A100" s="2">
        <v>44708.364083101857</v>
      </c>
      <c r="B100" s="3" t="s">
        <v>242</v>
      </c>
      <c r="C100" s="4" t="s">
        <v>31</v>
      </c>
      <c r="D100" s="4" t="s">
        <v>32</v>
      </c>
      <c r="E100" s="4">
        <v>544</v>
      </c>
      <c r="I100" s="4" t="s">
        <v>25</v>
      </c>
      <c r="K100" s="4">
        <v>35.6</v>
      </c>
      <c r="L100" s="4">
        <v>18</v>
      </c>
      <c r="M100" s="4" t="s">
        <v>26</v>
      </c>
      <c r="N100" s="4" t="s">
        <v>27</v>
      </c>
      <c r="O100" s="4" t="s">
        <v>27</v>
      </c>
      <c r="Q100" s="4" t="s">
        <v>28</v>
      </c>
      <c r="S100" s="4" t="s">
        <v>28</v>
      </c>
      <c r="T100" s="4" t="s">
        <v>28</v>
      </c>
      <c r="U100" s="4" t="s">
        <v>28</v>
      </c>
      <c r="V100" s="4" t="s">
        <v>29</v>
      </c>
    </row>
    <row r="101" spans="1:22" x14ac:dyDescent="0.2">
      <c r="A101" s="2">
        <v>44708.365026840278</v>
      </c>
      <c r="B101" s="3" t="s">
        <v>337</v>
      </c>
      <c r="C101" s="4" t="s">
        <v>22</v>
      </c>
      <c r="G101" s="4" t="s">
        <v>338</v>
      </c>
      <c r="H101" s="4" t="s">
        <v>339</v>
      </c>
      <c r="I101" s="4" t="s">
        <v>25</v>
      </c>
      <c r="K101" s="4">
        <v>36.1</v>
      </c>
      <c r="L101" s="4">
        <v>18</v>
      </c>
      <c r="M101" s="4" t="s">
        <v>26</v>
      </c>
      <c r="N101" s="4" t="s">
        <v>27</v>
      </c>
      <c r="O101" s="4" t="s">
        <v>27</v>
      </c>
      <c r="Q101" s="4" t="s">
        <v>28</v>
      </c>
      <c r="S101" s="4" t="s">
        <v>28</v>
      </c>
      <c r="T101" s="4" t="s">
        <v>28</v>
      </c>
      <c r="U101" s="4" t="s">
        <v>28</v>
      </c>
      <c r="V101" s="4" t="s">
        <v>29</v>
      </c>
    </row>
    <row r="102" spans="1:22" x14ac:dyDescent="0.2">
      <c r="A102" s="2">
        <v>44708.365305960644</v>
      </c>
      <c r="B102" s="3" t="s">
        <v>294</v>
      </c>
      <c r="C102" s="4" t="s">
        <v>31</v>
      </c>
      <c r="D102" s="4" t="s">
        <v>32</v>
      </c>
      <c r="E102" s="4">
        <v>719</v>
      </c>
      <c r="I102" s="4" t="s">
        <v>25</v>
      </c>
      <c r="K102" s="4">
        <v>36.5</v>
      </c>
      <c r="L102" s="4">
        <v>26</v>
      </c>
      <c r="M102" s="4" t="s">
        <v>26</v>
      </c>
      <c r="N102" s="4" t="s">
        <v>27</v>
      </c>
      <c r="O102" s="4" t="s">
        <v>27</v>
      </c>
      <c r="Q102" s="4" t="s">
        <v>28</v>
      </c>
      <c r="S102" s="4" t="s">
        <v>28</v>
      </c>
      <c r="T102" s="4" t="s">
        <v>28</v>
      </c>
      <c r="U102" s="4" t="s">
        <v>28</v>
      </c>
      <c r="V102" s="4" t="s">
        <v>29</v>
      </c>
    </row>
    <row r="103" spans="1:22" x14ac:dyDescent="0.2">
      <c r="A103" s="2">
        <v>44708.369008703703</v>
      </c>
      <c r="B103" s="4">
        <v>9072502727</v>
      </c>
      <c r="C103" s="4" t="s">
        <v>22</v>
      </c>
      <c r="G103" s="4" t="s">
        <v>424</v>
      </c>
      <c r="H103" s="4" t="s">
        <v>425</v>
      </c>
      <c r="I103" s="4" t="s">
        <v>25</v>
      </c>
      <c r="K103" s="4">
        <v>36.5</v>
      </c>
      <c r="L103" s="4">
        <v>20</v>
      </c>
      <c r="M103" s="4" t="s">
        <v>26</v>
      </c>
      <c r="N103" s="4" t="s">
        <v>27</v>
      </c>
      <c r="O103" s="4" t="s">
        <v>27</v>
      </c>
      <c r="Q103" s="4" t="s">
        <v>28</v>
      </c>
      <c r="S103" s="4" t="s">
        <v>28</v>
      </c>
      <c r="T103" s="4" t="s">
        <v>28</v>
      </c>
      <c r="U103" s="4" t="s">
        <v>426</v>
      </c>
      <c r="V103" s="4" t="s">
        <v>29</v>
      </c>
    </row>
    <row r="104" spans="1:22" x14ac:dyDescent="0.2">
      <c r="A104" s="2">
        <v>44708.369979224539</v>
      </c>
      <c r="B104" s="3" t="s">
        <v>205</v>
      </c>
      <c r="C104" s="4" t="s">
        <v>31</v>
      </c>
      <c r="D104" s="4" t="s">
        <v>32</v>
      </c>
      <c r="E104" s="3" t="s">
        <v>206</v>
      </c>
      <c r="I104" s="4" t="s">
        <v>25</v>
      </c>
      <c r="K104" s="4">
        <v>36</v>
      </c>
      <c r="L104" s="4">
        <v>14</v>
      </c>
      <c r="M104" s="4" t="s">
        <v>26</v>
      </c>
      <c r="N104" s="4" t="s">
        <v>27</v>
      </c>
      <c r="O104" s="4" t="s">
        <v>27</v>
      </c>
      <c r="Q104" s="4" t="s">
        <v>63</v>
      </c>
      <c r="S104" s="4" t="s">
        <v>28</v>
      </c>
      <c r="T104" s="4" t="s">
        <v>28</v>
      </c>
      <c r="U104" s="4" t="s">
        <v>300</v>
      </c>
      <c r="V104" s="4" t="s">
        <v>29</v>
      </c>
    </row>
    <row r="105" spans="1:22" x14ac:dyDescent="0.2">
      <c r="A105" s="2">
        <v>44708.370868055557</v>
      </c>
      <c r="B105" s="6" t="s">
        <v>381</v>
      </c>
      <c r="C105" s="7" t="s">
        <v>31</v>
      </c>
      <c r="D105" s="7" t="s">
        <v>32</v>
      </c>
      <c r="E105" s="8">
        <v>779</v>
      </c>
      <c r="F105" s="9"/>
      <c r="G105" s="9"/>
      <c r="H105" s="9"/>
      <c r="I105" s="7" t="s">
        <v>25</v>
      </c>
      <c r="J105" s="9"/>
      <c r="K105" s="8">
        <v>36.6</v>
      </c>
      <c r="L105" s="8">
        <v>20</v>
      </c>
      <c r="M105" s="7" t="s">
        <v>26</v>
      </c>
      <c r="N105" s="7" t="s">
        <v>27</v>
      </c>
      <c r="O105" s="7" t="s">
        <v>27</v>
      </c>
      <c r="P105" s="9"/>
      <c r="Q105" s="7" t="s">
        <v>28</v>
      </c>
      <c r="R105" s="9"/>
      <c r="S105" s="7" t="s">
        <v>28</v>
      </c>
      <c r="T105" s="7" t="s">
        <v>28</v>
      </c>
      <c r="U105" s="7" t="s">
        <v>107</v>
      </c>
      <c r="V105" s="7" t="s">
        <v>29</v>
      </c>
    </row>
    <row r="106" spans="1:22" x14ac:dyDescent="0.2">
      <c r="A106" s="2">
        <v>44708.373944918982</v>
      </c>
      <c r="B106" s="3" t="s">
        <v>211</v>
      </c>
      <c r="C106" s="4" t="s">
        <v>31</v>
      </c>
      <c r="D106" s="4" t="s">
        <v>32</v>
      </c>
      <c r="E106" s="4">
        <v>612</v>
      </c>
      <c r="I106" s="4" t="s">
        <v>25</v>
      </c>
      <c r="K106" s="4">
        <v>36.4</v>
      </c>
      <c r="L106" s="4">
        <v>20</v>
      </c>
      <c r="M106" s="4" t="s">
        <v>26</v>
      </c>
      <c r="N106" s="4" t="s">
        <v>27</v>
      </c>
      <c r="O106" s="4" t="s">
        <v>27</v>
      </c>
      <c r="Q106" s="4" t="s">
        <v>29</v>
      </c>
      <c r="R106" s="4" t="s">
        <v>28</v>
      </c>
      <c r="S106" s="4" t="s">
        <v>28</v>
      </c>
      <c r="T106" s="4" t="s">
        <v>28</v>
      </c>
      <c r="U106" s="4" t="s">
        <v>28</v>
      </c>
      <c r="V106" s="4" t="s">
        <v>29</v>
      </c>
    </row>
    <row r="107" spans="1:22" x14ac:dyDescent="0.2">
      <c r="A107" s="2">
        <v>44708.375329166665</v>
      </c>
      <c r="B107" s="3" t="s">
        <v>282</v>
      </c>
      <c r="C107" s="4" t="s">
        <v>31</v>
      </c>
      <c r="D107" s="4" t="s">
        <v>32</v>
      </c>
      <c r="E107" s="4">
        <v>750</v>
      </c>
      <c r="I107" s="4" t="s">
        <v>25</v>
      </c>
      <c r="K107" s="4">
        <v>36</v>
      </c>
      <c r="L107" s="4">
        <v>14</v>
      </c>
      <c r="M107" s="4" t="s">
        <v>26</v>
      </c>
      <c r="N107" s="4" t="s">
        <v>27</v>
      </c>
      <c r="O107" s="4" t="s">
        <v>27</v>
      </c>
      <c r="Q107" s="4" t="s">
        <v>28</v>
      </c>
      <c r="S107" s="4" t="s">
        <v>28</v>
      </c>
      <c r="T107" s="4" t="s">
        <v>28</v>
      </c>
      <c r="U107" s="4" t="s">
        <v>46</v>
      </c>
      <c r="V107" s="4" t="s">
        <v>29</v>
      </c>
    </row>
    <row r="108" spans="1:22" x14ac:dyDescent="0.2">
      <c r="A108" s="2">
        <v>44708.379648321759</v>
      </c>
      <c r="B108" s="4" t="s">
        <v>86</v>
      </c>
      <c r="C108" s="4" t="s">
        <v>31</v>
      </c>
      <c r="D108" s="4" t="s">
        <v>34</v>
      </c>
      <c r="F108" s="4" t="s">
        <v>87</v>
      </c>
      <c r="I108" s="4" t="s">
        <v>25</v>
      </c>
      <c r="K108" s="4">
        <v>36.4</v>
      </c>
      <c r="L108" s="4">
        <v>20</v>
      </c>
      <c r="M108" s="4" t="s">
        <v>26</v>
      </c>
      <c r="N108" s="4" t="s">
        <v>27</v>
      </c>
      <c r="O108" s="4" t="s">
        <v>27</v>
      </c>
      <c r="Q108" s="4" t="s">
        <v>28</v>
      </c>
      <c r="S108" s="4" t="s">
        <v>28</v>
      </c>
      <c r="T108" s="4" t="s">
        <v>28</v>
      </c>
      <c r="U108" s="4" t="s">
        <v>28</v>
      </c>
      <c r="V108" s="4" t="s">
        <v>29</v>
      </c>
    </row>
    <row r="109" spans="1:22" x14ac:dyDescent="0.2">
      <c r="A109" s="2">
        <v>44708.380415486114</v>
      </c>
      <c r="B109" s="3" t="s">
        <v>286</v>
      </c>
      <c r="C109" s="4" t="s">
        <v>22</v>
      </c>
      <c r="G109" s="4" t="s">
        <v>123</v>
      </c>
      <c r="H109" s="4" t="s">
        <v>124</v>
      </c>
      <c r="I109" s="4" t="s">
        <v>36</v>
      </c>
      <c r="J109" s="4" t="s">
        <v>27</v>
      </c>
      <c r="K109" s="4">
        <v>36.5</v>
      </c>
      <c r="L109" s="4">
        <v>20</v>
      </c>
      <c r="M109" s="4" t="s">
        <v>26</v>
      </c>
      <c r="N109" s="4" t="s">
        <v>27</v>
      </c>
      <c r="O109" s="4" t="s">
        <v>27</v>
      </c>
      <c r="Q109" s="4" t="s">
        <v>28</v>
      </c>
      <c r="S109" s="4" t="s">
        <v>28</v>
      </c>
      <c r="T109" s="4" t="s">
        <v>28</v>
      </c>
      <c r="U109" s="4" t="s">
        <v>427</v>
      </c>
      <c r="V109" s="4" t="s">
        <v>29</v>
      </c>
    </row>
    <row r="110" spans="1:22" x14ac:dyDescent="0.2">
      <c r="A110" s="2">
        <v>44708.38145424769</v>
      </c>
      <c r="B110" s="3" t="s">
        <v>228</v>
      </c>
      <c r="C110" s="4" t="s">
        <v>31</v>
      </c>
      <c r="D110" s="4" t="s">
        <v>32</v>
      </c>
      <c r="E110" s="4">
        <v>113</v>
      </c>
      <c r="I110" s="4" t="s">
        <v>36</v>
      </c>
      <c r="J110" s="4" t="s">
        <v>27</v>
      </c>
      <c r="K110" s="4">
        <v>36.5</v>
      </c>
      <c r="L110" s="4">
        <v>18</v>
      </c>
      <c r="M110" s="4" t="s">
        <v>26</v>
      </c>
      <c r="N110" s="4" t="s">
        <v>27</v>
      </c>
      <c r="O110" s="4" t="s">
        <v>27</v>
      </c>
      <c r="Q110" s="4" t="s">
        <v>63</v>
      </c>
      <c r="S110" s="4" t="s">
        <v>28</v>
      </c>
      <c r="T110" s="4" t="s">
        <v>28</v>
      </c>
      <c r="U110" s="4" t="s">
        <v>41</v>
      </c>
      <c r="V110" s="4" t="s">
        <v>29</v>
      </c>
    </row>
    <row r="111" spans="1:22" x14ac:dyDescent="0.2">
      <c r="A111" s="2">
        <v>44708.381701550927</v>
      </c>
      <c r="B111" s="3" t="s">
        <v>295</v>
      </c>
      <c r="C111" s="4" t="s">
        <v>31</v>
      </c>
      <c r="D111" s="4" t="s">
        <v>32</v>
      </c>
      <c r="E111" s="4">
        <v>709</v>
      </c>
      <c r="I111" s="4" t="s">
        <v>25</v>
      </c>
      <c r="K111" s="4">
        <v>36.4</v>
      </c>
      <c r="L111" s="4">
        <v>18</v>
      </c>
      <c r="M111" s="4" t="s">
        <v>26</v>
      </c>
      <c r="N111" s="4" t="s">
        <v>27</v>
      </c>
      <c r="O111" s="4" t="s">
        <v>27</v>
      </c>
      <c r="Q111" s="4" t="s">
        <v>28</v>
      </c>
      <c r="S111" s="4" t="s">
        <v>28</v>
      </c>
      <c r="T111" s="4" t="s">
        <v>28</v>
      </c>
      <c r="U111" s="4" t="s">
        <v>107</v>
      </c>
      <c r="V111" s="4" t="s">
        <v>29</v>
      </c>
    </row>
    <row r="112" spans="1:22" x14ac:dyDescent="0.2">
      <c r="A112" s="2">
        <v>44708.386539675921</v>
      </c>
      <c r="B112" s="3" t="s">
        <v>363</v>
      </c>
      <c r="C112" s="4" t="s">
        <v>31</v>
      </c>
      <c r="D112" s="4" t="s">
        <v>32</v>
      </c>
      <c r="E112" s="4">
        <v>736</v>
      </c>
      <c r="I112" s="4" t="s">
        <v>36</v>
      </c>
      <c r="J112" s="4" t="s">
        <v>27</v>
      </c>
      <c r="K112" s="4">
        <v>36.5</v>
      </c>
      <c r="L112" s="4">
        <v>14</v>
      </c>
      <c r="M112" s="4" t="s">
        <v>26</v>
      </c>
      <c r="N112" s="4" t="s">
        <v>27</v>
      </c>
      <c r="O112" s="4" t="s">
        <v>27</v>
      </c>
      <c r="Q112" s="4" t="s">
        <v>28</v>
      </c>
      <c r="S112" s="4" t="s">
        <v>28</v>
      </c>
      <c r="T112" s="4" t="s">
        <v>28</v>
      </c>
      <c r="U112" s="4" t="s">
        <v>28</v>
      </c>
      <c r="V112" s="4" t="s">
        <v>29</v>
      </c>
    </row>
    <row r="113" spans="1:22" x14ac:dyDescent="0.2">
      <c r="A113" s="2">
        <v>44708.387675092592</v>
      </c>
      <c r="B113" s="3" t="s">
        <v>296</v>
      </c>
      <c r="C113" s="4" t="s">
        <v>31</v>
      </c>
      <c r="D113" s="4" t="s">
        <v>32</v>
      </c>
      <c r="E113" s="4">
        <v>580</v>
      </c>
      <c r="I113" s="4" t="s">
        <v>25</v>
      </c>
      <c r="K113" s="4">
        <v>36.1</v>
      </c>
      <c r="L113" s="4">
        <v>20</v>
      </c>
      <c r="M113" s="4" t="s">
        <v>26</v>
      </c>
      <c r="N113" s="4" t="s">
        <v>27</v>
      </c>
      <c r="O113" s="4" t="s">
        <v>27</v>
      </c>
      <c r="Q113" s="4" t="s">
        <v>28</v>
      </c>
      <c r="S113" s="4" t="s">
        <v>28</v>
      </c>
      <c r="T113" s="4" t="s">
        <v>28</v>
      </c>
      <c r="U113" s="4" t="s">
        <v>54</v>
      </c>
      <c r="V113" s="4" t="s">
        <v>29</v>
      </c>
    </row>
    <row r="114" spans="1:22" x14ac:dyDescent="0.2">
      <c r="A114" s="2">
        <v>44708.387867962963</v>
      </c>
      <c r="B114" s="3" t="s">
        <v>171</v>
      </c>
      <c r="C114" s="4" t="s">
        <v>22</v>
      </c>
      <c r="G114" s="4" t="s">
        <v>172</v>
      </c>
      <c r="H114" s="4" t="s">
        <v>173</v>
      </c>
      <c r="I114" s="4" t="s">
        <v>36</v>
      </c>
      <c r="J114" s="4" t="s">
        <v>27</v>
      </c>
      <c r="K114" s="4">
        <v>36.299999999999997</v>
      </c>
      <c r="L114" s="4">
        <v>14</v>
      </c>
      <c r="M114" s="4" t="s">
        <v>26</v>
      </c>
      <c r="N114" s="4" t="s">
        <v>27</v>
      </c>
      <c r="O114" s="4" t="s">
        <v>27</v>
      </c>
      <c r="Q114" s="4" t="s">
        <v>28</v>
      </c>
      <c r="S114" s="4" t="s">
        <v>28</v>
      </c>
      <c r="T114" s="4" t="s">
        <v>28</v>
      </c>
      <c r="U114" s="4" t="s">
        <v>28</v>
      </c>
      <c r="V114" s="4" t="s">
        <v>29</v>
      </c>
    </row>
    <row r="115" spans="1:22" x14ac:dyDescent="0.2">
      <c r="A115" s="2">
        <v>44708.389264375</v>
      </c>
      <c r="B115" s="3" t="s">
        <v>167</v>
      </c>
      <c r="C115" s="4" t="s">
        <v>22</v>
      </c>
      <c r="G115" s="4" t="s">
        <v>168</v>
      </c>
      <c r="H115" s="4" t="s">
        <v>169</v>
      </c>
      <c r="I115" s="4" t="s">
        <v>25</v>
      </c>
      <c r="K115" s="4">
        <v>36.200000000000003</v>
      </c>
      <c r="L115" s="4">
        <v>15</v>
      </c>
      <c r="M115" s="4" t="s">
        <v>26</v>
      </c>
      <c r="N115" s="4" t="s">
        <v>27</v>
      </c>
      <c r="O115" s="4" t="s">
        <v>27</v>
      </c>
      <c r="Q115" s="4" t="s">
        <v>28</v>
      </c>
      <c r="S115" s="4" t="s">
        <v>28</v>
      </c>
      <c r="T115" s="4" t="s">
        <v>28</v>
      </c>
      <c r="U115" s="4" t="s">
        <v>41</v>
      </c>
      <c r="V115" s="4" t="s">
        <v>29</v>
      </c>
    </row>
    <row r="116" spans="1:22" x14ac:dyDescent="0.2">
      <c r="A116" s="2">
        <v>44708.390317893514</v>
      </c>
      <c r="B116" s="3" t="s">
        <v>224</v>
      </c>
      <c r="C116" s="4" t="s">
        <v>31</v>
      </c>
      <c r="D116" s="4" t="s">
        <v>32</v>
      </c>
      <c r="E116" s="4">
        <v>189</v>
      </c>
      <c r="I116" s="4" t="s">
        <v>25</v>
      </c>
      <c r="K116" s="4">
        <v>36.5</v>
      </c>
      <c r="L116" s="4">
        <v>20</v>
      </c>
      <c r="M116" s="4" t="s">
        <v>26</v>
      </c>
      <c r="N116" s="4" t="s">
        <v>27</v>
      </c>
      <c r="O116" s="4" t="s">
        <v>27</v>
      </c>
      <c r="Q116" s="4" t="s">
        <v>63</v>
      </c>
      <c r="S116" s="4" t="s">
        <v>28</v>
      </c>
      <c r="T116" s="4" t="s">
        <v>28</v>
      </c>
      <c r="U116" s="4" t="s">
        <v>41</v>
      </c>
      <c r="V116" s="4" t="s">
        <v>29</v>
      </c>
    </row>
    <row r="117" spans="1:22" x14ac:dyDescent="0.2">
      <c r="A117" s="2">
        <v>44708.395949074074</v>
      </c>
      <c r="B117" s="6" t="s">
        <v>212</v>
      </c>
      <c r="C117" s="13" t="s">
        <v>22</v>
      </c>
      <c r="D117" s="7"/>
      <c r="E117" s="7"/>
      <c r="F117" s="9"/>
      <c r="G117" s="9" t="s">
        <v>213</v>
      </c>
      <c r="H117" s="9" t="s">
        <v>214</v>
      </c>
      <c r="I117" s="7" t="s">
        <v>25</v>
      </c>
      <c r="J117" s="9"/>
      <c r="K117" s="10">
        <v>36.299999999999997</v>
      </c>
      <c r="L117" s="8">
        <v>19</v>
      </c>
      <c r="M117" s="7" t="s">
        <v>26</v>
      </c>
      <c r="N117" s="7" t="s">
        <v>27</v>
      </c>
      <c r="O117" s="7" t="s">
        <v>27</v>
      </c>
      <c r="P117" s="9"/>
      <c r="Q117" s="7" t="s">
        <v>28</v>
      </c>
      <c r="R117" s="9"/>
      <c r="S117" s="7" t="s">
        <v>28</v>
      </c>
      <c r="T117" s="7" t="s">
        <v>28</v>
      </c>
      <c r="U117" s="7" t="s">
        <v>41</v>
      </c>
      <c r="V117" s="7" t="s">
        <v>29</v>
      </c>
    </row>
    <row r="118" spans="1:22" x14ac:dyDescent="0.2">
      <c r="A118" s="2">
        <v>44708.401734363426</v>
      </c>
      <c r="B118" s="3" t="s">
        <v>364</v>
      </c>
      <c r="C118" s="4" t="s">
        <v>22</v>
      </c>
      <c r="G118" s="4" t="s">
        <v>387</v>
      </c>
      <c r="H118" s="4" t="s">
        <v>388</v>
      </c>
      <c r="I118" s="4" t="s">
        <v>25</v>
      </c>
      <c r="K118" s="4">
        <v>36.6</v>
      </c>
      <c r="L118" s="4">
        <v>18</v>
      </c>
      <c r="M118" s="4" t="s">
        <v>26</v>
      </c>
      <c r="N118" s="4" t="s">
        <v>27</v>
      </c>
      <c r="O118" s="4" t="s">
        <v>27</v>
      </c>
      <c r="Q118" s="4" t="s">
        <v>28</v>
      </c>
      <c r="S118" s="4" t="s">
        <v>28</v>
      </c>
      <c r="T118" s="4" t="s">
        <v>51</v>
      </c>
      <c r="U118" s="4" t="s">
        <v>28</v>
      </c>
      <c r="V118" s="4" t="s">
        <v>29</v>
      </c>
    </row>
    <row r="119" spans="1:22" x14ac:dyDescent="0.2">
      <c r="A119" s="2">
        <v>44708.402199074073</v>
      </c>
      <c r="B119" s="4">
        <v>0</v>
      </c>
      <c r="C119" s="4" t="s">
        <v>22</v>
      </c>
      <c r="G119" s="4" t="s">
        <v>428</v>
      </c>
      <c r="H119" s="4" t="s">
        <v>429</v>
      </c>
      <c r="I119" s="4" t="s">
        <v>36</v>
      </c>
      <c r="J119" s="4" t="s">
        <v>27</v>
      </c>
      <c r="K119" s="4">
        <v>36.6</v>
      </c>
      <c r="L119" s="4">
        <v>20</v>
      </c>
      <c r="M119" s="4" t="s">
        <v>26</v>
      </c>
      <c r="N119" s="4" t="s">
        <v>27</v>
      </c>
      <c r="O119" s="4" t="s">
        <v>27</v>
      </c>
      <c r="Q119" s="4" t="s">
        <v>28</v>
      </c>
      <c r="S119" s="4" t="s">
        <v>28</v>
      </c>
      <c r="T119" s="4" t="s">
        <v>28</v>
      </c>
      <c r="U119" s="4" t="s">
        <v>28</v>
      </c>
      <c r="V119" s="4" t="s">
        <v>29</v>
      </c>
    </row>
    <row r="120" spans="1:22" x14ac:dyDescent="0.2">
      <c r="A120" s="2">
        <v>44708.406453043979</v>
      </c>
      <c r="B120" s="3" t="s">
        <v>430</v>
      </c>
      <c r="C120" s="4" t="s">
        <v>22</v>
      </c>
      <c r="G120" s="4" t="s">
        <v>431</v>
      </c>
      <c r="H120" s="4" t="s">
        <v>432</v>
      </c>
      <c r="I120" s="4" t="s">
        <v>36</v>
      </c>
      <c r="J120" s="4" t="s">
        <v>27</v>
      </c>
      <c r="K120" s="4">
        <v>36.200000000000003</v>
      </c>
      <c r="L120" s="4">
        <v>18</v>
      </c>
      <c r="M120" s="4" t="s">
        <v>26</v>
      </c>
      <c r="N120" s="4" t="s">
        <v>27</v>
      </c>
      <c r="O120" s="4" t="s">
        <v>27</v>
      </c>
      <c r="Q120" s="4" t="s">
        <v>28</v>
      </c>
      <c r="S120" s="4" t="s">
        <v>28</v>
      </c>
      <c r="T120" s="4" t="s">
        <v>28</v>
      </c>
      <c r="U120" s="4" t="s">
        <v>54</v>
      </c>
      <c r="V120" s="4" t="s">
        <v>29</v>
      </c>
    </row>
    <row r="121" spans="1:22" x14ac:dyDescent="0.2">
      <c r="A121" s="2">
        <v>44708.414164467591</v>
      </c>
      <c r="B121" s="3" t="s">
        <v>433</v>
      </c>
      <c r="C121" s="4" t="s">
        <v>31</v>
      </c>
      <c r="D121" s="4" t="s">
        <v>34</v>
      </c>
      <c r="F121" s="4" t="s">
        <v>391</v>
      </c>
      <c r="I121" s="4" t="s">
        <v>36</v>
      </c>
      <c r="J121" s="4" t="s">
        <v>27</v>
      </c>
      <c r="K121" s="4">
        <v>36.4</v>
      </c>
      <c r="L121" s="4">
        <v>18</v>
      </c>
      <c r="M121" s="4" t="s">
        <v>26</v>
      </c>
      <c r="N121" s="4" t="s">
        <v>27</v>
      </c>
      <c r="O121" s="4" t="s">
        <v>27</v>
      </c>
      <c r="Q121" s="4" t="s">
        <v>28</v>
      </c>
      <c r="S121" s="4" t="s">
        <v>28</v>
      </c>
      <c r="T121" s="4" t="s">
        <v>28</v>
      </c>
      <c r="U121" s="4" t="s">
        <v>41</v>
      </c>
      <c r="V121" s="4" t="s">
        <v>29</v>
      </c>
    </row>
    <row r="122" spans="1:22" x14ac:dyDescent="0.2">
      <c r="A122" s="2">
        <v>44708.421684375004</v>
      </c>
      <c r="B122" s="4">
        <v>9062431965</v>
      </c>
      <c r="C122" s="4" t="s">
        <v>22</v>
      </c>
      <c r="G122" s="4" t="s">
        <v>235</v>
      </c>
      <c r="H122" s="4" t="s">
        <v>236</v>
      </c>
      <c r="I122" s="4" t="s">
        <v>25</v>
      </c>
      <c r="K122" s="4">
        <v>36.4</v>
      </c>
      <c r="L122" s="4">
        <v>20</v>
      </c>
      <c r="M122" s="4" t="s">
        <v>26</v>
      </c>
      <c r="N122" s="4" t="s">
        <v>27</v>
      </c>
      <c r="O122" s="4" t="s">
        <v>27</v>
      </c>
      <c r="Q122" s="4" t="s">
        <v>63</v>
      </c>
      <c r="S122" s="4" t="s">
        <v>28</v>
      </c>
      <c r="T122" s="4" t="s">
        <v>28</v>
      </c>
      <c r="U122" s="4" t="s">
        <v>28</v>
      </c>
      <c r="V122" s="4" t="s">
        <v>29</v>
      </c>
    </row>
    <row r="123" spans="1:22" x14ac:dyDescent="0.2">
      <c r="A123" s="2">
        <v>44708.423753831019</v>
      </c>
      <c r="B123" s="3" t="s">
        <v>263</v>
      </c>
      <c r="C123" s="4" t="s">
        <v>31</v>
      </c>
      <c r="D123" s="4" t="s">
        <v>32</v>
      </c>
      <c r="E123" s="4">
        <v>793</v>
      </c>
      <c r="I123" s="4" t="s">
        <v>36</v>
      </c>
      <c r="J123" s="4" t="s">
        <v>27</v>
      </c>
      <c r="K123" s="4">
        <v>36.200000000000003</v>
      </c>
      <c r="L123" s="4">
        <v>19</v>
      </c>
      <c r="M123" s="4" t="s">
        <v>26</v>
      </c>
      <c r="N123" s="4" t="s">
        <v>27</v>
      </c>
      <c r="O123" s="4" t="s">
        <v>27</v>
      </c>
      <c r="Q123" s="4" t="s">
        <v>28</v>
      </c>
      <c r="S123" s="4" t="s">
        <v>28</v>
      </c>
      <c r="T123" s="4" t="s">
        <v>28</v>
      </c>
      <c r="U123" s="4" t="s">
        <v>28</v>
      </c>
      <c r="V123" s="4" t="s">
        <v>29</v>
      </c>
    </row>
    <row r="124" spans="1:22" x14ac:dyDescent="0.2">
      <c r="A124" s="2">
        <v>44708.425969583332</v>
      </c>
      <c r="B124" s="3" t="s">
        <v>260</v>
      </c>
      <c r="C124" s="4" t="s">
        <v>31</v>
      </c>
      <c r="D124" s="4" t="s">
        <v>32</v>
      </c>
      <c r="E124" s="4">
        <v>685</v>
      </c>
      <c r="I124" s="4" t="s">
        <v>25</v>
      </c>
      <c r="K124" s="4">
        <v>36.1</v>
      </c>
      <c r="L124" s="4">
        <v>20</v>
      </c>
      <c r="M124" s="4" t="s">
        <v>26</v>
      </c>
      <c r="N124" s="4" t="s">
        <v>27</v>
      </c>
      <c r="O124" s="4" t="s">
        <v>27</v>
      </c>
      <c r="Q124" s="4" t="s">
        <v>28</v>
      </c>
      <c r="S124" s="4" t="s">
        <v>28</v>
      </c>
      <c r="T124" s="4" t="s">
        <v>28</v>
      </c>
      <c r="U124" s="4" t="s">
        <v>28</v>
      </c>
      <c r="V124" s="4" t="s">
        <v>29</v>
      </c>
    </row>
    <row r="125" spans="1:22" x14ac:dyDescent="0.2">
      <c r="A125" s="2">
        <v>44708.426840243061</v>
      </c>
      <c r="B125" s="3" t="s">
        <v>210</v>
      </c>
      <c r="C125" s="4" t="s">
        <v>31</v>
      </c>
      <c r="D125" s="4" t="s">
        <v>32</v>
      </c>
      <c r="E125" s="4">
        <v>668</v>
      </c>
      <c r="I125" s="4" t="s">
        <v>36</v>
      </c>
      <c r="J125" s="4" t="s">
        <v>27</v>
      </c>
      <c r="K125" s="4">
        <v>36.200000000000003</v>
      </c>
      <c r="L125" s="4">
        <v>19</v>
      </c>
      <c r="M125" s="4" t="s">
        <v>26</v>
      </c>
      <c r="N125" s="4" t="s">
        <v>27</v>
      </c>
      <c r="O125" s="4" t="s">
        <v>27</v>
      </c>
      <c r="Q125" s="4" t="s">
        <v>28</v>
      </c>
      <c r="S125" s="4" t="s">
        <v>28</v>
      </c>
      <c r="T125" s="4" t="s">
        <v>28</v>
      </c>
      <c r="U125" s="4" t="s">
        <v>28</v>
      </c>
      <c r="V125" s="4" t="s">
        <v>29</v>
      </c>
    </row>
    <row r="126" spans="1:22" x14ac:dyDescent="0.2">
      <c r="A126" s="2">
        <v>44708.440487685184</v>
      </c>
      <c r="B126" s="3" t="s">
        <v>434</v>
      </c>
      <c r="C126" s="4" t="s">
        <v>22</v>
      </c>
      <c r="G126" s="4" t="s">
        <v>435</v>
      </c>
      <c r="H126" s="4" t="s">
        <v>436</v>
      </c>
      <c r="I126" s="4" t="s">
        <v>25</v>
      </c>
      <c r="K126" s="4">
        <v>35</v>
      </c>
      <c r="L126" s="4">
        <v>25</v>
      </c>
      <c r="M126" s="4" t="s">
        <v>26</v>
      </c>
      <c r="N126" s="4" t="s">
        <v>27</v>
      </c>
      <c r="O126" s="4" t="s">
        <v>27</v>
      </c>
      <c r="Q126" s="4" t="s">
        <v>28</v>
      </c>
      <c r="S126" s="4" t="s">
        <v>28</v>
      </c>
      <c r="T126" s="4" t="s">
        <v>28</v>
      </c>
      <c r="U126" s="4" t="s">
        <v>28</v>
      </c>
      <c r="V126" s="4" t="s">
        <v>29</v>
      </c>
    </row>
    <row r="127" spans="1:22" x14ac:dyDescent="0.2">
      <c r="A127" s="2">
        <v>44708.44196434028</v>
      </c>
      <c r="B127" s="3" t="s">
        <v>437</v>
      </c>
      <c r="C127" s="4" t="s">
        <v>22</v>
      </c>
      <c r="G127" s="4" t="s">
        <v>438</v>
      </c>
      <c r="H127" s="4" t="s">
        <v>439</v>
      </c>
      <c r="I127" s="4" t="s">
        <v>36</v>
      </c>
      <c r="J127" s="4" t="s">
        <v>27</v>
      </c>
      <c r="K127" s="4">
        <v>36</v>
      </c>
      <c r="L127" s="4">
        <v>18</v>
      </c>
      <c r="M127" s="4" t="s">
        <v>26</v>
      </c>
      <c r="N127" s="4" t="s">
        <v>27</v>
      </c>
      <c r="O127" s="4" t="s">
        <v>27</v>
      </c>
      <c r="Q127" s="4" t="s">
        <v>28</v>
      </c>
      <c r="S127" s="4" t="s">
        <v>28</v>
      </c>
      <c r="T127" s="4" t="s">
        <v>28</v>
      </c>
      <c r="U127" s="4" t="s">
        <v>41</v>
      </c>
      <c r="V127" s="4" t="s">
        <v>29</v>
      </c>
    </row>
    <row r="128" spans="1:22" x14ac:dyDescent="0.2">
      <c r="A128" s="2">
        <v>44708.447195173612</v>
      </c>
      <c r="B128" s="3" t="s">
        <v>440</v>
      </c>
      <c r="C128" s="4" t="s">
        <v>22</v>
      </c>
      <c r="G128" s="4" t="s">
        <v>441</v>
      </c>
      <c r="H128" s="4" t="s">
        <v>442</v>
      </c>
      <c r="I128" s="4" t="s">
        <v>25</v>
      </c>
      <c r="K128" s="4">
        <v>36.4</v>
      </c>
      <c r="L128" s="4">
        <v>18</v>
      </c>
      <c r="M128" s="4" t="s">
        <v>26</v>
      </c>
      <c r="N128" s="4" t="s">
        <v>27</v>
      </c>
      <c r="O128" s="4" t="s">
        <v>27</v>
      </c>
      <c r="Q128" s="4" t="s">
        <v>28</v>
      </c>
      <c r="S128" s="4" t="s">
        <v>28</v>
      </c>
      <c r="T128" s="4" t="s">
        <v>28</v>
      </c>
      <c r="U128" s="4" t="s">
        <v>443</v>
      </c>
      <c r="V128" s="4" t="s">
        <v>29</v>
      </c>
    </row>
    <row r="129" spans="1:22" x14ac:dyDescent="0.2">
      <c r="A129" s="2">
        <v>44708.450006909727</v>
      </c>
      <c r="B129" s="3" t="s">
        <v>444</v>
      </c>
      <c r="C129" s="4" t="s">
        <v>22</v>
      </c>
      <c r="G129" s="4" t="s">
        <v>445</v>
      </c>
      <c r="H129" s="4" t="s">
        <v>446</v>
      </c>
      <c r="I129" s="4" t="s">
        <v>36</v>
      </c>
      <c r="J129" s="4" t="s">
        <v>27</v>
      </c>
      <c r="K129" s="4">
        <v>35.700000000000003</v>
      </c>
      <c r="L129" s="4">
        <v>18</v>
      </c>
      <c r="M129" s="4" t="s">
        <v>26</v>
      </c>
      <c r="N129" s="4" t="s">
        <v>27</v>
      </c>
      <c r="O129" s="4" t="s">
        <v>27</v>
      </c>
      <c r="Q129" s="4" t="s">
        <v>28</v>
      </c>
      <c r="S129" s="4" t="s">
        <v>28</v>
      </c>
      <c r="T129" s="4" t="s">
        <v>28</v>
      </c>
      <c r="U129" s="4" t="s">
        <v>41</v>
      </c>
      <c r="V129" s="4" t="s">
        <v>29</v>
      </c>
    </row>
    <row r="130" spans="1:22" x14ac:dyDescent="0.2">
      <c r="A130" s="2">
        <v>44708.451128333334</v>
      </c>
      <c r="B130" s="3" t="s">
        <v>366</v>
      </c>
      <c r="C130" s="4" t="s">
        <v>31</v>
      </c>
      <c r="D130" s="4" t="s">
        <v>34</v>
      </c>
      <c r="F130" s="4" t="s">
        <v>367</v>
      </c>
      <c r="I130" s="4" t="s">
        <v>25</v>
      </c>
      <c r="K130" s="4">
        <v>36.200000000000003</v>
      </c>
      <c r="L130" s="4">
        <v>16</v>
      </c>
      <c r="M130" s="4" t="s">
        <v>26</v>
      </c>
      <c r="N130" s="4" t="s">
        <v>27</v>
      </c>
      <c r="O130" s="4" t="s">
        <v>27</v>
      </c>
      <c r="Q130" s="4" t="s">
        <v>28</v>
      </c>
      <c r="S130" s="4" t="s">
        <v>28</v>
      </c>
      <c r="T130" s="4" t="s">
        <v>28</v>
      </c>
      <c r="U130" s="4" t="s">
        <v>41</v>
      </c>
      <c r="V130" s="4" t="s">
        <v>29</v>
      </c>
    </row>
    <row r="131" spans="1:22" x14ac:dyDescent="0.2">
      <c r="A131" s="2">
        <v>44708.451163182872</v>
      </c>
      <c r="B131" s="3" t="s">
        <v>447</v>
      </c>
      <c r="C131" s="4" t="s">
        <v>22</v>
      </c>
      <c r="G131" s="4" t="s">
        <v>448</v>
      </c>
      <c r="H131" s="4" t="s">
        <v>449</v>
      </c>
      <c r="I131" s="4" t="s">
        <v>36</v>
      </c>
      <c r="J131" s="4" t="s">
        <v>27</v>
      </c>
      <c r="K131" s="4">
        <v>36.1</v>
      </c>
      <c r="L131" s="4">
        <v>18</v>
      </c>
      <c r="M131" s="4" t="s">
        <v>26</v>
      </c>
      <c r="N131" s="4" t="s">
        <v>27</v>
      </c>
      <c r="O131" s="4" t="s">
        <v>27</v>
      </c>
      <c r="Q131" s="4" t="s">
        <v>28</v>
      </c>
      <c r="S131" s="4" t="s">
        <v>28</v>
      </c>
      <c r="T131" s="4" t="s">
        <v>28</v>
      </c>
      <c r="U131" s="4" t="s">
        <v>28</v>
      </c>
      <c r="V131" s="4" t="s">
        <v>29</v>
      </c>
    </row>
    <row r="132" spans="1:22" x14ac:dyDescent="0.2">
      <c r="A132" s="2">
        <v>44708.452034756949</v>
      </c>
      <c r="B132" s="3" t="s">
        <v>450</v>
      </c>
      <c r="C132" s="4" t="s">
        <v>22</v>
      </c>
      <c r="G132" s="4" t="s">
        <v>451</v>
      </c>
      <c r="H132" s="4" t="s">
        <v>452</v>
      </c>
      <c r="I132" s="4" t="s">
        <v>25</v>
      </c>
      <c r="K132" s="4">
        <v>36.4</v>
      </c>
      <c r="L132" s="4">
        <v>20</v>
      </c>
      <c r="M132" s="4" t="s">
        <v>26</v>
      </c>
      <c r="N132" s="4" t="s">
        <v>27</v>
      </c>
      <c r="O132" s="4" t="s">
        <v>27</v>
      </c>
      <c r="Q132" s="4" t="s">
        <v>28</v>
      </c>
      <c r="S132" s="4" t="s">
        <v>28</v>
      </c>
      <c r="T132" s="4" t="s">
        <v>28</v>
      </c>
      <c r="U132" s="4" t="s">
        <v>28</v>
      </c>
      <c r="V132" s="4" t="s">
        <v>29</v>
      </c>
    </row>
    <row r="133" spans="1:22" x14ac:dyDescent="0.2">
      <c r="A133" s="2">
        <v>44708.453993668983</v>
      </c>
      <c r="B133" s="3" t="s">
        <v>249</v>
      </c>
      <c r="C133" s="4" t="s">
        <v>31</v>
      </c>
      <c r="D133" s="4" t="s">
        <v>32</v>
      </c>
      <c r="E133" s="4">
        <v>792</v>
      </c>
      <c r="I133" s="4" t="s">
        <v>25</v>
      </c>
      <c r="K133" s="4">
        <v>36.5</v>
      </c>
      <c r="L133" s="4">
        <v>16</v>
      </c>
      <c r="M133" s="4" t="s">
        <v>26</v>
      </c>
      <c r="N133" s="4" t="s">
        <v>27</v>
      </c>
      <c r="O133" s="4" t="s">
        <v>27</v>
      </c>
      <c r="Q133" s="4" t="s">
        <v>28</v>
      </c>
      <c r="S133" s="4" t="s">
        <v>28</v>
      </c>
      <c r="T133" s="4" t="s">
        <v>51</v>
      </c>
      <c r="U133" s="4" t="s">
        <v>28</v>
      </c>
      <c r="V133" s="4" t="s">
        <v>29</v>
      </c>
    </row>
    <row r="134" spans="1:22" x14ac:dyDescent="0.2">
      <c r="A134" s="2">
        <v>44708.457285787037</v>
      </c>
      <c r="B134" s="3" t="s">
        <v>232</v>
      </c>
      <c r="C134" s="4" t="s">
        <v>31</v>
      </c>
      <c r="D134" s="4" t="s">
        <v>32</v>
      </c>
      <c r="E134" s="4">
        <v>112</v>
      </c>
      <c r="I134" s="4" t="s">
        <v>25</v>
      </c>
      <c r="K134" s="4">
        <v>36.4</v>
      </c>
      <c r="L134" s="4">
        <v>20</v>
      </c>
      <c r="M134" s="4" t="s">
        <v>26</v>
      </c>
      <c r="N134" s="4" t="s">
        <v>27</v>
      </c>
      <c r="O134" s="4" t="s">
        <v>27</v>
      </c>
      <c r="Q134" s="4" t="s">
        <v>28</v>
      </c>
      <c r="S134" s="4" t="s">
        <v>28</v>
      </c>
      <c r="T134" s="4" t="s">
        <v>28</v>
      </c>
      <c r="U134" s="4" t="s">
        <v>28</v>
      </c>
      <c r="V134" s="4" t="s">
        <v>29</v>
      </c>
    </row>
    <row r="135" spans="1:22" x14ac:dyDescent="0.2">
      <c r="A135" s="2">
        <v>44708.45842678241</v>
      </c>
      <c r="B135" s="4">
        <v>0</v>
      </c>
      <c r="C135" s="4" t="s">
        <v>31</v>
      </c>
      <c r="D135" s="4" t="s">
        <v>32</v>
      </c>
      <c r="E135" s="4">
        <v>672</v>
      </c>
      <c r="I135" s="4" t="s">
        <v>25</v>
      </c>
      <c r="K135" s="4">
        <v>36.5</v>
      </c>
      <c r="L135" s="4">
        <v>20</v>
      </c>
      <c r="M135" s="4" t="s">
        <v>26</v>
      </c>
      <c r="N135" s="4" t="s">
        <v>27</v>
      </c>
      <c r="O135" s="4" t="s">
        <v>27</v>
      </c>
      <c r="Q135" s="4" t="s">
        <v>28</v>
      </c>
      <c r="S135" s="4" t="s">
        <v>28</v>
      </c>
      <c r="T135" s="4" t="s">
        <v>28</v>
      </c>
      <c r="U135" s="4" t="s">
        <v>28</v>
      </c>
      <c r="V135" s="4" t="s">
        <v>29</v>
      </c>
    </row>
    <row r="136" spans="1:22" x14ac:dyDescent="0.2">
      <c r="A136" s="2">
        <v>44708.463951307873</v>
      </c>
      <c r="B136" s="3" t="s">
        <v>453</v>
      </c>
      <c r="C136" s="4" t="s">
        <v>22</v>
      </c>
      <c r="G136" s="4" t="s">
        <v>454</v>
      </c>
      <c r="H136" s="4" t="s">
        <v>455</v>
      </c>
      <c r="I136" s="4" t="s">
        <v>25</v>
      </c>
      <c r="K136" s="4">
        <v>36.4</v>
      </c>
      <c r="L136" s="4">
        <v>18</v>
      </c>
      <c r="M136" s="4" t="s">
        <v>26</v>
      </c>
      <c r="N136" s="4" t="s">
        <v>27</v>
      </c>
      <c r="O136" s="4" t="s">
        <v>27</v>
      </c>
      <c r="Q136" s="4" t="s">
        <v>28</v>
      </c>
      <c r="S136" s="4" t="s">
        <v>28</v>
      </c>
      <c r="T136" s="4" t="s">
        <v>28</v>
      </c>
      <c r="U136" s="4" t="s">
        <v>28</v>
      </c>
      <c r="V136" s="4" t="s">
        <v>29</v>
      </c>
    </row>
    <row r="137" spans="1:22" x14ac:dyDescent="0.2">
      <c r="A137" s="2">
        <v>44708.47928240741</v>
      </c>
      <c r="B137" s="6" t="s">
        <v>225</v>
      </c>
      <c r="C137" s="7" t="s">
        <v>31</v>
      </c>
      <c r="D137" s="9" t="s">
        <v>34</v>
      </c>
      <c r="E137" s="9"/>
      <c r="F137" s="9" t="s">
        <v>226</v>
      </c>
      <c r="G137" s="7"/>
      <c r="H137" s="7"/>
      <c r="I137" s="7" t="s">
        <v>25</v>
      </c>
      <c r="J137" s="9"/>
      <c r="K137" s="10">
        <v>36.299999999999997</v>
      </c>
      <c r="L137" s="8">
        <v>18</v>
      </c>
      <c r="M137" s="7" t="s">
        <v>26</v>
      </c>
      <c r="N137" s="7" t="s">
        <v>27</v>
      </c>
      <c r="O137" s="7" t="s">
        <v>27</v>
      </c>
      <c r="P137" s="9"/>
      <c r="Q137" s="7" t="s">
        <v>28</v>
      </c>
      <c r="R137" s="9"/>
      <c r="S137" s="7" t="s">
        <v>28</v>
      </c>
      <c r="T137" s="7" t="s">
        <v>28</v>
      </c>
      <c r="U137" s="18" t="s">
        <v>456</v>
      </c>
      <c r="V137" s="7" t="s">
        <v>29</v>
      </c>
    </row>
    <row r="138" spans="1:22" x14ac:dyDescent="0.2">
      <c r="A138" s="2">
        <v>44708.479507164353</v>
      </c>
      <c r="B138" s="4">
        <v>0</v>
      </c>
      <c r="C138" s="4" t="s">
        <v>22</v>
      </c>
      <c r="G138" s="4" t="s">
        <v>457</v>
      </c>
      <c r="H138" s="4" t="s">
        <v>120</v>
      </c>
      <c r="I138" s="4" t="s">
        <v>36</v>
      </c>
      <c r="J138" s="4" t="s">
        <v>27</v>
      </c>
      <c r="K138" s="4">
        <v>36.4</v>
      </c>
      <c r="L138" s="4">
        <v>18</v>
      </c>
      <c r="M138" s="4" t="s">
        <v>26</v>
      </c>
      <c r="N138" s="4" t="s">
        <v>27</v>
      </c>
      <c r="O138" s="4" t="s">
        <v>27</v>
      </c>
      <c r="Q138" s="4" t="s">
        <v>28</v>
      </c>
      <c r="S138" s="4" t="s">
        <v>28</v>
      </c>
      <c r="T138" s="4" t="s">
        <v>28</v>
      </c>
      <c r="U138" s="4" t="s">
        <v>28</v>
      </c>
      <c r="V138" s="4" t="s">
        <v>29</v>
      </c>
    </row>
    <row r="139" spans="1:22" x14ac:dyDescent="0.2">
      <c r="A139" s="2">
        <v>44708.480397060186</v>
      </c>
      <c r="B139" s="4">
        <v>0</v>
      </c>
      <c r="C139" s="4" t="s">
        <v>22</v>
      </c>
      <c r="G139" s="4" t="s">
        <v>458</v>
      </c>
      <c r="H139" s="4" t="s">
        <v>120</v>
      </c>
      <c r="I139" s="4" t="s">
        <v>25</v>
      </c>
      <c r="K139" s="4">
        <v>36.299999999999997</v>
      </c>
      <c r="L139" s="4">
        <v>20</v>
      </c>
      <c r="M139" s="4" t="s">
        <v>26</v>
      </c>
      <c r="N139" s="4" t="s">
        <v>27</v>
      </c>
      <c r="O139" s="4" t="s">
        <v>27</v>
      </c>
      <c r="Q139" s="4" t="s">
        <v>28</v>
      </c>
      <c r="S139" s="4" t="s">
        <v>28</v>
      </c>
      <c r="T139" s="4" t="s">
        <v>28</v>
      </c>
      <c r="U139" s="4" t="s">
        <v>28</v>
      </c>
      <c r="V139" s="4" t="s">
        <v>29</v>
      </c>
    </row>
    <row r="140" spans="1:22" x14ac:dyDescent="0.2">
      <c r="A140" s="2">
        <v>44708.480892662032</v>
      </c>
      <c r="B140" s="4">
        <v>0</v>
      </c>
      <c r="C140" s="4" t="s">
        <v>22</v>
      </c>
      <c r="G140" s="4" t="s">
        <v>459</v>
      </c>
      <c r="H140" s="4" t="s">
        <v>120</v>
      </c>
      <c r="I140" s="4" t="s">
        <v>36</v>
      </c>
      <c r="J140" s="4" t="s">
        <v>27</v>
      </c>
      <c r="K140" s="4">
        <v>36.4</v>
      </c>
      <c r="L140" s="4">
        <v>19</v>
      </c>
      <c r="M140" s="4" t="s">
        <v>26</v>
      </c>
      <c r="N140" s="4" t="s">
        <v>27</v>
      </c>
      <c r="O140" s="4" t="s">
        <v>27</v>
      </c>
      <c r="Q140" s="4" t="s">
        <v>28</v>
      </c>
      <c r="S140" s="4" t="s">
        <v>28</v>
      </c>
      <c r="T140" s="4" t="s">
        <v>28</v>
      </c>
      <c r="U140" s="4" t="s">
        <v>28</v>
      </c>
      <c r="V140" s="4" t="s">
        <v>29</v>
      </c>
    </row>
    <row r="141" spans="1:22" x14ac:dyDescent="0.2">
      <c r="A141" s="2">
        <v>44708.507853125004</v>
      </c>
      <c r="B141" s="3" t="s">
        <v>460</v>
      </c>
      <c r="C141" s="4" t="s">
        <v>22</v>
      </c>
      <c r="G141" s="4" t="s">
        <v>461</v>
      </c>
      <c r="H141" s="4" t="s">
        <v>462</v>
      </c>
      <c r="I141" s="4" t="s">
        <v>25</v>
      </c>
      <c r="K141" s="4">
        <v>35.299999999999997</v>
      </c>
      <c r="L141" s="4">
        <v>16</v>
      </c>
      <c r="M141" s="4" t="s">
        <v>26</v>
      </c>
      <c r="N141" s="4" t="s">
        <v>27</v>
      </c>
      <c r="O141" s="4" t="s">
        <v>27</v>
      </c>
      <c r="Q141" s="4" t="s">
        <v>28</v>
      </c>
      <c r="S141" s="4" t="s">
        <v>28</v>
      </c>
      <c r="T141" s="4" t="s">
        <v>28</v>
      </c>
      <c r="U141" s="4" t="s">
        <v>28</v>
      </c>
      <c r="V141" s="4" t="s">
        <v>29</v>
      </c>
    </row>
    <row r="142" spans="1:22" x14ac:dyDescent="0.2">
      <c r="A142" s="2">
        <v>44708.542511574073</v>
      </c>
      <c r="B142" s="4">
        <v>0</v>
      </c>
      <c r="C142" s="4" t="s">
        <v>22</v>
      </c>
      <c r="G142" s="4" t="s">
        <v>463</v>
      </c>
      <c r="H142" s="4" t="s">
        <v>464</v>
      </c>
      <c r="I142" s="4" t="s">
        <v>25</v>
      </c>
      <c r="K142" s="4">
        <v>36.5</v>
      </c>
      <c r="L142" s="4">
        <v>18</v>
      </c>
      <c r="M142" s="4" t="s">
        <v>26</v>
      </c>
      <c r="N142" s="4" t="s">
        <v>27</v>
      </c>
      <c r="O142" s="4" t="s">
        <v>27</v>
      </c>
      <c r="Q142" s="4" t="s">
        <v>28</v>
      </c>
      <c r="S142" s="4" t="s">
        <v>28</v>
      </c>
      <c r="T142" s="4" t="s">
        <v>28</v>
      </c>
      <c r="U142" s="4" t="s">
        <v>28</v>
      </c>
      <c r="V142" s="4" t="s">
        <v>29</v>
      </c>
    </row>
    <row r="143" spans="1:22" x14ac:dyDescent="0.2">
      <c r="A143" s="2">
        <v>44708.545127141202</v>
      </c>
      <c r="B143" s="3" t="s">
        <v>465</v>
      </c>
      <c r="C143" s="4" t="s">
        <v>31</v>
      </c>
      <c r="D143" s="4" t="s">
        <v>32</v>
      </c>
      <c r="E143" s="4">
        <v>638</v>
      </c>
      <c r="I143" s="4" t="s">
        <v>25</v>
      </c>
      <c r="K143" s="4">
        <v>36.4</v>
      </c>
      <c r="L143" s="4">
        <v>20</v>
      </c>
      <c r="M143" s="4" t="s">
        <v>26</v>
      </c>
      <c r="N143" s="4" t="s">
        <v>27</v>
      </c>
      <c r="O143" s="4" t="s">
        <v>27</v>
      </c>
      <c r="Q143" s="4" t="s">
        <v>28</v>
      </c>
      <c r="S143" s="4" t="s">
        <v>28</v>
      </c>
      <c r="T143" s="4" t="s">
        <v>28</v>
      </c>
      <c r="U143" s="4" t="s">
        <v>107</v>
      </c>
      <c r="V143" s="4" t="s">
        <v>29</v>
      </c>
    </row>
    <row r="144" spans="1:22" x14ac:dyDescent="0.2">
      <c r="A144" s="2">
        <v>44708.553115671297</v>
      </c>
      <c r="B144" s="4" t="s">
        <v>466</v>
      </c>
      <c r="C144" s="4" t="s">
        <v>31</v>
      </c>
      <c r="D144" s="4" t="s">
        <v>34</v>
      </c>
      <c r="F144" s="4" t="s">
        <v>150</v>
      </c>
      <c r="I144" s="4" t="s">
        <v>25</v>
      </c>
      <c r="K144" s="4">
        <v>36.4</v>
      </c>
      <c r="L144" s="4">
        <v>16</v>
      </c>
      <c r="M144" s="4" t="s">
        <v>26</v>
      </c>
      <c r="N144" s="4" t="s">
        <v>27</v>
      </c>
      <c r="O144" s="4" t="s">
        <v>27</v>
      </c>
      <c r="Q144" s="4" t="s">
        <v>28</v>
      </c>
      <c r="S144" s="4" t="s">
        <v>28</v>
      </c>
      <c r="T144" s="4" t="s">
        <v>28</v>
      </c>
      <c r="U144" s="4" t="s">
        <v>151</v>
      </c>
      <c r="V144" s="4" t="s">
        <v>29</v>
      </c>
    </row>
    <row r="145" spans="1:22" x14ac:dyDescent="0.2">
      <c r="A145" s="2">
        <v>44708.55559275463</v>
      </c>
      <c r="B145" s="3" t="s">
        <v>142</v>
      </c>
      <c r="C145" s="4" t="s">
        <v>31</v>
      </c>
      <c r="D145" s="4" t="s">
        <v>32</v>
      </c>
      <c r="E145" s="4">
        <v>799</v>
      </c>
      <c r="I145" s="4" t="s">
        <v>25</v>
      </c>
      <c r="K145" s="4">
        <v>36.4</v>
      </c>
      <c r="L145" s="4">
        <v>16</v>
      </c>
      <c r="M145" s="4" t="s">
        <v>26</v>
      </c>
      <c r="N145" s="4" t="s">
        <v>27</v>
      </c>
      <c r="O145" s="4" t="s">
        <v>27</v>
      </c>
      <c r="Q145" s="4" t="s">
        <v>28</v>
      </c>
      <c r="S145" s="4" t="s">
        <v>28</v>
      </c>
      <c r="T145" s="4" t="s">
        <v>28</v>
      </c>
      <c r="U145" s="4" t="s">
        <v>41</v>
      </c>
      <c r="V145" s="4" t="s">
        <v>29</v>
      </c>
    </row>
    <row r="146" spans="1:22" x14ac:dyDescent="0.2">
      <c r="A146" s="2">
        <v>44708.565143831016</v>
      </c>
      <c r="B146" s="3" t="s">
        <v>467</v>
      </c>
      <c r="C146" s="4" t="s">
        <v>22</v>
      </c>
      <c r="G146" s="4" t="s">
        <v>468</v>
      </c>
      <c r="H146" s="4" t="s">
        <v>469</v>
      </c>
      <c r="I146" s="4" t="s">
        <v>25</v>
      </c>
      <c r="K146" s="4">
        <v>36.299999999999997</v>
      </c>
      <c r="L146" s="4">
        <v>18</v>
      </c>
      <c r="M146" s="4" t="s">
        <v>26</v>
      </c>
      <c r="N146" s="4" t="s">
        <v>27</v>
      </c>
      <c r="O146" s="4" t="s">
        <v>27</v>
      </c>
      <c r="Q146" s="4" t="s">
        <v>28</v>
      </c>
      <c r="S146" s="4" t="s">
        <v>28</v>
      </c>
      <c r="T146" s="4" t="s">
        <v>343</v>
      </c>
      <c r="U146" s="4" t="s">
        <v>28</v>
      </c>
      <c r="V146" s="4" t="s">
        <v>29</v>
      </c>
    </row>
    <row r="147" spans="1:22" x14ac:dyDescent="0.2">
      <c r="A147" s="2">
        <v>44708.574479074072</v>
      </c>
      <c r="B147" s="3" t="s">
        <v>42</v>
      </c>
      <c r="C147" s="4" t="s">
        <v>31</v>
      </c>
      <c r="D147" s="4" t="s">
        <v>32</v>
      </c>
      <c r="E147" s="4">
        <v>486</v>
      </c>
      <c r="I147" s="4" t="s">
        <v>25</v>
      </c>
      <c r="K147" s="4">
        <v>36.4</v>
      </c>
      <c r="L147" s="4">
        <v>20</v>
      </c>
      <c r="M147" s="4" t="s">
        <v>26</v>
      </c>
      <c r="N147" s="4" t="s">
        <v>27</v>
      </c>
      <c r="O147" s="4" t="s">
        <v>27</v>
      </c>
      <c r="Q147" s="4" t="s">
        <v>28</v>
      </c>
      <c r="S147" s="4" t="s">
        <v>28</v>
      </c>
      <c r="T147" s="4" t="s">
        <v>28</v>
      </c>
      <c r="U147" s="4" t="s">
        <v>27</v>
      </c>
      <c r="V147" s="4" t="s">
        <v>29</v>
      </c>
    </row>
    <row r="148" spans="1:22" x14ac:dyDescent="0.2">
      <c r="A148" s="2">
        <v>44708.585489363424</v>
      </c>
      <c r="B148" s="3" t="s">
        <v>319</v>
      </c>
      <c r="C148" s="4" t="s">
        <v>31</v>
      </c>
      <c r="D148" s="4" t="s">
        <v>32</v>
      </c>
      <c r="E148" s="4">
        <v>554</v>
      </c>
      <c r="I148" s="4" t="s">
        <v>25</v>
      </c>
      <c r="K148" s="4">
        <v>36.4</v>
      </c>
      <c r="L148" s="4">
        <v>16</v>
      </c>
      <c r="M148" s="4" t="s">
        <v>320</v>
      </c>
      <c r="N148" s="4" t="s">
        <v>27</v>
      </c>
      <c r="O148" s="4" t="s">
        <v>27</v>
      </c>
      <c r="Q148" s="4" t="s">
        <v>28</v>
      </c>
      <c r="S148" s="4" t="s">
        <v>28</v>
      </c>
      <c r="T148" s="4" t="s">
        <v>28</v>
      </c>
      <c r="U148" s="4" t="s">
        <v>41</v>
      </c>
      <c r="V148" s="4" t="s">
        <v>29</v>
      </c>
    </row>
    <row r="149" spans="1:22" x14ac:dyDescent="0.2">
      <c r="A149" s="2">
        <v>44708.59170138889</v>
      </c>
      <c r="B149" s="4">
        <v>0</v>
      </c>
      <c r="C149" s="4" t="s">
        <v>22</v>
      </c>
      <c r="D149" s="4"/>
      <c r="E149" s="4"/>
      <c r="G149" s="4" t="s">
        <v>470</v>
      </c>
      <c r="H149" s="4" t="s">
        <v>471</v>
      </c>
      <c r="I149" s="4" t="s">
        <v>36</v>
      </c>
      <c r="J149" s="4" t="s">
        <v>27</v>
      </c>
      <c r="K149" s="4">
        <v>36.4</v>
      </c>
      <c r="L149" s="4">
        <v>16</v>
      </c>
      <c r="M149" s="4" t="s">
        <v>26</v>
      </c>
      <c r="N149" s="4" t="s">
        <v>27</v>
      </c>
      <c r="O149" s="4" t="s">
        <v>27</v>
      </c>
      <c r="Q149" s="4" t="s">
        <v>28</v>
      </c>
      <c r="S149" s="4" t="s">
        <v>28</v>
      </c>
      <c r="T149" s="4" t="s">
        <v>28</v>
      </c>
      <c r="U149" s="4" t="s">
        <v>28</v>
      </c>
      <c r="V149" s="4" t="s">
        <v>29</v>
      </c>
    </row>
    <row r="150" spans="1:22" x14ac:dyDescent="0.2">
      <c r="A150" s="2">
        <v>44708.591944444444</v>
      </c>
      <c r="B150" s="4">
        <v>0</v>
      </c>
      <c r="C150" s="4" t="s">
        <v>22</v>
      </c>
      <c r="D150" s="4"/>
      <c r="E150" s="4"/>
      <c r="G150" s="4" t="s">
        <v>472</v>
      </c>
      <c r="H150" s="4" t="s">
        <v>471</v>
      </c>
      <c r="I150" s="4" t="s">
        <v>36</v>
      </c>
      <c r="J150" s="4" t="s">
        <v>27</v>
      </c>
      <c r="K150" s="4">
        <v>36.1</v>
      </c>
      <c r="L150" s="4">
        <v>16</v>
      </c>
      <c r="M150" s="4" t="s">
        <v>26</v>
      </c>
      <c r="N150" s="4" t="s">
        <v>27</v>
      </c>
      <c r="O150" s="4" t="s">
        <v>27</v>
      </c>
      <c r="Q150" s="4" t="s">
        <v>28</v>
      </c>
      <c r="S150" s="4" t="s">
        <v>28</v>
      </c>
      <c r="T150" s="4" t="s">
        <v>28</v>
      </c>
      <c r="U150" s="4" t="s">
        <v>28</v>
      </c>
      <c r="V150" s="4" t="s">
        <v>29</v>
      </c>
    </row>
    <row r="151" spans="1:22" x14ac:dyDescent="0.2">
      <c r="A151" s="2">
        <v>44708.597152129631</v>
      </c>
      <c r="B151" s="3" t="s">
        <v>473</v>
      </c>
      <c r="C151" s="4" t="s">
        <v>22</v>
      </c>
      <c r="G151" s="4" t="s">
        <v>474</v>
      </c>
      <c r="H151" s="4" t="s">
        <v>475</v>
      </c>
      <c r="I151" s="4" t="s">
        <v>36</v>
      </c>
      <c r="J151" s="4" t="s">
        <v>27</v>
      </c>
      <c r="K151" s="4">
        <v>36.4</v>
      </c>
      <c r="L151" s="4">
        <v>10</v>
      </c>
      <c r="M151" s="4" t="s">
        <v>26</v>
      </c>
      <c r="N151" s="4" t="s">
        <v>27</v>
      </c>
      <c r="O151" s="4" t="s">
        <v>27</v>
      </c>
      <c r="Q151" s="4" t="s">
        <v>28</v>
      </c>
      <c r="S151" s="4" t="s">
        <v>28</v>
      </c>
      <c r="T151" s="4" t="s">
        <v>28</v>
      </c>
      <c r="U151" s="4" t="s">
        <v>54</v>
      </c>
      <c r="V151" s="4" t="s">
        <v>29</v>
      </c>
    </row>
    <row r="152" spans="1:22" x14ac:dyDescent="0.2">
      <c r="A152" s="2">
        <v>44708.606748518519</v>
      </c>
      <c r="B152" s="3" t="s">
        <v>126</v>
      </c>
      <c r="C152" s="4" t="s">
        <v>31</v>
      </c>
      <c r="D152" s="4" t="s">
        <v>32</v>
      </c>
      <c r="E152" s="4">
        <v>758</v>
      </c>
      <c r="I152" s="4" t="s">
        <v>36</v>
      </c>
      <c r="J152" s="4" t="s">
        <v>27</v>
      </c>
      <c r="K152" s="4">
        <v>36.5</v>
      </c>
      <c r="L152" s="4">
        <v>18</v>
      </c>
      <c r="M152" s="4" t="s">
        <v>26</v>
      </c>
      <c r="N152" s="4" t="s">
        <v>27</v>
      </c>
      <c r="O152" s="4" t="s">
        <v>27</v>
      </c>
      <c r="Q152" s="4" t="s">
        <v>28</v>
      </c>
      <c r="S152" s="4" t="s">
        <v>50</v>
      </c>
      <c r="T152" s="4" t="s">
        <v>28</v>
      </c>
      <c r="U152" s="4" t="s">
        <v>476</v>
      </c>
      <c r="V152" s="4" t="s">
        <v>29</v>
      </c>
    </row>
    <row r="153" spans="1:22" x14ac:dyDescent="0.2">
      <c r="A153" s="2">
        <v>44708.634445798612</v>
      </c>
      <c r="B153" s="3" t="s">
        <v>477</v>
      </c>
      <c r="C153" s="4" t="s">
        <v>31</v>
      </c>
      <c r="D153" s="4" t="s">
        <v>32</v>
      </c>
      <c r="E153" s="4">
        <v>763</v>
      </c>
      <c r="I153" s="4" t="s">
        <v>36</v>
      </c>
      <c r="J153" s="4" t="s">
        <v>27</v>
      </c>
      <c r="K153" s="4">
        <v>36.200000000000003</v>
      </c>
      <c r="L153" s="4">
        <v>18</v>
      </c>
      <c r="M153" s="4" t="s">
        <v>26</v>
      </c>
      <c r="N153" s="4" t="s">
        <v>27</v>
      </c>
      <c r="O153" s="4" t="s">
        <v>27</v>
      </c>
      <c r="Q153" s="4" t="s">
        <v>28</v>
      </c>
      <c r="S153" s="4" t="s">
        <v>28</v>
      </c>
      <c r="T153" s="4" t="s">
        <v>28</v>
      </c>
      <c r="U153" s="4" t="s">
        <v>46</v>
      </c>
      <c r="V153" s="4" t="s">
        <v>29</v>
      </c>
    </row>
    <row r="154" spans="1:22" x14ac:dyDescent="0.2">
      <c r="A154" s="2">
        <v>44708.635899652778</v>
      </c>
      <c r="B154" s="3" t="s">
        <v>478</v>
      </c>
      <c r="C154" s="4" t="s">
        <v>22</v>
      </c>
      <c r="G154" s="4" t="s">
        <v>479</v>
      </c>
      <c r="H154" s="4" t="s">
        <v>480</v>
      </c>
      <c r="I154" s="4" t="s">
        <v>25</v>
      </c>
      <c r="K154" s="4">
        <v>36.4</v>
      </c>
      <c r="L154" s="4">
        <v>12</v>
      </c>
      <c r="M154" s="4" t="s">
        <v>26</v>
      </c>
      <c r="N154" s="4" t="s">
        <v>27</v>
      </c>
      <c r="O154" s="4" t="s">
        <v>27</v>
      </c>
      <c r="Q154" s="4" t="s">
        <v>28</v>
      </c>
      <c r="S154" s="4" t="s">
        <v>28</v>
      </c>
      <c r="T154" s="4" t="s">
        <v>28</v>
      </c>
      <c r="U154" s="4" t="s">
        <v>28</v>
      </c>
      <c r="V154" s="4" t="s">
        <v>29</v>
      </c>
    </row>
    <row r="155" spans="1:22" x14ac:dyDescent="0.2">
      <c r="A155" s="2">
        <v>44708.645902777775</v>
      </c>
      <c r="B155" s="4">
        <v>0</v>
      </c>
      <c r="C155" s="4" t="s">
        <v>22</v>
      </c>
      <c r="G155" s="4" t="s">
        <v>481</v>
      </c>
      <c r="H155" s="4" t="s">
        <v>480</v>
      </c>
      <c r="I155" s="4" t="s">
        <v>36</v>
      </c>
      <c r="J155" s="4" t="s">
        <v>27</v>
      </c>
      <c r="K155" s="4">
        <v>36.299999999999997</v>
      </c>
      <c r="L155" s="4">
        <v>12</v>
      </c>
      <c r="M155" s="4" t="s">
        <v>26</v>
      </c>
      <c r="N155" s="4" t="s">
        <v>27</v>
      </c>
      <c r="O155" s="4" t="s">
        <v>27</v>
      </c>
      <c r="Q155" s="4" t="s">
        <v>28</v>
      </c>
      <c r="S155" s="4" t="s">
        <v>28</v>
      </c>
      <c r="T155" s="4" t="s">
        <v>28</v>
      </c>
      <c r="U155" s="4" t="s">
        <v>28</v>
      </c>
      <c r="V155" s="4" t="s">
        <v>29</v>
      </c>
    </row>
    <row r="156" spans="1:22" x14ac:dyDescent="0.2">
      <c r="A156" s="2">
        <v>44708.646157407406</v>
      </c>
      <c r="B156" s="4">
        <v>0</v>
      </c>
      <c r="C156" s="4" t="s">
        <v>22</v>
      </c>
      <c r="G156" s="4" t="s">
        <v>482</v>
      </c>
      <c r="H156" s="4" t="s">
        <v>480</v>
      </c>
      <c r="I156" s="4" t="s">
        <v>36</v>
      </c>
      <c r="J156" s="4" t="s">
        <v>27</v>
      </c>
      <c r="K156" s="4">
        <v>36.299999999999997</v>
      </c>
      <c r="L156" s="4">
        <v>12</v>
      </c>
      <c r="M156" s="4" t="s">
        <v>26</v>
      </c>
      <c r="N156" s="4" t="s">
        <v>27</v>
      </c>
      <c r="O156" s="4" t="s">
        <v>27</v>
      </c>
      <c r="Q156" s="4" t="s">
        <v>28</v>
      </c>
      <c r="S156" s="4" t="s">
        <v>28</v>
      </c>
      <c r="T156" s="4" t="s">
        <v>28</v>
      </c>
      <c r="U156" s="4" t="s">
        <v>28</v>
      </c>
      <c r="V156" s="4" t="s">
        <v>29</v>
      </c>
    </row>
    <row r="157" spans="1:22" x14ac:dyDescent="0.2">
      <c r="A157" s="2">
        <v>44708.646354166667</v>
      </c>
      <c r="B157" s="4">
        <v>0</v>
      </c>
      <c r="C157" s="4" t="s">
        <v>22</v>
      </c>
      <c r="G157" s="4" t="s">
        <v>483</v>
      </c>
      <c r="H157" s="4" t="s">
        <v>480</v>
      </c>
      <c r="I157" s="4" t="s">
        <v>36</v>
      </c>
      <c r="J157" s="4" t="s">
        <v>27</v>
      </c>
      <c r="K157" s="4">
        <v>36.299999999999997</v>
      </c>
      <c r="L157" s="4">
        <v>16</v>
      </c>
      <c r="M157" s="4" t="s">
        <v>26</v>
      </c>
      <c r="N157" s="4" t="s">
        <v>27</v>
      </c>
      <c r="O157" s="4" t="s">
        <v>27</v>
      </c>
      <c r="Q157" s="4" t="s">
        <v>28</v>
      </c>
      <c r="S157" s="4" t="s">
        <v>28</v>
      </c>
      <c r="T157" s="4" t="s">
        <v>28</v>
      </c>
      <c r="U157" s="4" t="s">
        <v>28</v>
      </c>
      <c r="V157" s="4" t="s">
        <v>29</v>
      </c>
    </row>
    <row r="158" spans="1:22" x14ac:dyDescent="0.2">
      <c r="A158" s="2">
        <v>44708.648668981485</v>
      </c>
      <c r="B158" s="23" t="s">
        <v>477</v>
      </c>
      <c r="C158" s="21" t="s">
        <v>31</v>
      </c>
      <c r="D158" s="21" t="s">
        <v>32</v>
      </c>
      <c r="E158" s="22">
        <v>763</v>
      </c>
      <c r="F158" s="24"/>
      <c r="G158" s="25"/>
      <c r="H158" s="25"/>
      <c r="I158" s="21" t="s">
        <v>36</v>
      </c>
      <c r="J158" s="21" t="s">
        <v>27</v>
      </c>
      <c r="K158" s="22">
        <v>36.200000000000003</v>
      </c>
      <c r="L158" s="22">
        <v>16</v>
      </c>
      <c r="M158" s="21" t="s">
        <v>26</v>
      </c>
      <c r="N158" s="21" t="s">
        <v>27</v>
      </c>
      <c r="O158" s="21" t="s">
        <v>27</v>
      </c>
      <c r="P158" s="24"/>
      <c r="Q158" s="21" t="s">
        <v>28</v>
      </c>
      <c r="R158" s="24"/>
      <c r="S158" s="21" t="s">
        <v>28</v>
      </c>
      <c r="T158" s="21" t="s">
        <v>28</v>
      </c>
      <c r="U158" s="21" t="s">
        <v>41</v>
      </c>
      <c r="V158" s="21" t="s">
        <v>29</v>
      </c>
    </row>
    <row r="159" spans="1:22" x14ac:dyDescent="0.2">
      <c r="A159" s="2">
        <v>44708.649606481478</v>
      </c>
      <c r="B159" s="4">
        <v>0</v>
      </c>
      <c r="C159" s="4" t="s">
        <v>22</v>
      </c>
      <c r="G159" s="4" t="s">
        <v>484</v>
      </c>
      <c r="H159" s="4" t="s">
        <v>480</v>
      </c>
      <c r="I159" s="4" t="s">
        <v>25</v>
      </c>
      <c r="J159" s="4"/>
      <c r="K159" s="4">
        <v>36.4</v>
      </c>
      <c r="L159" s="4">
        <v>18</v>
      </c>
      <c r="M159" s="21" t="s">
        <v>26</v>
      </c>
      <c r="N159" s="21" t="s">
        <v>27</v>
      </c>
      <c r="O159" s="21" t="s">
        <v>27</v>
      </c>
      <c r="P159" s="24"/>
      <c r="Q159" s="21" t="s">
        <v>28</v>
      </c>
      <c r="R159" s="24"/>
      <c r="S159" s="21" t="s">
        <v>28</v>
      </c>
      <c r="T159" s="21" t="s">
        <v>28</v>
      </c>
      <c r="U159" s="4" t="s">
        <v>28</v>
      </c>
      <c r="V159" s="4" t="s">
        <v>29</v>
      </c>
    </row>
    <row r="160" spans="1:22" x14ac:dyDescent="0.2">
      <c r="A160" s="2">
        <v>44708.65011574074</v>
      </c>
      <c r="B160" s="25">
        <f>63915486812</f>
        <v>63915486812</v>
      </c>
      <c r="C160" s="21" t="s">
        <v>31</v>
      </c>
      <c r="D160" s="21" t="s">
        <v>32</v>
      </c>
      <c r="E160" s="22">
        <v>723</v>
      </c>
      <c r="F160" s="24"/>
      <c r="G160" s="25"/>
      <c r="H160" s="25"/>
      <c r="I160" s="21" t="s">
        <v>25</v>
      </c>
      <c r="J160" s="25"/>
      <c r="K160" s="22">
        <v>36.6</v>
      </c>
      <c r="L160" s="22">
        <v>20</v>
      </c>
      <c r="M160" s="21" t="s">
        <v>26</v>
      </c>
      <c r="N160" s="21" t="s">
        <v>27</v>
      </c>
      <c r="O160" s="21" t="s">
        <v>27</v>
      </c>
      <c r="P160" s="24"/>
      <c r="Q160" s="21" t="s">
        <v>28</v>
      </c>
      <c r="R160" s="24"/>
      <c r="S160" s="4" t="s">
        <v>28</v>
      </c>
      <c r="T160" s="4" t="s">
        <v>28</v>
      </c>
      <c r="U160" s="4" t="s">
        <v>28</v>
      </c>
      <c r="V160" s="4" t="s">
        <v>29</v>
      </c>
    </row>
    <row r="161" spans="1:22" x14ac:dyDescent="0.2">
      <c r="A161" s="2">
        <v>44708.650763888887</v>
      </c>
      <c r="B161" s="21">
        <v>9173061703</v>
      </c>
      <c r="C161" s="21" t="s">
        <v>31</v>
      </c>
      <c r="D161" s="21" t="s">
        <v>32</v>
      </c>
      <c r="E161" s="22">
        <v>619</v>
      </c>
      <c r="F161" s="24"/>
      <c r="G161" s="25"/>
      <c r="H161" s="25"/>
      <c r="I161" s="21" t="s">
        <v>36</v>
      </c>
      <c r="J161" s="21" t="s">
        <v>27</v>
      </c>
      <c r="K161" s="22">
        <v>35.700000000000003</v>
      </c>
      <c r="L161" s="22">
        <v>18</v>
      </c>
      <c r="M161" s="21" t="s">
        <v>26</v>
      </c>
      <c r="N161" s="21" t="s">
        <v>27</v>
      </c>
      <c r="O161" s="21" t="s">
        <v>27</v>
      </c>
      <c r="P161" s="24"/>
      <c r="Q161" s="21" t="s">
        <v>28</v>
      </c>
      <c r="R161" s="24"/>
      <c r="S161" s="21" t="s">
        <v>28</v>
      </c>
      <c r="T161" s="21" t="s">
        <v>28</v>
      </c>
      <c r="U161" s="21" t="s">
        <v>28</v>
      </c>
      <c r="V161" s="21" t="s">
        <v>29</v>
      </c>
    </row>
    <row r="162" spans="1:22" x14ac:dyDescent="0.2">
      <c r="A162" s="2">
        <v>44708.663843240742</v>
      </c>
      <c r="B162" s="3" t="s">
        <v>264</v>
      </c>
      <c r="C162" s="4" t="s">
        <v>31</v>
      </c>
      <c r="D162" s="4" t="s">
        <v>32</v>
      </c>
      <c r="E162" s="4">
        <v>627</v>
      </c>
      <c r="I162" s="4" t="s">
        <v>25</v>
      </c>
      <c r="K162" s="4">
        <v>36.5</v>
      </c>
      <c r="L162" s="4">
        <v>18</v>
      </c>
      <c r="M162" s="4" t="s">
        <v>26</v>
      </c>
      <c r="N162" s="4" t="s">
        <v>27</v>
      </c>
      <c r="O162" s="4" t="s">
        <v>27</v>
      </c>
      <c r="Q162" s="4" t="s">
        <v>28</v>
      </c>
      <c r="S162" s="4" t="s">
        <v>28</v>
      </c>
      <c r="T162" s="4" t="s">
        <v>28</v>
      </c>
      <c r="U162" s="4" t="s">
        <v>28</v>
      </c>
      <c r="V162" s="4" t="s">
        <v>29</v>
      </c>
    </row>
    <row r="163" spans="1:22" x14ac:dyDescent="0.2">
      <c r="A163" s="2">
        <v>44708.685159849541</v>
      </c>
      <c r="B163" s="4" t="s">
        <v>165</v>
      </c>
      <c r="C163" s="4" t="s">
        <v>31</v>
      </c>
      <c r="D163" s="4" t="s">
        <v>32</v>
      </c>
      <c r="E163" s="4">
        <v>311</v>
      </c>
      <c r="I163" s="4" t="s">
        <v>36</v>
      </c>
      <c r="J163" s="4" t="s">
        <v>27</v>
      </c>
      <c r="K163" s="4">
        <v>36.299999999999997</v>
      </c>
      <c r="L163" s="4">
        <v>18</v>
      </c>
      <c r="M163" s="4" t="s">
        <v>26</v>
      </c>
      <c r="N163" s="4" t="s">
        <v>27</v>
      </c>
      <c r="O163" s="4" t="s">
        <v>27</v>
      </c>
      <c r="Q163" s="4" t="s">
        <v>28</v>
      </c>
      <c r="S163" s="4" t="s">
        <v>28</v>
      </c>
      <c r="T163" s="4" t="s">
        <v>28</v>
      </c>
      <c r="U163" s="4" t="s">
        <v>151</v>
      </c>
      <c r="V163" s="4" t="s">
        <v>29</v>
      </c>
    </row>
    <row r="164" spans="1:22" x14ac:dyDescent="0.2">
      <c r="A164" s="2">
        <v>44708.876105682866</v>
      </c>
      <c r="B164" s="3" t="s">
        <v>164</v>
      </c>
      <c r="C164" s="4" t="s">
        <v>31</v>
      </c>
      <c r="D164" s="4" t="s">
        <v>32</v>
      </c>
      <c r="E164" s="4">
        <v>458</v>
      </c>
      <c r="I164" s="4" t="s">
        <v>36</v>
      </c>
      <c r="J164" s="4" t="s">
        <v>27</v>
      </c>
      <c r="K164" s="4">
        <v>36</v>
      </c>
      <c r="L164" s="4">
        <v>16</v>
      </c>
      <c r="M164" s="4" t="s">
        <v>26</v>
      </c>
      <c r="N164" s="4" t="s">
        <v>27</v>
      </c>
      <c r="O164" s="4" t="s">
        <v>27</v>
      </c>
      <c r="Q164" s="4" t="s">
        <v>28</v>
      </c>
      <c r="S164" s="4" t="s">
        <v>28</v>
      </c>
      <c r="T164" s="4" t="s">
        <v>28</v>
      </c>
      <c r="U164" s="4" t="s">
        <v>41</v>
      </c>
      <c r="V164" s="4" t="s">
        <v>29</v>
      </c>
    </row>
    <row r="165" spans="1:22" x14ac:dyDescent="0.2">
      <c r="A165" s="2">
        <v>44708.919222013894</v>
      </c>
      <c r="B165" s="3" t="s">
        <v>166</v>
      </c>
      <c r="C165" s="4" t="s">
        <v>31</v>
      </c>
      <c r="D165" s="4" t="s">
        <v>32</v>
      </c>
      <c r="E165" s="4">
        <v>777</v>
      </c>
      <c r="I165" s="4" t="s">
        <v>36</v>
      </c>
      <c r="J165" s="4" t="s">
        <v>27</v>
      </c>
      <c r="K165" s="4">
        <v>36.4</v>
      </c>
      <c r="L165" s="4">
        <v>16</v>
      </c>
      <c r="M165" s="4" t="s">
        <v>26</v>
      </c>
      <c r="N165" s="4" t="s">
        <v>27</v>
      </c>
      <c r="O165" s="4" t="s">
        <v>27</v>
      </c>
      <c r="Q165" s="4" t="s">
        <v>28</v>
      </c>
      <c r="S165" s="4" t="s">
        <v>28</v>
      </c>
      <c r="T165" s="4" t="s">
        <v>28</v>
      </c>
      <c r="U165" s="4" t="s">
        <v>28</v>
      </c>
      <c r="V165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6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44709.201922152773</v>
      </c>
      <c r="B2" s="4" t="s">
        <v>114</v>
      </c>
      <c r="C2" s="4" t="s">
        <v>31</v>
      </c>
      <c r="D2" s="4" t="s">
        <v>34</v>
      </c>
      <c r="F2" s="4" t="s">
        <v>115</v>
      </c>
      <c r="I2" s="4" t="s">
        <v>25</v>
      </c>
      <c r="K2" s="4">
        <v>36.4</v>
      </c>
      <c r="L2" s="4">
        <v>54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317</v>
      </c>
      <c r="T2" s="4" t="s">
        <v>28</v>
      </c>
      <c r="U2" s="4" t="s">
        <v>485</v>
      </c>
      <c r="V2" s="4" t="s">
        <v>29</v>
      </c>
    </row>
    <row r="3" spans="1:22" x14ac:dyDescent="0.2">
      <c r="A3" s="2">
        <v>44709.243638842592</v>
      </c>
      <c r="B3" s="3" t="s">
        <v>62</v>
      </c>
      <c r="C3" s="4" t="s">
        <v>31</v>
      </c>
      <c r="D3" s="4" t="s">
        <v>32</v>
      </c>
      <c r="E3" s="4">
        <v>567</v>
      </c>
      <c r="I3" s="4" t="s">
        <v>25</v>
      </c>
      <c r="K3" s="4">
        <v>36.5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63</v>
      </c>
      <c r="S3" s="4" t="s">
        <v>28</v>
      </c>
      <c r="T3" s="4" t="s">
        <v>28</v>
      </c>
      <c r="U3" s="4" t="s">
        <v>486</v>
      </c>
      <c r="V3" s="4" t="s">
        <v>29</v>
      </c>
    </row>
    <row r="4" spans="1:22" x14ac:dyDescent="0.2">
      <c r="A4" s="2">
        <v>44709.248574409721</v>
      </c>
      <c r="B4" s="3" t="s">
        <v>170</v>
      </c>
      <c r="C4" s="4" t="s">
        <v>31</v>
      </c>
      <c r="D4" s="4" t="s">
        <v>32</v>
      </c>
      <c r="E4" s="4">
        <v>445</v>
      </c>
      <c r="I4" s="4" t="s">
        <v>36</v>
      </c>
      <c r="J4" s="4" t="s">
        <v>27</v>
      </c>
      <c r="K4" s="4">
        <v>35.9</v>
      </c>
      <c r="L4" s="4">
        <v>16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110</v>
      </c>
      <c r="T4" s="4" t="s">
        <v>28</v>
      </c>
      <c r="U4" s="4" t="s">
        <v>28</v>
      </c>
      <c r="V4" s="4" t="s">
        <v>29</v>
      </c>
    </row>
    <row r="5" spans="1:22" x14ac:dyDescent="0.2">
      <c r="A5" s="2">
        <v>44709.261150636579</v>
      </c>
      <c r="B5" s="3" t="s">
        <v>39</v>
      </c>
      <c r="C5" s="4" t="s">
        <v>31</v>
      </c>
      <c r="D5" s="4" t="s">
        <v>32</v>
      </c>
      <c r="E5" s="4">
        <v>451</v>
      </c>
      <c r="I5" s="4" t="s">
        <v>25</v>
      </c>
      <c r="K5" s="4">
        <v>36.200000000000003</v>
      </c>
      <c r="L5" s="4">
        <v>12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x14ac:dyDescent="0.2">
      <c r="A6" s="2">
        <v>44709.263835879625</v>
      </c>
      <c r="B6" s="4">
        <v>9353154308</v>
      </c>
      <c r="C6" s="4" t="s">
        <v>31</v>
      </c>
      <c r="D6" s="4" t="s">
        <v>32</v>
      </c>
      <c r="E6" s="4">
        <v>789</v>
      </c>
      <c r="I6" s="4" t="s">
        <v>25</v>
      </c>
      <c r="K6" s="4">
        <v>36.200000000000003</v>
      </c>
      <c r="L6" s="4">
        <v>14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46</v>
      </c>
      <c r="V6" s="4" t="s">
        <v>29</v>
      </c>
    </row>
    <row r="7" spans="1:22" x14ac:dyDescent="0.2">
      <c r="A7" s="2">
        <v>44709.26727434028</v>
      </c>
      <c r="B7" s="3" t="s">
        <v>242</v>
      </c>
      <c r="C7" s="4" t="s">
        <v>31</v>
      </c>
      <c r="D7" s="4" t="s">
        <v>32</v>
      </c>
      <c r="E7" s="4">
        <v>544</v>
      </c>
      <c r="I7" s="4" t="s">
        <v>25</v>
      </c>
      <c r="K7" s="4">
        <v>36.6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46</v>
      </c>
      <c r="V7" s="4" t="s">
        <v>29</v>
      </c>
    </row>
    <row r="8" spans="1:22" x14ac:dyDescent="0.2">
      <c r="A8" s="2">
        <v>44709.268884432866</v>
      </c>
      <c r="B8" s="3" t="s">
        <v>37</v>
      </c>
      <c r="C8" s="4" t="s">
        <v>31</v>
      </c>
      <c r="D8" s="4" t="s">
        <v>32</v>
      </c>
      <c r="E8" s="4">
        <v>578</v>
      </c>
      <c r="I8" s="4" t="s">
        <v>25</v>
      </c>
      <c r="K8" s="4">
        <v>35.4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x14ac:dyDescent="0.2">
      <c r="A9" s="2">
        <v>44709.278629895838</v>
      </c>
      <c r="B9" s="3" t="s">
        <v>85</v>
      </c>
      <c r="C9" s="4" t="s">
        <v>31</v>
      </c>
      <c r="D9" s="4" t="s">
        <v>32</v>
      </c>
      <c r="E9" s="4">
        <v>767</v>
      </c>
      <c r="I9" s="4" t="s">
        <v>36</v>
      </c>
      <c r="J9" s="4" t="s">
        <v>27</v>
      </c>
      <c r="K9" s="4">
        <v>36.5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x14ac:dyDescent="0.2">
      <c r="A10" s="2">
        <v>44709.282958495372</v>
      </c>
      <c r="B10" s="3" t="s">
        <v>90</v>
      </c>
      <c r="C10" s="4" t="s">
        <v>31</v>
      </c>
      <c r="D10" s="4" t="s">
        <v>32</v>
      </c>
      <c r="E10" s="4">
        <v>724</v>
      </c>
      <c r="I10" s="4" t="s">
        <v>25</v>
      </c>
      <c r="K10" s="4">
        <v>36</v>
      </c>
      <c r="L10" s="4">
        <v>22</v>
      </c>
      <c r="M10" s="4" t="s">
        <v>26</v>
      </c>
      <c r="N10" s="4" t="s">
        <v>27</v>
      </c>
      <c r="O10" s="4" t="s">
        <v>27</v>
      </c>
      <c r="Q10" s="4" t="s">
        <v>63</v>
      </c>
      <c r="S10" s="4" t="s">
        <v>28</v>
      </c>
      <c r="T10" s="4" t="s">
        <v>28</v>
      </c>
      <c r="U10" s="4" t="s">
        <v>272</v>
      </c>
      <c r="V10" s="4" t="s">
        <v>29</v>
      </c>
    </row>
    <row r="11" spans="1:22" x14ac:dyDescent="0.2">
      <c r="A11" s="2">
        <v>44709.285403437505</v>
      </c>
      <c r="B11" s="3" t="s">
        <v>121</v>
      </c>
      <c r="C11" s="4" t="s">
        <v>31</v>
      </c>
      <c r="D11" s="4" t="s">
        <v>32</v>
      </c>
      <c r="E11" s="4">
        <v>678</v>
      </c>
      <c r="I11" s="4" t="s">
        <v>36</v>
      </c>
      <c r="J11" s="4" t="s">
        <v>27</v>
      </c>
      <c r="K11" s="4">
        <v>36.200000000000003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50</v>
      </c>
      <c r="T11" s="4" t="s">
        <v>28</v>
      </c>
      <c r="U11" s="4" t="s">
        <v>28</v>
      </c>
      <c r="V11" s="4" t="s">
        <v>29</v>
      </c>
    </row>
    <row r="12" spans="1:22" x14ac:dyDescent="0.2">
      <c r="A12" s="2">
        <v>44709.292635150465</v>
      </c>
      <c r="B12" s="3" t="s">
        <v>156</v>
      </c>
      <c r="C12" s="4" t="s">
        <v>31</v>
      </c>
      <c r="D12" s="4" t="s">
        <v>32</v>
      </c>
      <c r="E12" s="4">
        <v>676</v>
      </c>
      <c r="I12" s="4" t="s">
        <v>36</v>
      </c>
      <c r="J12" s="4" t="s">
        <v>27</v>
      </c>
      <c r="K12" s="4">
        <v>36.200000000000003</v>
      </c>
      <c r="L12" s="4">
        <v>20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54</v>
      </c>
      <c r="V12" s="4" t="s">
        <v>29</v>
      </c>
    </row>
    <row r="13" spans="1:22" x14ac:dyDescent="0.2">
      <c r="A13" s="2">
        <v>44709.304930555554</v>
      </c>
      <c r="B13" s="6" t="s">
        <v>267</v>
      </c>
      <c r="C13" s="7" t="s">
        <v>31</v>
      </c>
      <c r="D13" s="7" t="s">
        <v>32</v>
      </c>
      <c r="E13" s="8">
        <v>407</v>
      </c>
      <c r="F13" s="9"/>
      <c r="G13" s="9"/>
      <c r="H13" s="9"/>
      <c r="I13" s="7" t="s">
        <v>25</v>
      </c>
      <c r="J13" s="7"/>
      <c r="K13" s="10">
        <v>36.299999999999997</v>
      </c>
      <c r="L13" s="8">
        <v>16</v>
      </c>
      <c r="M13" s="7" t="s">
        <v>26</v>
      </c>
      <c r="N13" s="7" t="s">
        <v>27</v>
      </c>
      <c r="O13" s="7" t="s">
        <v>27</v>
      </c>
      <c r="P13" s="9"/>
      <c r="Q13" s="7" t="s">
        <v>28</v>
      </c>
      <c r="R13" s="9"/>
      <c r="S13" s="7" t="s">
        <v>28</v>
      </c>
      <c r="T13" s="7" t="s">
        <v>28</v>
      </c>
      <c r="U13" s="7" t="s">
        <v>28</v>
      </c>
      <c r="V13" s="7" t="s">
        <v>29</v>
      </c>
    </row>
    <row r="14" spans="1:22" x14ac:dyDescent="0.2">
      <c r="A14" s="2">
        <v>44709.306400462963</v>
      </c>
      <c r="B14" s="6" t="s">
        <v>134</v>
      </c>
      <c r="C14" s="7" t="s">
        <v>31</v>
      </c>
      <c r="D14" s="7" t="s">
        <v>32</v>
      </c>
      <c r="E14" s="8">
        <v>797</v>
      </c>
      <c r="F14" s="9"/>
      <c r="G14" s="9"/>
      <c r="H14" s="9"/>
      <c r="I14" s="7" t="s">
        <v>25</v>
      </c>
      <c r="J14" s="7"/>
      <c r="K14" s="10">
        <v>36.5</v>
      </c>
      <c r="L14" s="8">
        <v>16</v>
      </c>
      <c r="M14" s="7" t="s">
        <v>26</v>
      </c>
      <c r="N14" s="7" t="s">
        <v>27</v>
      </c>
      <c r="O14" s="7" t="s">
        <v>27</v>
      </c>
      <c r="P14" s="9"/>
      <c r="Q14" s="7" t="s">
        <v>28</v>
      </c>
      <c r="R14" s="9"/>
      <c r="S14" s="7" t="s">
        <v>28</v>
      </c>
      <c r="T14" s="7" t="s">
        <v>28</v>
      </c>
      <c r="U14" s="7" t="s">
        <v>28</v>
      </c>
      <c r="V14" s="7" t="s">
        <v>29</v>
      </c>
    </row>
    <row r="15" spans="1:22" x14ac:dyDescent="0.2">
      <c r="A15" s="2">
        <v>44709.310810185183</v>
      </c>
      <c r="B15" s="3" t="s">
        <v>153</v>
      </c>
      <c r="C15" s="4" t="s">
        <v>22</v>
      </c>
      <c r="G15" s="4" t="s">
        <v>154</v>
      </c>
      <c r="H15" s="4" t="s">
        <v>155</v>
      </c>
      <c r="I15" s="4" t="s">
        <v>25</v>
      </c>
      <c r="K15" s="4">
        <v>36.5</v>
      </c>
      <c r="L15" s="4">
        <v>17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x14ac:dyDescent="0.2">
      <c r="A16" s="2">
        <v>44709.312312164351</v>
      </c>
      <c r="B16" s="3" t="s">
        <v>93</v>
      </c>
      <c r="C16" s="4" t="s">
        <v>31</v>
      </c>
      <c r="D16" s="4" t="s">
        <v>32</v>
      </c>
      <c r="E16" s="4">
        <v>696</v>
      </c>
      <c r="I16" s="4" t="s">
        <v>36</v>
      </c>
      <c r="J16" s="4" t="s">
        <v>27</v>
      </c>
      <c r="K16" s="4">
        <v>36.4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44709.321892245367</v>
      </c>
      <c r="B17" s="3" t="s">
        <v>94</v>
      </c>
      <c r="C17" s="4" t="s">
        <v>31</v>
      </c>
      <c r="D17" s="4" t="s">
        <v>32</v>
      </c>
      <c r="E17" s="4">
        <v>140</v>
      </c>
      <c r="I17" s="4" t="s">
        <v>25</v>
      </c>
      <c r="K17" s="4">
        <v>36.200000000000003</v>
      </c>
      <c r="L17" s="4">
        <v>31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95</v>
      </c>
      <c r="V17" s="4" t="s">
        <v>29</v>
      </c>
    </row>
    <row r="18" spans="1:22" x14ac:dyDescent="0.2">
      <c r="A18" s="2">
        <v>44709.32236111111</v>
      </c>
      <c r="B18" s="6" t="s">
        <v>135</v>
      </c>
      <c r="C18" s="7" t="s">
        <v>31</v>
      </c>
      <c r="D18" s="7" t="s">
        <v>32</v>
      </c>
      <c r="E18" s="8">
        <v>671</v>
      </c>
      <c r="F18" s="9"/>
      <c r="G18" s="9"/>
      <c r="H18" s="9"/>
      <c r="I18" s="7" t="s">
        <v>25</v>
      </c>
      <c r="J18" s="9"/>
      <c r="K18" s="10">
        <v>36.5</v>
      </c>
      <c r="L18" s="8">
        <v>18</v>
      </c>
      <c r="M18" s="7" t="s">
        <v>26</v>
      </c>
      <c r="N18" s="7" t="s">
        <v>27</v>
      </c>
      <c r="O18" s="7" t="s">
        <v>27</v>
      </c>
      <c r="P18" s="9"/>
      <c r="Q18" s="7" t="s">
        <v>28</v>
      </c>
      <c r="R18" s="9"/>
      <c r="S18" s="7" t="s">
        <v>28</v>
      </c>
      <c r="T18" s="7" t="s">
        <v>51</v>
      </c>
      <c r="U18" s="7" t="s">
        <v>28</v>
      </c>
      <c r="V18" s="7" t="s">
        <v>29</v>
      </c>
    </row>
    <row r="19" spans="1:22" x14ac:dyDescent="0.2">
      <c r="A19" s="2">
        <v>44709.324356909725</v>
      </c>
      <c r="B19" s="3" t="s">
        <v>286</v>
      </c>
      <c r="C19" s="4" t="s">
        <v>22</v>
      </c>
      <c r="G19" s="4" t="s">
        <v>123</v>
      </c>
      <c r="H19" s="4" t="s">
        <v>124</v>
      </c>
      <c r="I19" s="4" t="s">
        <v>36</v>
      </c>
      <c r="J19" s="4" t="s">
        <v>27</v>
      </c>
      <c r="K19" s="4">
        <v>36.9</v>
      </c>
      <c r="L19" s="4">
        <v>30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50</v>
      </c>
      <c r="T19" s="4" t="s">
        <v>28</v>
      </c>
      <c r="U19" s="4" t="s">
        <v>487</v>
      </c>
      <c r="V19" s="4" t="s">
        <v>29</v>
      </c>
    </row>
    <row r="20" spans="1:22" x14ac:dyDescent="0.2">
      <c r="A20" s="2">
        <v>44709.327916273149</v>
      </c>
      <c r="B20" s="3" t="s">
        <v>33</v>
      </c>
      <c r="C20" s="4" t="s">
        <v>31</v>
      </c>
      <c r="D20" s="4" t="s">
        <v>34</v>
      </c>
      <c r="F20" s="4" t="s">
        <v>35</v>
      </c>
      <c r="I20" s="4" t="s">
        <v>36</v>
      </c>
      <c r="J20" s="4" t="s">
        <v>27</v>
      </c>
      <c r="K20" s="4">
        <v>36.4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x14ac:dyDescent="0.2">
      <c r="A21" s="2">
        <v>44709.33165393518</v>
      </c>
      <c r="B21" s="3" t="s">
        <v>74</v>
      </c>
      <c r="C21" s="4" t="s">
        <v>22</v>
      </c>
      <c r="G21" s="4" t="s">
        <v>75</v>
      </c>
      <c r="H21" s="4" t="s">
        <v>76</v>
      </c>
      <c r="I21" s="4" t="s">
        <v>25</v>
      </c>
      <c r="K21" s="4">
        <v>36</v>
      </c>
      <c r="L21" s="4">
        <v>22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44709.333483796298</v>
      </c>
      <c r="B22" s="6" t="s">
        <v>417</v>
      </c>
      <c r="C22" s="13" t="s">
        <v>22</v>
      </c>
      <c r="D22" s="9"/>
      <c r="E22" s="9"/>
      <c r="F22" s="9"/>
      <c r="G22" s="7" t="s">
        <v>418</v>
      </c>
      <c r="H22" s="7" t="s">
        <v>419</v>
      </c>
      <c r="I22" s="7" t="s">
        <v>25</v>
      </c>
      <c r="J22" s="9"/>
      <c r="K22" s="8">
        <v>36.5</v>
      </c>
      <c r="L22" s="8">
        <v>18</v>
      </c>
      <c r="M22" s="7" t="s">
        <v>26</v>
      </c>
      <c r="N22" s="7" t="s">
        <v>27</v>
      </c>
      <c r="O22" s="7" t="s">
        <v>27</v>
      </c>
      <c r="P22" s="9"/>
      <c r="Q22" s="7" t="s">
        <v>28</v>
      </c>
      <c r="R22" s="9"/>
      <c r="S22" s="7" t="s">
        <v>28</v>
      </c>
      <c r="T22" s="7" t="s">
        <v>28</v>
      </c>
      <c r="U22" s="7" t="s">
        <v>28</v>
      </c>
      <c r="V22" s="7" t="s">
        <v>29</v>
      </c>
    </row>
    <row r="23" spans="1:22" x14ac:dyDescent="0.2">
      <c r="A23" s="2">
        <v>44709.337557870371</v>
      </c>
      <c r="B23" s="6" t="s">
        <v>38</v>
      </c>
      <c r="C23" s="7" t="s">
        <v>31</v>
      </c>
      <c r="D23" s="9" t="s">
        <v>32</v>
      </c>
      <c r="E23" s="11">
        <v>673</v>
      </c>
      <c r="F23" s="9"/>
      <c r="G23" s="7"/>
      <c r="H23" s="7"/>
      <c r="I23" s="7" t="s">
        <v>25</v>
      </c>
      <c r="J23" s="9"/>
      <c r="K23" s="10">
        <v>36.5</v>
      </c>
      <c r="L23" s="8">
        <v>18</v>
      </c>
      <c r="M23" s="7" t="s">
        <v>26</v>
      </c>
      <c r="N23" s="7" t="s">
        <v>27</v>
      </c>
      <c r="O23" s="7" t="s">
        <v>27</v>
      </c>
      <c r="P23" s="9"/>
      <c r="Q23" s="7" t="s">
        <v>28</v>
      </c>
      <c r="R23" s="9"/>
      <c r="S23" s="7" t="s">
        <v>28</v>
      </c>
      <c r="T23" s="7" t="s">
        <v>28</v>
      </c>
      <c r="U23" s="7" t="s">
        <v>28</v>
      </c>
      <c r="V23" s="7" t="s">
        <v>29</v>
      </c>
    </row>
    <row r="24" spans="1:22" x14ac:dyDescent="0.2">
      <c r="A24" s="2">
        <v>44709.347077256942</v>
      </c>
      <c r="B24" s="3" t="s">
        <v>97</v>
      </c>
      <c r="C24" s="4" t="s">
        <v>31</v>
      </c>
      <c r="D24" s="4" t="s">
        <v>32</v>
      </c>
      <c r="E24" s="4">
        <v>667</v>
      </c>
      <c r="I24" s="4" t="s">
        <v>36</v>
      </c>
      <c r="J24" s="4" t="s">
        <v>27</v>
      </c>
      <c r="K24" s="4">
        <v>36.299999999999997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x14ac:dyDescent="0.2">
      <c r="A25" s="2">
        <v>44709.357863263889</v>
      </c>
      <c r="B25" s="3" t="s">
        <v>252</v>
      </c>
      <c r="C25" s="4" t="s">
        <v>22</v>
      </c>
      <c r="G25" s="4" t="s">
        <v>253</v>
      </c>
      <c r="H25" s="4" t="s">
        <v>254</v>
      </c>
      <c r="I25" s="4" t="s">
        <v>36</v>
      </c>
      <c r="J25" s="4" t="s">
        <v>27</v>
      </c>
      <c r="K25" s="4">
        <v>36.5</v>
      </c>
      <c r="L25" s="4">
        <v>16</v>
      </c>
      <c r="M25" s="4" t="s">
        <v>26</v>
      </c>
      <c r="N25" s="4" t="s">
        <v>27</v>
      </c>
      <c r="O25" s="4" t="s">
        <v>27</v>
      </c>
      <c r="Q25" s="4" t="s">
        <v>63</v>
      </c>
      <c r="S25" s="4" t="s">
        <v>50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44709.358155879629</v>
      </c>
      <c r="B26" s="3" t="s">
        <v>126</v>
      </c>
      <c r="C26" s="4" t="s">
        <v>31</v>
      </c>
      <c r="D26" s="4" t="s">
        <v>32</v>
      </c>
      <c r="E26" s="4">
        <v>758</v>
      </c>
      <c r="I26" s="4" t="s">
        <v>36</v>
      </c>
      <c r="J26" s="4" t="s">
        <v>27</v>
      </c>
      <c r="K26" s="4">
        <v>36.5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317</v>
      </c>
      <c r="T26" s="4" t="s">
        <v>28</v>
      </c>
      <c r="U26" s="4" t="s">
        <v>488</v>
      </c>
      <c r="V26" s="4" t="s">
        <v>29</v>
      </c>
    </row>
    <row r="27" spans="1:22" x14ac:dyDescent="0.2">
      <c r="A27" s="2">
        <v>44709.364641898152</v>
      </c>
      <c r="B27" s="3" t="s">
        <v>144</v>
      </c>
      <c r="C27" s="4" t="s">
        <v>31</v>
      </c>
      <c r="D27" s="4" t="s">
        <v>32</v>
      </c>
      <c r="E27" s="4">
        <v>701</v>
      </c>
      <c r="I27" s="4" t="s">
        <v>36</v>
      </c>
      <c r="J27" s="4" t="s">
        <v>27</v>
      </c>
      <c r="K27" s="4">
        <v>36.4</v>
      </c>
      <c r="L27" s="4">
        <v>16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285</v>
      </c>
      <c r="V27" s="4" t="s">
        <v>29</v>
      </c>
    </row>
    <row r="28" spans="1:22" x14ac:dyDescent="0.2">
      <c r="A28" s="2">
        <v>44709.364915138889</v>
      </c>
      <c r="B28" s="3" t="s">
        <v>282</v>
      </c>
      <c r="C28" s="4" t="s">
        <v>31</v>
      </c>
      <c r="D28" s="4" t="s">
        <v>32</v>
      </c>
      <c r="E28" s="4">
        <v>750</v>
      </c>
      <c r="I28" s="4" t="s">
        <v>25</v>
      </c>
      <c r="K28" s="4">
        <v>36</v>
      </c>
      <c r="L28" s="4">
        <v>14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46</v>
      </c>
      <c r="V28" s="4" t="s">
        <v>29</v>
      </c>
    </row>
    <row r="29" spans="1:22" x14ac:dyDescent="0.2">
      <c r="A29" s="2">
        <v>44709.366759259261</v>
      </c>
      <c r="B29" s="6" t="s">
        <v>306</v>
      </c>
      <c r="C29" s="7" t="s">
        <v>31</v>
      </c>
      <c r="D29" s="7" t="s">
        <v>32</v>
      </c>
      <c r="E29" s="8">
        <v>786</v>
      </c>
      <c r="F29" s="9"/>
      <c r="G29" s="9"/>
      <c r="H29" s="9"/>
      <c r="I29" s="7" t="s">
        <v>25</v>
      </c>
      <c r="J29" s="9"/>
      <c r="K29" s="10">
        <v>36.5</v>
      </c>
      <c r="L29" s="8">
        <v>18</v>
      </c>
      <c r="M29" s="7" t="s">
        <v>26</v>
      </c>
      <c r="N29" s="7" t="s">
        <v>27</v>
      </c>
      <c r="O29" s="7" t="s">
        <v>27</v>
      </c>
      <c r="P29" s="9"/>
      <c r="Q29" s="7" t="s">
        <v>28</v>
      </c>
      <c r="R29" s="9"/>
      <c r="S29" s="7" t="s">
        <v>28</v>
      </c>
      <c r="T29" s="7" t="s">
        <v>28</v>
      </c>
      <c r="U29" s="7" t="s">
        <v>28</v>
      </c>
      <c r="V29" s="7" t="s">
        <v>29</v>
      </c>
    </row>
    <row r="30" spans="1:22" x14ac:dyDescent="0.2">
      <c r="A30" s="2">
        <v>44709.37968006944</v>
      </c>
      <c r="B30" s="3" t="s">
        <v>210</v>
      </c>
      <c r="C30" s="4" t="s">
        <v>31</v>
      </c>
      <c r="D30" s="4" t="s">
        <v>32</v>
      </c>
      <c r="E30" s="4">
        <v>668</v>
      </c>
      <c r="I30" s="4" t="s">
        <v>36</v>
      </c>
      <c r="J30" s="4" t="s">
        <v>27</v>
      </c>
      <c r="K30" s="4">
        <v>36.1</v>
      </c>
      <c r="L30" s="4">
        <v>19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237</v>
      </c>
      <c r="U30" s="4" t="s">
        <v>28</v>
      </c>
      <c r="V30" s="4" t="s">
        <v>29</v>
      </c>
    </row>
    <row r="31" spans="1:22" x14ac:dyDescent="0.2">
      <c r="A31" s="2">
        <v>44709.381330092598</v>
      </c>
      <c r="B31" s="3" t="s">
        <v>77</v>
      </c>
      <c r="C31" s="4" t="s">
        <v>31</v>
      </c>
      <c r="D31" s="4" t="s">
        <v>32</v>
      </c>
      <c r="E31" s="4">
        <v>649</v>
      </c>
      <c r="I31" s="4" t="s">
        <v>25</v>
      </c>
      <c r="K31" s="4">
        <v>36.200000000000003</v>
      </c>
      <c r="L31" s="4">
        <v>14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46</v>
      </c>
      <c r="V31" s="4" t="s">
        <v>29</v>
      </c>
    </row>
    <row r="32" spans="1:22" x14ac:dyDescent="0.2">
      <c r="A32" s="2">
        <v>44709.382195648148</v>
      </c>
      <c r="B32" s="3" t="s">
        <v>234</v>
      </c>
      <c r="C32" s="4" t="s">
        <v>31</v>
      </c>
      <c r="D32" s="4" t="s">
        <v>32</v>
      </c>
      <c r="E32" s="4">
        <v>443</v>
      </c>
      <c r="I32" s="4" t="s">
        <v>36</v>
      </c>
      <c r="J32" s="4" t="s">
        <v>27</v>
      </c>
      <c r="K32" s="4">
        <v>36.6</v>
      </c>
      <c r="L32" s="4">
        <v>20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 x14ac:dyDescent="0.2">
      <c r="A33" s="2">
        <v>44709.387379976848</v>
      </c>
      <c r="B33" s="3" t="s">
        <v>171</v>
      </c>
      <c r="C33" s="4" t="s">
        <v>22</v>
      </c>
      <c r="G33" s="4" t="s">
        <v>172</v>
      </c>
      <c r="H33" s="4" t="s">
        <v>173</v>
      </c>
      <c r="I33" s="4" t="s">
        <v>36</v>
      </c>
      <c r="J33" s="4" t="s">
        <v>27</v>
      </c>
      <c r="K33" s="4">
        <v>36.4</v>
      </c>
      <c r="L33" s="4">
        <v>15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28</v>
      </c>
      <c r="V33" s="4" t="s">
        <v>29</v>
      </c>
    </row>
    <row r="34" spans="1:22" x14ac:dyDescent="0.2">
      <c r="A34" s="2">
        <v>44709.388396215276</v>
      </c>
      <c r="B34" s="3" t="s">
        <v>133</v>
      </c>
      <c r="C34" s="4" t="s">
        <v>31</v>
      </c>
      <c r="D34" s="4" t="s">
        <v>32</v>
      </c>
      <c r="E34" s="4">
        <v>325</v>
      </c>
      <c r="I34" s="4" t="s">
        <v>36</v>
      </c>
      <c r="J34" s="4" t="s">
        <v>27</v>
      </c>
      <c r="K34" s="4">
        <v>36</v>
      </c>
      <c r="L34" s="4">
        <v>18</v>
      </c>
      <c r="M34" s="4" t="s">
        <v>26</v>
      </c>
      <c r="N34" s="4" t="s">
        <v>27</v>
      </c>
      <c r="O34" s="4" t="s">
        <v>27</v>
      </c>
      <c r="Q34" s="4" t="s">
        <v>63</v>
      </c>
      <c r="S34" s="4" t="s">
        <v>28</v>
      </c>
      <c r="T34" s="4" t="s">
        <v>28</v>
      </c>
      <c r="U34" s="4" t="s">
        <v>28</v>
      </c>
      <c r="V34" s="4" t="s">
        <v>29</v>
      </c>
    </row>
    <row r="35" spans="1:22" x14ac:dyDescent="0.2">
      <c r="A35" s="2">
        <v>44709.419329074073</v>
      </c>
      <c r="B35" s="3" t="s">
        <v>91</v>
      </c>
      <c r="C35" s="4" t="s">
        <v>31</v>
      </c>
      <c r="D35" s="4" t="s">
        <v>32</v>
      </c>
      <c r="E35" s="4">
        <v>774</v>
      </c>
      <c r="I35" s="4" t="s">
        <v>25</v>
      </c>
      <c r="K35" s="4">
        <v>36</v>
      </c>
      <c r="L35" s="4">
        <v>18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46</v>
      </c>
      <c r="V35" s="4" t="s">
        <v>29</v>
      </c>
    </row>
    <row r="36" spans="1:22" x14ac:dyDescent="0.2">
      <c r="A36" s="2">
        <v>44709.424670162036</v>
      </c>
      <c r="B36" s="3" t="s">
        <v>306</v>
      </c>
      <c r="C36" s="4" t="s">
        <v>31</v>
      </c>
      <c r="D36" s="4" t="s">
        <v>32</v>
      </c>
      <c r="E36" s="4">
        <v>786</v>
      </c>
      <c r="I36" s="4" t="s">
        <v>25</v>
      </c>
      <c r="K36" s="4">
        <v>36.700000000000003</v>
      </c>
      <c r="L36" s="4">
        <v>18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29</v>
      </c>
    </row>
    <row r="37" spans="1:22" x14ac:dyDescent="0.2">
      <c r="A37" s="2">
        <v>44709.427959803244</v>
      </c>
      <c r="B37" s="4">
        <v>9062431965</v>
      </c>
      <c r="C37" s="4" t="s">
        <v>22</v>
      </c>
      <c r="G37" s="4" t="s">
        <v>235</v>
      </c>
      <c r="H37" s="4" t="s">
        <v>236</v>
      </c>
      <c r="I37" s="4" t="s">
        <v>25</v>
      </c>
      <c r="K37" s="4">
        <v>36.4</v>
      </c>
      <c r="L37" s="4">
        <v>30</v>
      </c>
      <c r="M37" s="4" t="s">
        <v>26</v>
      </c>
      <c r="N37" s="4" t="s">
        <v>27</v>
      </c>
      <c r="O37" s="4" t="s">
        <v>27</v>
      </c>
      <c r="Q37" s="4" t="s">
        <v>63</v>
      </c>
      <c r="S37" s="4" t="s">
        <v>28</v>
      </c>
      <c r="T37" s="4" t="s">
        <v>237</v>
      </c>
      <c r="U37" s="4" t="s">
        <v>28</v>
      </c>
      <c r="V37" s="4" t="s">
        <v>29</v>
      </c>
    </row>
    <row r="38" spans="1:22" x14ac:dyDescent="0.2">
      <c r="A38" s="2">
        <v>44709.446301840275</v>
      </c>
      <c r="B38" s="3" t="s">
        <v>128</v>
      </c>
      <c r="C38" s="4" t="s">
        <v>31</v>
      </c>
      <c r="D38" s="4" t="s">
        <v>34</v>
      </c>
      <c r="F38" s="4" t="s">
        <v>129</v>
      </c>
      <c r="I38" s="4" t="s">
        <v>36</v>
      </c>
      <c r="J38" s="4" t="s">
        <v>27</v>
      </c>
      <c r="K38" s="4">
        <v>36</v>
      </c>
      <c r="L38" s="4">
        <v>12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28</v>
      </c>
      <c r="V38" s="4" t="s">
        <v>29</v>
      </c>
    </row>
    <row r="39" spans="1:22" x14ac:dyDescent="0.2">
      <c r="A39" s="2">
        <v>44709.446759004626</v>
      </c>
      <c r="B39" s="3" t="s">
        <v>109</v>
      </c>
      <c r="C39" s="4" t="s">
        <v>31</v>
      </c>
      <c r="D39" s="4" t="s">
        <v>32</v>
      </c>
      <c r="E39" s="4">
        <v>585</v>
      </c>
      <c r="I39" s="4" t="s">
        <v>36</v>
      </c>
      <c r="J39" s="4" t="s">
        <v>27</v>
      </c>
      <c r="K39" s="4">
        <v>36.200000000000003</v>
      </c>
      <c r="L39" s="4">
        <v>12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28</v>
      </c>
      <c r="V39" s="4" t="s">
        <v>29</v>
      </c>
    </row>
    <row r="40" spans="1:22" x14ac:dyDescent="0.2">
      <c r="A40" s="2">
        <v>44709.456193043981</v>
      </c>
      <c r="B40" s="3" t="s">
        <v>104</v>
      </c>
      <c r="C40" s="4" t="s">
        <v>31</v>
      </c>
      <c r="D40" s="4" t="s">
        <v>32</v>
      </c>
      <c r="E40" s="4">
        <v>675</v>
      </c>
      <c r="I40" s="4" t="s">
        <v>36</v>
      </c>
      <c r="J40" s="4" t="s">
        <v>27</v>
      </c>
      <c r="K40" s="4">
        <v>36.200000000000003</v>
      </c>
      <c r="L40" s="4">
        <v>40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29</v>
      </c>
    </row>
    <row r="41" spans="1:22" x14ac:dyDescent="0.2">
      <c r="A41" s="2">
        <v>44709.460218877313</v>
      </c>
      <c r="B41" s="3" t="s">
        <v>177</v>
      </c>
      <c r="C41" s="4" t="s">
        <v>22</v>
      </c>
      <c r="G41" s="4" t="s">
        <v>178</v>
      </c>
      <c r="H41" s="4" t="s">
        <v>179</v>
      </c>
      <c r="I41" s="4" t="s">
        <v>25</v>
      </c>
      <c r="K41" s="4">
        <v>36.5</v>
      </c>
      <c r="L41" s="4">
        <v>18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28</v>
      </c>
      <c r="V41" s="4" t="s">
        <v>29</v>
      </c>
    </row>
    <row r="42" spans="1:22" x14ac:dyDescent="0.2">
      <c r="A42" s="2">
        <v>44709.467156087965</v>
      </c>
      <c r="B42" s="3" t="s">
        <v>132</v>
      </c>
      <c r="C42" s="4" t="s">
        <v>31</v>
      </c>
      <c r="D42" s="4" t="s">
        <v>32</v>
      </c>
      <c r="E42" s="4">
        <v>765</v>
      </c>
      <c r="I42" s="4" t="s">
        <v>36</v>
      </c>
      <c r="J42" s="4" t="s">
        <v>27</v>
      </c>
      <c r="K42" s="4">
        <v>36.5</v>
      </c>
      <c r="L42" s="4">
        <v>18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28</v>
      </c>
      <c r="V42" s="4" t="s">
        <v>29</v>
      </c>
    </row>
    <row r="43" spans="1:22" x14ac:dyDescent="0.2">
      <c r="A43" s="2">
        <v>44709.521335636571</v>
      </c>
      <c r="B43" s="3" t="s">
        <v>122</v>
      </c>
      <c r="C43" s="4" t="s">
        <v>31</v>
      </c>
      <c r="D43" s="4" t="s">
        <v>32</v>
      </c>
      <c r="E43" s="4">
        <v>508</v>
      </c>
      <c r="I43" s="4" t="s">
        <v>36</v>
      </c>
      <c r="J43" s="4" t="s">
        <v>27</v>
      </c>
      <c r="K43" s="4">
        <v>36.1</v>
      </c>
      <c r="L43" s="4">
        <v>18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28</v>
      </c>
      <c r="V43" s="4" t="s">
        <v>29</v>
      </c>
    </row>
    <row r="44" spans="1:22" x14ac:dyDescent="0.2">
      <c r="A44" s="2">
        <v>44709.530819131949</v>
      </c>
      <c r="B44" s="3" t="s">
        <v>38</v>
      </c>
      <c r="C44" s="4" t="s">
        <v>31</v>
      </c>
      <c r="D44" s="4" t="s">
        <v>32</v>
      </c>
      <c r="E44" s="4">
        <v>673</v>
      </c>
      <c r="I44" s="4" t="s">
        <v>25</v>
      </c>
      <c r="K44" s="4">
        <v>36.299999999999997</v>
      </c>
      <c r="L44" s="4">
        <v>18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x14ac:dyDescent="0.2">
      <c r="A45" s="2">
        <v>44709.544155995369</v>
      </c>
      <c r="B45" s="3" t="s">
        <v>489</v>
      </c>
      <c r="C45" s="4" t="s">
        <v>22</v>
      </c>
      <c r="G45" s="4" t="s">
        <v>490</v>
      </c>
      <c r="H45" s="4" t="s">
        <v>491</v>
      </c>
      <c r="I45" s="4" t="s">
        <v>25</v>
      </c>
      <c r="K45" s="4">
        <v>36.5</v>
      </c>
      <c r="L45" s="4">
        <v>18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28</v>
      </c>
      <c r="V45" s="4" t="s">
        <v>29</v>
      </c>
    </row>
    <row r="46" spans="1:22" x14ac:dyDescent="0.2">
      <c r="A46" s="2">
        <v>44709.545049699074</v>
      </c>
      <c r="B46" s="3" t="s">
        <v>492</v>
      </c>
      <c r="C46" s="4" t="s">
        <v>22</v>
      </c>
      <c r="G46" s="4" t="s">
        <v>493</v>
      </c>
      <c r="H46" s="4" t="s">
        <v>494</v>
      </c>
      <c r="I46" s="4" t="s">
        <v>25</v>
      </c>
      <c r="K46" s="4">
        <v>36.5</v>
      </c>
      <c r="L46" s="4">
        <v>18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28</v>
      </c>
      <c r="V46" s="4" t="s">
        <v>29</v>
      </c>
    </row>
    <row r="47" spans="1:22" x14ac:dyDescent="0.2">
      <c r="A47" s="2">
        <v>44709.545775983795</v>
      </c>
      <c r="B47" s="3" t="s">
        <v>495</v>
      </c>
      <c r="C47" s="4" t="s">
        <v>22</v>
      </c>
      <c r="G47" s="4" t="s">
        <v>496</v>
      </c>
      <c r="H47" s="4" t="s">
        <v>497</v>
      </c>
      <c r="I47" s="4" t="s">
        <v>25</v>
      </c>
      <c r="K47" s="4">
        <v>36.700000000000003</v>
      </c>
      <c r="L47" s="4">
        <v>18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28</v>
      </c>
      <c r="V47" s="4" t="s">
        <v>29</v>
      </c>
    </row>
    <row r="48" spans="1:22" x14ac:dyDescent="0.2">
      <c r="A48" s="2">
        <v>44709.60071856482</v>
      </c>
      <c r="B48" s="3" t="s">
        <v>164</v>
      </c>
      <c r="C48" s="4" t="s">
        <v>31</v>
      </c>
      <c r="D48" s="4" t="s">
        <v>32</v>
      </c>
      <c r="E48" s="4">
        <v>458</v>
      </c>
      <c r="I48" s="4" t="s">
        <v>36</v>
      </c>
      <c r="J48" s="4" t="s">
        <v>27</v>
      </c>
      <c r="K48" s="4">
        <v>36</v>
      </c>
      <c r="L48" s="4">
        <v>16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41</v>
      </c>
      <c r="V48" s="4" t="s">
        <v>29</v>
      </c>
    </row>
    <row r="49" spans="1:22" x14ac:dyDescent="0.2">
      <c r="A49" s="2">
        <v>44709.63530681713</v>
      </c>
      <c r="B49" s="3" t="s">
        <v>21</v>
      </c>
      <c r="C49" s="4" t="s">
        <v>22</v>
      </c>
      <c r="G49" s="4" t="s">
        <v>23</v>
      </c>
      <c r="H49" s="4" t="s">
        <v>24</v>
      </c>
      <c r="I49" s="4" t="s">
        <v>25</v>
      </c>
      <c r="K49" s="4">
        <v>36.6</v>
      </c>
      <c r="L49" s="4">
        <v>18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28</v>
      </c>
      <c r="V49" s="4" t="s">
        <v>29</v>
      </c>
    </row>
    <row r="50" spans="1:22" x14ac:dyDescent="0.2">
      <c r="A50" s="2">
        <v>44709.636912233793</v>
      </c>
      <c r="B50" s="3" t="s">
        <v>136</v>
      </c>
      <c r="C50" s="4" t="s">
        <v>31</v>
      </c>
      <c r="D50" s="4" t="s">
        <v>32</v>
      </c>
      <c r="E50" s="3" t="s">
        <v>137</v>
      </c>
      <c r="I50" s="4" t="s">
        <v>36</v>
      </c>
      <c r="J50" s="4" t="s">
        <v>27</v>
      </c>
      <c r="K50" s="4">
        <v>36.5</v>
      </c>
      <c r="L50" s="4">
        <v>20</v>
      </c>
      <c r="M50" s="4" t="s">
        <v>26</v>
      </c>
      <c r="N50" s="4" t="s">
        <v>27</v>
      </c>
      <c r="O50" s="4" t="s">
        <v>27</v>
      </c>
      <c r="Q50" s="4" t="s">
        <v>63</v>
      </c>
      <c r="S50" s="4" t="s">
        <v>28</v>
      </c>
      <c r="T50" s="4" t="s">
        <v>28</v>
      </c>
      <c r="U50" s="4" t="s">
        <v>28</v>
      </c>
      <c r="V50" s="4" t="s">
        <v>29</v>
      </c>
    </row>
    <row r="51" spans="1:22" x14ac:dyDescent="0.2">
      <c r="A51" s="2">
        <v>44709.636970787033</v>
      </c>
      <c r="B51" s="3" t="s">
        <v>106</v>
      </c>
      <c r="C51" s="4" t="s">
        <v>31</v>
      </c>
      <c r="D51" s="4" t="s">
        <v>32</v>
      </c>
      <c r="E51" s="4">
        <v>248</v>
      </c>
      <c r="I51" s="4" t="s">
        <v>36</v>
      </c>
      <c r="J51" s="4" t="s">
        <v>27</v>
      </c>
      <c r="K51" s="4">
        <v>36.299999999999997</v>
      </c>
      <c r="L51" s="4">
        <v>22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107</v>
      </c>
      <c r="V51" s="4" t="s">
        <v>29</v>
      </c>
    </row>
    <row r="52" spans="1:22" x14ac:dyDescent="0.2">
      <c r="A52" s="2">
        <v>44709.655619988422</v>
      </c>
      <c r="B52" s="4">
        <v>9175042957</v>
      </c>
      <c r="C52" s="4" t="s">
        <v>31</v>
      </c>
      <c r="D52" s="4" t="s">
        <v>32</v>
      </c>
      <c r="E52" s="4">
        <v>640</v>
      </c>
      <c r="I52" s="4" t="s">
        <v>36</v>
      </c>
      <c r="J52" s="4" t="s">
        <v>27</v>
      </c>
      <c r="K52" s="4">
        <v>36.200000000000003</v>
      </c>
      <c r="L52" s="4">
        <v>18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28</v>
      </c>
      <c r="V52" s="4" t="s">
        <v>29</v>
      </c>
    </row>
    <row r="53" spans="1:22" x14ac:dyDescent="0.2">
      <c r="A53" s="2">
        <v>44709.674425949073</v>
      </c>
      <c r="B53" s="4" t="s">
        <v>66</v>
      </c>
      <c r="C53" s="4" t="s">
        <v>31</v>
      </c>
      <c r="D53" s="4" t="s">
        <v>32</v>
      </c>
      <c r="E53" s="4">
        <v>681</v>
      </c>
      <c r="I53" s="4" t="s">
        <v>25</v>
      </c>
      <c r="K53" s="4">
        <v>36.4</v>
      </c>
      <c r="L53" s="4">
        <v>18</v>
      </c>
      <c r="M53" s="4" t="s">
        <v>26</v>
      </c>
      <c r="N53" s="4" t="s">
        <v>27</v>
      </c>
      <c r="O53" s="4" t="s">
        <v>27</v>
      </c>
      <c r="Q53" s="4" t="s">
        <v>63</v>
      </c>
      <c r="S53" s="4" t="s">
        <v>28</v>
      </c>
      <c r="T53" s="4" t="s">
        <v>28</v>
      </c>
      <c r="U53" s="4" t="s">
        <v>498</v>
      </c>
      <c r="V53" s="4" t="s">
        <v>29</v>
      </c>
    </row>
    <row r="54" spans="1:22" x14ac:dyDescent="0.2">
      <c r="A54" s="2">
        <v>44709.683118946763</v>
      </c>
      <c r="B54" s="3" t="s">
        <v>265</v>
      </c>
      <c r="C54" s="4" t="s">
        <v>31</v>
      </c>
      <c r="D54" s="4" t="s">
        <v>34</v>
      </c>
      <c r="F54" s="4" t="s">
        <v>266</v>
      </c>
      <c r="I54" s="4" t="s">
        <v>36</v>
      </c>
      <c r="J54" s="4" t="s">
        <v>27</v>
      </c>
      <c r="K54" s="4">
        <v>36.200000000000003</v>
      </c>
      <c r="L54" s="4">
        <v>40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28</v>
      </c>
      <c r="U54" s="4" t="s">
        <v>28</v>
      </c>
      <c r="V54" s="4" t="s">
        <v>29</v>
      </c>
    </row>
    <row r="55" spans="1:22" x14ac:dyDescent="0.2">
      <c r="A55" s="2">
        <v>44709.688608680561</v>
      </c>
      <c r="B55" s="3" t="s">
        <v>215</v>
      </c>
      <c r="C55" s="4" t="s">
        <v>31</v>
      </c>
      <c r="D55" s="4" t="s">
        <v>32</v>
      </c>
      <c r="E55" s="4">
        <v>783</v>
      </c>
      <c r="I55" s="4" t="s">
        <v>36</v>
      </c>
      <c r="J55" s="4" t="s">
        <v>27</v>
      </c>
      <c r="K55" s="4">
        <v>36.299999999999997</v>
      </c>
      <c r="L55" s="4">
        <v>20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41</v>
      </c>
      <c r="V55" s="4" t="s">
        <v>29</v>
      </c>
    </row>
    <row r="56" spans="1:22" x14ac:dyDescent="0.2">
      <c r="A56" s="2">
        <v>44709.726028657409</v>
      </c>
      <c r="B56" s="3" t="s">
        <v>241</v>
      </c>
      <c r="C56" s="4" t="s">
        <v>31</v>
      </c>
      <c r="D56" s="4" t="s">
        <v>32</v>
      </c>
      <c r="E56" s="4">
        <v>636</v>
      </c>
      <c r="I56" s="4" t="s">
        <v>25</v>
      </c>
      <c r="K56" s="4">
        <v>35.6</v>
      </c>
      <c r="L56" s="4">
        <v>20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28</v>
      </c>
      <c r="U56" s="4" t="s">
        <v>46</v>
      </c>
      <c r="V56" s="4" t="s">
        <v>29</v>
      </c>
    </row>
    <row r="57" spans="1:22" x14ac:dyDescent="0.2">
      <c r="A57" s="2">
        <v>44709.75243054398</v>
      </c>
      <c r="B57" s="3" t="s">
        <v>96</v>
      </c>
      <c r="C57" s="4" t="s">
        <v>31</v>
      </c>
      <c r="D57" s="4" t="s">
        <v>32</v>
      </c>
      <c r="E57" s="4">
        <v>778</v>
      </c>
      <c r="I57" s="4" t="s">
        <v>36</v>
      </c>
      <c r="J57" s="4" t="s">
        <v>27</v>
      </c>
      <c r="K57" s="4">
        <v>36.4</v>
      </c>
      <c r="L57" s="4">
        <v>18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28</v>
      </c>
      <c r="V57" s="4" t="s">
        <v>29</v>
      </c>
    </row>
    <row r="58" spans="1:22" x14ac:dyDescent="0.2">
      <c r="A58" s="2">
        <v>44709.753017094903</v>
      </c>
      <c r="B58" s="4">
        <v>9334534384</v>
      </c>
      <c r="C58" s="4" t="s">
        <v>31</v>
      </c>
      <c r="D58" s="4" t="s">
        <v>32</v>
      </c>
      <c r="E58" s="4">
        <v>782</v>
      </c>
      <c r="I58" s="4" t="s">
        <v>36</v>
      </c>
      <c r="J58" s="4" t="s">
        <v>27</v>
      </c>
      <c r="K58" s="4">
        <v>36.299999999999997</v>
      </c>
      <c r="L58" s="4">
        <v>18</v>
      </c>
      <c r="M58" s="4" t="s">
        <v>26</v>
      </c>
      <c r="N58" s="4" t="s">
        <v>27</v>
      </c>
      <c r="O58" s="4" t="s">
        <v>27</v>
      </c>
      <c r="Q58" s="4" t="s">
        <v>28</v>
      </c>
      <c r="S58" s="4" t="s">
        <v>28</v>
      </c>
      <c r="T58" s="4" t="s">
        <v>28</v>
      </c>
      <c r="U58" s="4" t="s">
        <v>28</v>
      </c>
      <c r="V58" s="4" t="s">
        <v>29</v>
      </c>
    </row>
    <row r="59" spans="1:22" x14ac:dyDescent="0.2">
      <c r="A59" s="2">
        <v>44709.797454826388</v>
      </c>
      <c r="B59" s="4" t="s">
        <v>238</v>
      </c>
      <c r="C59" s="4" t="s">
        <v>22</v>
      </c>
      <c r="G59" s="4" t="s">
        <v>239</v>
      </c>
      <c r="H59" s="4" t="s">
        <v>240</v>
      </c>
      <c r="I59" s="4" t="s">
        <v>36</v>
      </c>
      <c r="J59" s="4" t="s">
        <v>27</v>
      </c>
      <c r="K59" s="4">
        <v>36</v>
      </c>
      <c r="L59" s="4">
        <v>18</v>
      </c>
      <c r="M59" s="4" t="s">
        <v>26</v>
      </c>
      <c r="N59" s="4" t="s">
        <v>27</v>
      </c>
      <c r="O59" s="4" t="s">
        <v>27</v>
      </c>
      <c r="Q59" s="4" t="s">
        <v>28</v>
      </c>
      <c r="S59" s="4" t="s">
        <v>28</v>
      </c>
      <c r="T59" s="4" t="s">
        <v>51</v>
      </c>
      <c r="U59" s="4" t="s">
        <v>499</v>
      </c>
      <c r="V59" s="4" t="s">
        <v>29</v>
      </c>
    </row>
    <row r="60" spans="1:22" x14ac:dyDescent="0.2">
      <c r="A60" s="2">
        <v>44709.827484849535</v>
      </c>
      <c r="B60" s="3" t="s">
        <v>45</v>
      </c>
      <c r="C60" s="4" t="s">
        <v>31</v>
      </c>
      <c r="D60" s="4" t="s">
        <v>32</v>
      </c>
      <c r="E60" s="4">
        <v>268</v>
      </c>
      <c r="I60" s="4" t="s">
        <v>36</v>
      </c>
      <c r="J60" s="4" t="s">
        <v>27</v>
      </c>
      <c r="K60" s="4">
        <v>36.4</v>
      </c>
      <c r="L60" s="4">
        <v>17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28</v>
      </c>
      <c r="T60" s="4" t="s">
        <v>51</v>
      </c>
      <c r="U60" s="4" t="s">
        <v>46</v>
      </c>
      <c r="V60" s="4" t="s">
        <v>29</v>
      </c>
    </row>
    <row r="61" spans="1:22" x14ac:dyDescent="0.2">
      <c r="A61" s="2">
        <v>44709.857276516203</v>
      </c>
      <c r="B61" s="3" t="s">
        <v>249</v>
      </c>
      <c r="C61" s="4" t="s">
        <v>31</v>
      </c>
      <c r="D61" s="4" t="s">
        <v>32</v>
      </c>
      <c r="E61" s="4">
        <v>792</v>
      </c>
      <c r="I61" s="4" t="s">
        <v>25</v>
      </c>
      <c r="K61" s="4">
        <v>36.5</v>
      </c>
      <c r="L61" s="4">
        <v>16</v>
      </c>
      <c r="M61" s="4" t="s">
        <v>26</v>
      </c>
      <c r="N61" s="4" t="s">
        <v>27</v>
      </c>
      <c r="O61" s="4" t="s">
        <v>27</v>
      </c>
      <c r="Q61" s="4" t="s">
        <v>28</v>
      </c>
      <c r="S61" s="4" t="s">
        <v>28</v>
      </c>
      <c r="T61" s="4" t="s">
        <v>51</v>
      </c>
      <c r="U61" s="4" t="s">
        <v>28</v>
      </c>
      <c r="V61" s="4" t="s">
        <v>29</v>
      </c>
    </row>
    <row r="62" spans="1:22" x14ac:dyDescent="0.2">
      <c r="A62" s="2">
        <v>44709.964019340274</v>
      </c>
      <c r="B62" s="3" t="s">
        <v>166</v>
      </c>
      <c r="C62" s="4" t="s">
        <v>31</v>
      </c>
      <c r="D62" s="4" t="s">
        <v>32</v>
      </c>
      <c r="E62" s="4">
        <v>777</v>
      </c>
      <c r="I62" s="4" t="s">
        <v>36</v>
      </c>
      <c r="J62" s="4" t="s">
        <v>27</v>
      </c>
      <c r="K62" s="4">
        <v>36.700000000000003</v>
      </c>
      <c r="L62" s="4">
        <v>18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500</v>
      </c>
      <c r="T62" s="4" t="s">
        <v>28</v>
      </c>
      <c r="U62" s="4" t="s">
        <v>28</v>
      </c>
      <c r="V62" s="4" t="s">
        <v>29</v>
      </c>
    </row>
    <row r="63" spans="1:22" x14ac:dyDescent="0.2">
      <c r="A63" s="2">
        <v>44709.991226111109</v>
      </c>
      <c r="B63" s="3" t="s">
        <v>130</v>
      </c>
      <c r="C63" s="4" t="s">
        <v>31</v>
      </c>
      <c r="D63" s="4" t="s">
        <v>32</v>
      </c>
      <c r="E63" s="4">
        <v>803</v>
      </c>
      <c r="I63" s="4" t="s">
        <v>36</v>
      </c>
      <c r="J63" s="4" t="s">
        <v>27</v>
      </c>
      <c r="K63" s="4">
        <v>36.299999999999997</v>
      </c>
      <c r="L63" s="4">
        <v>16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28</v>
      </c>
      <c r="V63" s="4" t="s">
        <v>29</v>
      </c>
    </row>
    <row r="64" spans="1:22" x14ac:dyDescent="0.2">
      <c r="A64" s="2">
        <v>44710.089798784727</v>
      </c>
      <c r="B64" s="4">
        <v>9353154308</v>
      </c>
      <c r="C64" s="4" t="s">
        <v>31</v>
      </c>
      <c r="D64" s="4" t="s">
        <v>32</v>
      </c>
      <c r="E64" s="4">
        <v>789</v>
      </c>
      <c r="I64" s="4" t="s">
        <v>25</v>
      </c>
      <c r="K64" s="4">
        <v>36.200000000000003</v>
      </c>
      <c r="L64" s="4">
        <v>14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28</v>
      </c>
      <c r="T64" s="4" t="s">
        <v>51</v>
      </c>
      <c r="U64" s="4" t="s">
        <v>46</v>
      </c>
      <c r="V64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 Health Check Recepient</vt:lpstr>
      <vt:lpstr>Non-compliance (Filtered)</vt:lpstr>
      <vt:lpstr>May 23</vt:lpstr>
      <vt:lpstr>May 24</vt:lpstr>
      <vt:lpstr>May 25</vt:lpstr>
      <vt:lpstr>May 26</vt:lpstr>
      <vt:lpstr>May 27</vt:lpstr>
      <vt:lpstr>May 28</vt:lpstr>
      <vt:lpstr>May 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pdsalvador</cp:lastModifiedBy>
  <dcterms:modified xsi:type="dcterms:W3CDTF">2022-06-02T09:03:31Z</dcterms:modified>
</cp:coreProperties>
</file>