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FF9915FE-003B-40D2-9674-A42FDF60041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ne 6" sheetId="1" r:id="rId4"/>
    <sheet name="June 7" sheetId="2" r:id="rId5"/>
    <sheet name="June 8" sheetId="3" r:id="rId6"/>
    <sheet name="June 9" sheetId="4" r:id="rId7"/>
    <sheet name="June 10" sheetId="5" r:id="rId8"/>
    <sheet name="June 11" sheetId="6" r:id="rId9"/>
    <sheet name="June 12" sheetId="7" r:id="rId10"/>
  </sheet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F2" i="9" l="1"/>
  <c r="G2" i="9"/>
  <c r="H2" i="9"/>
  <c r="I2" i="9"/>
  <c r="J2" i="9"/>
  <c r="K2" i="9"/>
  <c r="L2" i="9"/>
  <c r="F3" i="9"/>
  <c r="G3" i="9"/>
  <c r="H3" i="9"/>
  <c r="I3" i="9"/>
  <c r="J3" i="9"/>
  <c r="K3" i="9"/>
  <c r="L3" i="9"/>
  <c r="F4" i="9"/>
  <c r="G4" i="9"/>
  <c r="H4" i="9"/>
  <c r="I4" i="9"/>
  <c r="J4" i="9"/>
  <c r="K4" i="9"/>
  <c r="L4" i="9"/>
  <c r="F5" i="9"/>
  <c r="G5" i="9"/>
  <c r="H5" i="9"/>
  <c r="I5" i="9"/>
  <c r="J5" i="9"/>
  <c r="K5" i="9"/>
  <c r="L5" i="9"/>
  <c r="F6" i="9"/>
  <c r="G6" i="9"/>
  <c r="H6" i="9"/>
  <c r="I6" i="9"/>
  <c r="J6" i="9"/>
  <c r="K6" i="9"/>
  <c r="L6" i="9"/>
  <c r="F7" i="9"/>
  <c r="G7" i="9"/>
  <c r="H7" i="9"/>
  <c r="I7" i="9"/>
  <c r="J7" i="9"/>
  <c r="K7" i="9"/>
  <c r="L7" i="9"/>
  <c r="F8" i="9"/>
  <c r="G8" i="9"/>
  <c r="H8" i="9"/>
  <c r="I8" i="9"/>
  <c r="J8" i="9"/>
  <c r="K8" i="9"/>
  <c r="L8" i="9"/>
  <c r="F9" i="9"/>
  <c r="G9" i="9"/>
  <c r="H9" i="9"/>
  <c r="I9" i="9"/>
  <c r="J9" i="9"/>
  <c r="K9" i="9"/>
  <c r="L9" i="9"/>
  <c r="F10" i="9"/>
  <c r="G10" i="9"/>
  <c r="H10" i="9"/>
  <c r="I10" i="9"/>
  <c r="J10" i="9"/>
  <c r="K10" i="9"/>
  <c r="L10" i="9"/>
  <c r="F11" i="9"/>
  <c r="G11" i="9"/>
  <c r="H11" i="9"/>
  <c r="I11" i="9"/>
  <c r="J11" i="9"/>
  <c r="K11" i="9"/>
  <c r="L11" i="9"/>
  <c r="F12" i="9"/>
  <c r="G12" i="9"/>
  <c r="H12" i="9"/>
  <c r="I12" i="9"/>
  <c r="J12" i="9"/>
  <c r="K12" i="9"/>
  <c r="L12" i="9"/>
  <c r="F13" i="9"/>
  <c r="G13" i="9"/>
  <c r="H13" i="9"/>
  <c r="I13" i="9"/>
  <c r="J13" i="9"/>
  <c r="K13" i="9"/>
  <c r="L13" i="9"/>
  <c r="F14" i="9"/>
  <c r="G14" i="9"/>
  <c r="H14" i="9"/>
  <c r="I14" i="9"/>
  <c r="J14" i="9"/>
  <c r="K14" i="9"/>
  <c r="L14" i="9"/>
  <c r="F15" i="9"/>
  <c r="G15" i="9"/>
  <c r="H15" i="9"/>
  <c r="I15" i="9"/>
  <c r="J15" i="9"/>
  <c r="K15" i="9"/>
  <c r="L15" i="9"/>
  <c r="F16" i="9"/>
  <c r="G16" i="9"/>
  <c r="H16" i="9"/>
  <c r="I16" i="9"/>
  <c r="J16" i="9"/>
  <c r="K16" i="9"/>
  <c r="L16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F20" i="9"/>
  <c r="G20" i="9"/>
  <c r="H20" i="9"/>
  <c r="I20" i="9"/>
  <c r="J20" i="9"/>
  <c r="K20" i="9"/>
  <c r="L20" i="9"/>
  <c r="F21" i="9"/>
  <c r="G21" i="9"/>
  <c r="H21" i="9"/>
  <c r="I21" i="9"/>
  <c r="J21" i="9"/>
  <c r="K21" i="9"/>
  <c r="L21" i="9"/>
  <c r="F22" i="9"/>
  <c r="G22" i="9"/>
  <c r="H22" i="9"/>
  <c r="I22" i="9"/>
  <c r="J22" i="9"/>
  <c r="K22" i="9"/>
  <c r="L22" i="9"/>
  <c r="F23" i="9"/>
  <c r="G23" i="9"/>
  <c r="H23" i="9"/>
  <c r="I23" i="9"/>
  <c r="J23" i="9"/>
  <c r="K23" i="9"/>
  <c r="L23" i="9"/>
  <c r="F24" i="9"/>
  <c r="G24" i="9"/>
  <c r="H24" i="9"/>
  <c r="I24" i="9"/>
  <c r="J24" i="9"/>
  <c r="K24" i="9"/>
  <c r="L24" i="9"/>
  <c r="F25" i="9"/>
  <c r="G25" i="9"/>
  <c r="H25" i="9"/>
  <c r="I25" i="9"/>
  <c r="J25" i="9"/>
  <c r="K25" i="9"/>
  <c r="L25" i="9"/>
  <c r="F26" i="9"/>
  <c r="G26" i="9"/>
  <c r="H26" i="9"/>
  <c r="I26" i="9"/>
  <c r="J26" i="9"/>
  <c r="K26" i="9"/>
  <c r="L26" i="9"/>
  <c r="F27" i="9"/>
  <c r="G27" i="9"/>
  <c r="H27" i="9"/>
  <c r="I27" i="9"/>
  <c r="J27" i="9"/>
  <c r="K27" i="9"/>
  <c r="L27" i="9"/>
  <c r="F28" i="9"/>
  <c r="G28" i="9"/>
  <c r="H28" i="9"/>
  <c r="I28" i="9"/>
  <c r="J28" i="9"/>
  <c r="K28" i="9"/>
  <c r="L28" i="9"/>
  <c r="F29" i="9"/>
  <c r="G29" i="9"/>
  <c r="H29" i="9"/>
  <c r="I29" i="9"/>
  <c r="J29" i="9"/>
  <c r="K29" i="9"/>
  <c r="L29" i="9"/>
  <c r="F30" i="9"/>
  <c r="G30" i="9"/>
  <c r="H30" i="9"/>
  <c r="I30" i="9"/>
  <c r="J30" i="9"/>
  <c r="K30" i="9"/>
  <c r="L30" i="9"/>
  <c r="F31" i="9"/>
  <c r="G31" i="9"/>
  <c r="H31" i="9"/>
  <c r="I31" i="9"/>
  <c r="J31" i="9"/>
  <c r="K31" i="9"/>
  <c r="L31" i="9"/>
  <c r="F32" i="9"/>
  <c r="G32" i="9"/>
  <c r="H32" i="9"/>
  <c r="I32" i="9"/>
  <c r="J32" i="9"/>
  <c r="K32" i="9"/>
  <c r="L32" i="9"/>
  <c r="F33" i="9"/>
  <c r="G33" i="9"/>
  <c r="H33" i="9"/>
  <c r="I33" i="9"/>
  <c r="J33" i="9"/>
  <c r="K33" i="9"/>
  <c r="L33" i="9"/>
  <c r="F34" i="9"/>
  <c r="G34" i="9"/>
  <c r="H34" i="9"/>
  <c r="I34" i="9"/>
  <c r="J34" i="9"/>
  <c r="K34" i="9"/>
  <c r="L34" i="9"/>
  <c r="F35" i="9"/>
  <c r="G35" i="9"/>
  <c r="H35" i="9"/>
  <c r="I35" i="9"/>
  <c r="J35" i="9"/>
  <c r="K35" i="9"/>
  <c r="L35" i="9"/>
  <c r="F36" i="9"/>
  <c r="G36" i="9"/>
  <c r="H36" i="9"/>
  <c r="I36" i="9"/>
  <c r="J36" i="9"/>
  <c r="K36" i="9"/>
  <c r="L36" i="9"/>
  <c r="L36" i="10" l="1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N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N21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N14" i="10" s="1"/>
  <c r="L13" i="10"/>
  <c r="K13" i="10"/>
  <c r="J13" i="10"/>
  <c r="I13" i="10"/>
  <c r="H13" i="10"/>
  <c r="G13" i="10"/>
  <c r="F13" i="10"/>
  <c r="N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M10" i="10" s="1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N5" i="10" s="1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H37" i="10" s="1"/>
  <c r="G2" i="10"/>
  <c r="M2" i="10" s="1"/>
  <c r="F2" i="10"/>
  <c r="K37" i="9"/>
  <c r="J37" i="9"/>
  <c r="N32" i="9"/>
  <c r="M12" i="9"/>
  <c r="N24" i="9"/>
  <c r="G37" i="9"/>
  <c r="N29" i="9"/>
  <c r="N30" i="9"/>
  <c r="N31" i="9"/>
  <c r="N34" i="9"/>
  <c r="N33" i="9"/>
  <c r="M33" i="9"/>
  <c r="M32" i="9"/>
  <c r="M29" i="9"/>
  <c r="M28" i="9"/>
  <c r="N27" i="9"/>
  <c r="N23" i="9"/>
  <c r="N22" i="9"/>
  <c r="N21" i="9"/>
  <c r="M21" i="9"/>
  <c r="N20" i="9"/>
  <c r="M20" i="9"/>
  <c r="N19" i="9"/>
  <c r="N18" i="9"/>
  <c r="N17" i="9"/>
  <c r="M17" i="9"/>
  <c r="N16" i="9"/>
  <c r="M16" i="9"/>
  <c r="N15" i="9"/>
  <c r="N12" i="9"/>
  <c r="N11" i="9"/>
  <c r="N10" i="9"/>
  <c r="N9" i="9"/>
  <c r="M9" i="9"/>
  <c r="N8" i="9"/>
  <c r="M8" i="9"/>
  <c r="N7" i="9"/>
  <c r="N6" i="9"/>
  <c r="N5" i="9"/>
  <c r="M5" i="9"/>
  <c r="N4" i="9"/>
  <c r="M4" i="9"/>
  <c r="N3" i="9"/>
  <c r="I37" i="10" l="1"/>
  <c r="N4" i="10"/>
  <c r="M9" i="10"/>
  <c r="N22" i="10"/>
  <c r="N27" i="10"/>
  <c r="N32" i="10"/>
  <c r="K37" i="10"/>
  <c r="N6" i="10"/>
  <c r="N19" i="10"/>
  <c r="N24" i="10"/>
  <c r="M29" i="10"/>
  <c r="L37" i="10"/>
  <c r="N11" i="10"/>
  <c r="N34" i="10"/>
  <c r="N9" i="10"/>
  <c r="N16" i="10"/>
  <c r="M21" i="10"/>
  <c r="N3" i="10"/>
  <c r="N8" i="10"/>
  <c r="M13" i="10"/>
  <c r="N26" i="10"/>
  <c r="N31" i="10"/>
  <c r="N17" i="10"/>
  <c r="N10" i="10"/>
  <c r="N18" i="10"/>
  <c r="N23" i="10"/>
  <c r="N28" i="10"/>
  <c r="M33" i="10"/>
  <c r="J37" i="10"/>
  <c r="M14" i="10"/>
  <c r="M5" i="10"/>
  <c r="N2" i="10"/>
  <c r="M6" i="10"/>
  <c r="N15" i="10"/>
  <c r="N20" i="10"/>
  <c r="M25" i="10"/>
  <c r="N29" i="10"/>
  <c r="G37" i="10"/>
  <c r="N7" i="10"/>
  <c r="N12" i="10"/>
  <c r="N30" i="10"/>
  <c r="N35" i="10"/>
  <c r="M4" i="10"/>
  <c r="M8" i="10"/>
  <c r="M12" i="10"/>
  <c r="M16" i="10"/>
  <c r="M20" i="10"/>
  <c r="M24" i="10"/>
  <c r="M28" i="10"/>
  <c r="M32" i="10"/>
  <c r="M36" i="10"/>
  <c r="F37" i="10"/>
  <c r="M3" i="10"/>
  <c r="M7" i="10"/>
  <c r="M11" i="10"/>
  <c r="M15" i="10"/>
  <c r="M19" i="10"/>
  <c r="M23" i="10"/>
  <c r="M27" i="10"/>
  <c r="M31" i="10"/>
  <c r="M35" i="10"/>
  <c r="M18" i="10"/>
  <c r="M22" i="10"/>
  <c r="M26" i="10"/>
  <c r="M30" i="10"/>
  <c r="M34" i="10"/>
  <c r="M13" i="9"/>
  <c r="N25" i="9"/>
  <c r="N13" i="9"/>
  <c r="L37" i="9"/>
  <c r="M24" i="9"/>
  <c r="N36" i="9"/>
  <c r="I37" i="9"/>
  <c r="M25" i="9"/>
  <c r="H37" i="9"/>
  <c r="N35" i="9"/>
  <c r="N26" i="9"/>
  <c r="N14" i="9"/>
  <c r="N28" i="9"/>
  <c r="N2" i="9"/>
  <c r="M36" i="9"/>
  <c r="F37" i="9"/>
  <c r="M3" i="9"/>
  <c r="M7" i="9"/>
  <c r="M11" i="9"/>
  <c r="M15" i="9"/>
  <c r="M19" i="9"/>
  <c r="M23" i="9"/>
  <c r="M27" i="9"/>
  <c r="M31" i="9"/>
  <c r="M35" i="9"/>
  <c r="M2" i="9"/>
  <c r="M6" i="9"/>
  <c r="M10" i="9"/>
  <c r="M14" i="9"/>
  <c r="M18" i="9"/>
  <c r="M22" i="9"/>
  <c r="M26" i="9"/>
  <c r="M30" i="9"/>
  <c r="M34" i="9"/>
</calcChain>
</file>

<file path=xl/sharedStrings.xml><?xml version="1.0" encoding="utf-8"?>
<sst xmlns="http://schemas.openxmlformats.org/spreadsheetml/2006/main" count="2962" uniqueCount="1458">
  <si>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</si>
  <si>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</si>
  <si>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</si>
  <si>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</si>
  <si>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</si>
  <si>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</si>
  <si>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</si>
  <si>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</si>
  <si>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</si>
  <si>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</si>
  <si>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</si>
  <si>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</si>
  <si>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</si>
  <si>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</si>
  <si>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</si>
  <si>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</si>
  <si>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</si>
  <si>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</si>
  <si>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</si>
  <si>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</si>
  <si>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</si>
  <si>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</si>
  <si>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</si>
  <si>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</si>
  <si>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</si>
  <si>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</si>
  <si>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</si>
  <si>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</si>
  <si>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</si>
  <si>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</si>
  <si>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09095003098</t>
  </si>
  <si>
    <t>Ronald</t>
  </si>
  <si>
    <t>Jariel</t>
  </si>
  <si>
    <t>Na</t>
  </si>
  <si>
    <t>09669659664</t>
  </si>
  <si>
    <t>Razel</t>
  </si>
  <si>
    <t>Dagunan</t>
  </si>
  <si>
    <t>09217954664</t>
  </si>
  <si>
    <t>Arsenio</t>
  </si>
  <si>
    <t>Bustillos</t>
  </si>
  <si>
    <t>09272408988</t>
  </si>
  <si>
    <t>Rolando</t>
  </si>
  <si>
    <t>Andaya</t>
  </si>
  <si>
    <t>+639154836812</t>
  </si>
  <si>
    <t>Input Employee Number</t>
  </si>
  <si>
    <t>Employee (Regular/Temporary)</t>
  </si>
  <si>
    <t>Restaurant (Dined-in), Wedding or funeral</t>
  </si>
  <si>
    <t>Market (Supermarkets, Local "Palengke and Talipapa")</t>
  </si>
  <si>
    <t>San Pablo, tiaong</t>
  </si>
  <si>
    <t>09661928196</t>
  </si>
  <si>
    <t>Jamel</t>
  </si>
  <si>
    <t>Ilagan</t>
  </si>
  <si>
    <t>09562203730</t>
  </si>
  <si>
    <t>Nelson</t>
  </si>
  <si>
    <t>Sanchez</t>
  </si>
  <si>
    <t>09771649614</t>
  </si>
  <si>
    <t>ROLANDO</t>
  </si>
  <si>
    <t>GALVEZ</t>
  </si>
  <si>
    <t>Quezon City, NCR</t>
  </si>
  <si>
    <t>+639236063958</t>
  </si>
  <si>
    <t>Edwin</t>
  </si>
  <si>
    <t>Junio</t>
  </si>
  <si>
    <t>hbp</t>
  </si>
  <si>
    <t>Market (Supermarkets, Local "Palengke and Talipapa"), N/A</t>
  </si>
  <si>
    <t>Makati City</t>
  </si>
  <si>
    <t>09166577854</t>
  </si>
  <si>
    <t>Claro</t>
  </si>
  <si>
    <t>Dajang</t>
  </si>
  <si>
    <t>Field office</t>
  </si>
  <si>
    <t>09171276247</t>
  </si>
  <si>
    <t>Robert</t>
  </si>
  <si>
    <t>Dela Cruz</t>
  </si>
  <si>
    <t>09173061703</t>
  </si>
  <si>
    <t>Female</t>
  </si>
  <si>
    <t>09556743491</t>
  </si>
  <si>
    <t>Consultant</t>
  </si>
  <si>
    <t>C748</t>
  </si>
  <si>
    <t>Site</t>
  </si>
  <si>
    <t>09776243549</t>
  </si>
  <si>
    <t>Hair Salon/Barbershop</t>
  </si>
  <si>
    <t>Market (Supermarkets, Local "Palengke and Talipapa"), Hospitals/Clinic</t>
  </si>
  <si>
    <t>phil.orthopedic hospital, banawe, q c</t>
  </si>
  <si>
    <t>n/a</t>
  </si>
  <si>
    <t>09157849948</t>
  </si>
  <si>
    <t>Restaurant (Dined-in)</t>
  </si>
  <si>
    <t>San Pablo, Tiaong</t>
  </si>
  <si>
    <t>San Pablo City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</si>
  <si>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</si>
  <si>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</si>
  <si>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</si>
  <si>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</si>
  <si>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</si>
  <si>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</si>
  <si>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Pfizer</t>
  </si>
  <si>
    <t>Yes, I am fully vaccinated</t>
  </si>
  <si>
    <t>Sinovac</t>
  </si>
  <si>
    <t>09561502933</t>
  </si>
  <si>
    <t>Markjoseph</t>
  </si>
  <si>
    <t>Lorica</t>
  </si>
  <si>
    <t>Pfizer-BioNTech</t>
  </si>
  <si>
    <t>EDWIN</t>
  </si>
  <si>
    <t>JUNIO</t>
  </si>
  <si>
    <t>Alaminos, Laguna</t>
  </si>
  <si>
    <t>09213010431</t>
  </si>
  <si>
    <t>KETHEL FRENZ</t>
  </si>
  <si>
    <t>RADA</t>
  </si>
  <si>
    <t>Oxford-AstraZeneca</t>
  </si>
  <si>
    <t>Da jud ang</t>
  </si>
  <si>
    <t>Tiaong, Quezon</t>
  </si>
  <si>
    <t>N/a</t>
  </si>
  <si>
    <t>Sto Tomas, Batangas</t>
  </si>
  <si>
    <t>kethel Frenz</t>
  </si>
  <si>
    <t>Rada</t>
  </si>
  <si>
    <t>09164122285</t>
  </si>
  <si>
    <t>C629</t>
  </si>
  <si>
    <t>site</t>
  </si>
  <si>
    <t>n/w</t>
  </si>
  <si>
    <t>Neighbourhood Basketball courts</t>
  </si>
  <si>
    <t>09198743900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</si>
  <si>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</si>
  <si>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</si>
  <si>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</si>
  <si>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</si>
  <si>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</si>
  <si>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</si>
  <si>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</si>
  <si>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</si>
  <si>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</si>
  <si>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</si>
  <si>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</si>
  <si>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</si>
  <si>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</si>
  <si>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</si>
  <si>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</si>
  <si>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</si>
  <si>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</si>
  <si>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</si>
  <si>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</si>
  <si>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</si>
  <si>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</si>
  <si>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</si>
  <si>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</si>
  <si>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</si>
  <si>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</si>
  <si>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</si>
  <si>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</si>
  <si>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</si>
  <si>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</si>
  <si>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</si>
  <si>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</si>
  <si>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</si>
  <si>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</si>
  <si>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</si>
  <si>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</si>
  <si>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</si>
  <si>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</si>
  <si>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</si>
  <si>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</si>
  <si>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</si>
  <si>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</si>
  <si>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</si>
  <si>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</si>
  <si>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</si>
  <si>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</si>
  <si>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</si>
  <si>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</si>
  <si>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</si>
  <si>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</si>
  <si>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</si>
  <si>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</si>
  <si>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</si>
  <si>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</si>
  <si>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</si>
  <si>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</si>
  <si>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</si>
  <si>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</si>
  <si>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</si>
  <si>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</si>
  <si>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</si>
  <si>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</si>
  <si>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</si>
  <si>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</si>
  <si>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</si>
  <si>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</si>
  <si>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</si>
  <si>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</si>
  <si>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</si>
  <si>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</si>
  <si>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</si>
  <si>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</si>
  <si>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</si>
  <si>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</si>
  <si>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</si>
  <si>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</si>
  <si>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</si>
  <si>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</si>
  <si>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</si>
  <si>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</si>
  <si>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</si>
  <si>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</si>
  <si>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</si>
  <si>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</si>
  <si>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</si>
  <si>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</si>
  <si>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</si>
  <si>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</si>
  <si>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</si>
  <si>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</si>
  <si>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</si>
  <si>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</si>
  <si>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</si>
  <si>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</si>
  <si>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</si>
  <si>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</si>
  <si>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</si>
  <si>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</si>
  <si>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</si>
  <si>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</si>
  <si>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</si>
  <si>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</si>
  <si>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</si>
  <si>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</si>
  <si>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</si>
  <si>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</si>
  <si>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</si>
  <si>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</si>
  <si>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</si>
  <si>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</si>
  <si>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</si>
  <si>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</si>
  <si>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</si>
  <si>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</si>
  <si>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</si>
  <si>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</si>
  <si>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</si>
  <si>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</si>
  <si>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</si>
  <si>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</si>
  <si>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</si>
  <si>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</si>
  <si>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</si>
  <si>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</si>
  <si>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</si>
  <si>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</si>
  <si>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</si>
  <si>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</si>
  <si>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</si>
  <si>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</si>
  <si>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</si>
  <si>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</si>
  <si>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</si>
  <si>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</si>
  <si>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</si>
  <si>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</si>
  <si>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</si>
  <si>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</si>
  <si>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</si>
  <si>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</si>
  <si>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</si>
  <si>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</si>
  <si>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</si>
  <si>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</si>
  <si>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</si>
  <si>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</si>
  <si>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</si>
  <si>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</si>
  <si>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</si>
  <si>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</si>
  <si>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</si>
  <si>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</si>
  <si>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</si>
  <si>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</si>
  <si>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</si>
  <si>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</si>
  <si>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</si>
  <si>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</si>
  <si>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</si>
  <si>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</si>
  <si>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</si>
  <si>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</si>
  <si>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</si>
  <si>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</si>
  <si>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</si>
  <si>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</si>
  <si>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</si>
  <si>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</si>
  <si>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</si>
  <si>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</si>
  <si>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</si>
  <si>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</si>
  <si>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</si>
  <si>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</si>
  <si>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</si>
  <si>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</si>
  <si>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</si>
  <si>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</si>
  <si>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</si>
  <si>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</si>
  <si>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</si>
  <si>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</si>
  <si>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</si>
  <si>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</si>
  <si>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</si>
  <si>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</si>
  <si>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</si>
  <si>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</si>
  <si>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</si>
  <si>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</si>
  <si>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</si>
  <si>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</si>
  <si>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</si>
  <si>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</si>
  <si>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</si>
  <si>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</si>
  <si>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</si>
  <si>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</si>
  <si>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</si>
  <si>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</si>
  <si>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</si>
  <si>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</si>
  <si>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</si>
  <si>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</si>
  <si>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</si>
  <si>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</si>
  <si>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</si>
  <si>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</si>
  <si>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</si>
  <si>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</si>
  <si>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</si>
  <si>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</si>
  <si>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</si>
  <si>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</si>
  <si>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</si>
  <si>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</si>
  <si>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</si>
  <si>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</si>
  <si>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</si>
  <si>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</si>
  <si>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</si>
  <si>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</si>
  <si>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</si>
  <si>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</si>
  <si>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</si>
  <si>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</si>
  <si>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</si>
  <si>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</si>
  <si>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</si>
  <si>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</si>
  <si>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</si>
  <si>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</si>
  <si>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</si>
  <si>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</si>
  <si>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</si>
  <si>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</si>
  <si>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</si>
  <si>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</si>
  <si>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</si>
  <si>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</si>
  <si>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</si>
  <si>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</si>
  <si>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</si>
  <si>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</si>
  <si>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</si>
  <si>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</si>
  <si>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</si>
  <si>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</si>
  <si>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</si>
  <si>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</si>
  <si>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</si>
  <si>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</si>
  <si>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</si>
  <si>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</si>
  <si>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</si>
  <si>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</si>
  <si>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</si>
  <si>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</si>
  <si>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</si>
  <si>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</si>
  <si>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</si>
  <si>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</si>
  <si>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</si>
  <si>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</si>
  <si>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</si>
  <si>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</si>
  <si>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</si>
  <si>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</si>
  <si>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</si>
  <si>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</si>
  <si>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</si>
  <si>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</si>
  <si>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</si>
  <si>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</si>
  <si>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</si>
  <si>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</si>
  <si>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</si>
  <si>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</si>
  <si>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</si>
  <si>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</si>
  <si>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</si>
  <si>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</si>
  <si>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</si>
  <si>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</si>
  <si>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</si>
  <si>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</si>
  <si>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</si>
  <si>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</si>
  <si>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</si>
  <si>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</si>
  <si>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</si>
  <si>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</si>
  <si>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</si>
  <si>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</si>
  <si>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</si>
  <si>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</si>
  <si>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</si>
  <si>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</si>
  <si>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</si>
  <si>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</si>
  <si>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</si>
  <si>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</si>
  <si>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</si>
  <si>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</si>
  <si>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</si>
  <si>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</si>
  <si>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</si>
  <si>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</si>
  <si>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</si>
  <si>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</si>
  <si>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</si>
  <si>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</si>
  <si>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</si>
  <si>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</si>
  <si>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</si>
  <si>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</si>
  <si>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</si>
  <si>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</si>
  <si>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</si>
  <si>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</si>
  <si>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</si>
  <si>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</si>
  <si>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</si>
  <si>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</si>
  <si>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</si>
  <si>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</si>
  <si>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</si>
  <si>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</si>
  <si>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</si>
  <si>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</si>
  <si>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</si>
  <si>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</si>
  <si>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</si>
  <si>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</si>
  <si>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</si>
  <si>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</si>
  <si>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</si>
  <si>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</si>
  <si>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</si>
  <si>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</si>
  <si>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</si>
  <si>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</si>
  <si>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</si>
  <si>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</si>
  <si>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</si>
  <si>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</si>
  <si>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</si>
  <si>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</si>
  <si>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</si>
  <si>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</si>
  <si>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</si>
  <si>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</si>
  <si>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</si>
  <si>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</si>
  <si>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</si>
  <si>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</si>
  <si>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</si>
  <si>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</si>
  <si>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</si>
  <si>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</si>
  <si>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</si>
  <si>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</si>
  <si>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</si>
  <si>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</si>
  <si>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</si>
  <si>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</si>
  <si>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</si>
  <si>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</si>
  <si>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</si>
  <si>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</si>
  <si>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</si>
  <si>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</si>
  <si>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</si>
  <si>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</si>
  <si>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</si>
  <si>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</si>
  <si>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</si>
  <si>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</si>
  <si>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</si>
  <si>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</si>
  <si>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</si>
  <si>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</si>
  <si>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</si>
  <si>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</si>
  <si>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</si>
  <si>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</si>
  <si>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</si>
  <si>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</si>
  <si>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</si>
  <si>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</si>
  <si>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</si>
  <si>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</si>
  <si>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</si>
  <si>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</si>
  <si>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</si>
  <si>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</si>
  <si>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</si>
  <si>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</si>
  <si>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</si>
  <si>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</si>
  <si>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</si>
  <si>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</si>
  <si>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</si>
  <si>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</si>
  <si>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</si>
  <si>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</si>
  <si>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</si>
  <si>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</si>
  <si>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</si>
  <si>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</si>
  <si>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</si>
  <si>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</si>
  <si>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</si>
  <si>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</si>
  <si>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</si>
  <si>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</si>
  <si>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</si>
  <si>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</si>
  <si>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</si>
  <si>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</si>
  <si>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</si>
  <si>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</si>
  <si>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</si>
  <si>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</si>
  <si>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</si>
  <si>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</si>
  <si>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</si>
  <si>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</si>
  <si>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</si>
  <si>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</si>
  <si>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</si>
  <si>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</si>
  <si>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</si>
  <si>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</si>
  <si>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</si>
  <si>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</si>
  <si>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</si>
  <si>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</si>
  <si>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</si>
  <si>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</si>
  <si>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</si>
  <si>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</si>
  <si>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</si>
  <si>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</si>
  <si>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</si>
  <si>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</si>
  <si>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</si>
  <si>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</si>
  <si>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</si>
  <si>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</si>
  <si>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</si>
  <si>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</si>
  <si>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</si>
  <si>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</si>
  <si>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</si>
  <si>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</si>
  <si>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</si>
  <si>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</si>
  <si>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</si>
  <si>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</si>
  <si>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</si>
  <si>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</si>
  <si>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</si>
  <si>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</si>
  <si>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</si>
  <si>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</si>
  <si>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</si>
  <si>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</si>
  <si>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</si>
  <si>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</si>
  <si>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</si>
  <si>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</si>
  <si>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</si>
  <si>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</si>
  <si>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</si>
  <si>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</si>
  <si>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</si>
  <si>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</si>
  <si>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</si>
  <si>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</si>
  <si>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</si>
  <si>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</si>
  <si>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</si>
  <si>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</si>
  <si>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</si>
  <si>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</si>
  <si>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</si>
  <si>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</si>
  <si>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</si>
  <si>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</si>
  <si>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</si>
  <si>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</si>
  <si>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</si>
  <si>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</si>
  <si>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</si>
  <si>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</si>
  <si>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</si>
  <si>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</si>
  <si>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</si>
  <si>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</si>
  <si>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</si>
  <si>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</si>
  <si>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</si>
  <si>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</si>
  <si>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</si>
  <si>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</si>
  <si>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</si>
  <si>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</si>
  <si>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</si>
  <si>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</si>
  <si>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</si>
  <si>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</si>
  <si>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</si>
  <si>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</si>
  <si>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</si>
  <si>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</si>
  <si>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</si>
  <si>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</si>
  <si>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</si>
  <si>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</si>
  <si>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</si>
  <si>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</si>
  <si>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</si>
  <si>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</si>
  <si>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</si>
  <si>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</si>
  <si>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</si>
  <si>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</si>
  <si>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</si>
  <si>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</si>
  <si>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</si>
  <si>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</si>
  <si>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</si>
  <si>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</si>
  <si>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</si>
  <si>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</si>
  <si>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</si>
  <si>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</si>
  <si>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</si>
  <si>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</si>
  <si>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</si>
  <si>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</si>
  <si>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</si>
  <si>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</si>
  <si>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</si>
  <si>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</si>
  <si>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</si>
  <si>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</si>
  <si>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</si>
  <si>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</si>
  <si>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</si>
  <si>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</si>
  <si>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</si>
  <si>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</si>
  <si>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</si>
  <si>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</si>
  <si>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</si>
  <si>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</si>
  <si>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</si>
  <si>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</si>
  <si>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</si>
  <si>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</si>
  <si>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</si>
  <si>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</si>
  <si>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</si>
  <si>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</si>
  <si>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</si>
  <si>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</si>
  <si>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</si>
  <si>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</si>
  <si>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</si>
  <si>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</si>
  <si>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</si>
  <si>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</si>
  <si>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</si>
  <si>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</si>
  <si>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</si>
  <si>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</si>
  <si>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</si>
  <si>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</si>
  <si>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</si>
  <si>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</si>
  <si>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</si>
  <si>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</si>
  <si>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</si>
  <si>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</si>
  <si>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</si>
  <si>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</si>
  <si>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</si>
  <si>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</si>
  <si>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</si>
  <si>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</si>
  <si>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</si>
  <si>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</si>
  <si>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</si>
  <si>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</si>
  <si>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</si>
  <si>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</si>
  <si>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</si>
  <si>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</si>
  <si>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</si>
  <si>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</si>
  <si>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</si>
  <si>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</si>
  <si>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</si>
  <si>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</si>
  <si>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</si>
  <si>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</si>
  <si>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</si>
  <si>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</si>
  <si>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</si>
  <si>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</si>
  <si>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</si>
  <si>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</si>
  <si>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</si>
  <si>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</si>
  <si>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</si>
  <si>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</si>
  <si>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</si>
  <si>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</si>
  <si>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</si>
  <si>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</si>
  <si>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</si>
  <si>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</si>
  <si>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</si>
  <si>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</si>
  <si>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</si>
  <si>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</si>
  <si>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</si>
  <si>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</si>
  <si>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</si>
  <si>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</si>
  <si>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</si>
  <si>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</si>
  <si>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</si>
  <si>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</si>
  <si>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</si>
  <si>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</si>
  <si>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</si>
  <si>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</si>
  <si>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</si>
  <si>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</si>
  <si>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</si>
  <si>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</si>
  <si>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</si>
  <si>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</si>
  <si>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</si>
  <si>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</si>
  <si>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</si>
  <si>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</si>
  <si>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</si>
  <si>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</si>
  <si>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</si>
  <si>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</si>
  <si>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</si>
  <si>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</si>
  <si>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</si>
  <si>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</si>
  <si>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</si>
  <si>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</si>
  <si>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</si>
  <si>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</si>
  <si>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</si>
  <si>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</si>
  <si>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</si>
  <si>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</si>
  <si>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</si>
  <si>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</si>
  <si>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</si>
  <si>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</si>
  <si>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</si>
  <si>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</si>
  <si>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</si>
  <si>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</si>
  <si>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</si>
  <si>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</si>
  <si>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</si>
  <si>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</si>
  <si>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</si>
  <si>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</si>
  <si>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</si>
  <si>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</si>
  <si>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</si>
  <si>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</si>
  <si>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</si>
  <si>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</si>
  <si>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</si>
  <si>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</si>
  <si>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</si>
  <si>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</si>
  <si>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</si>
  <si>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</si>
  <si>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</si>
  <si>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</si>
  <si>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</si>
  <si>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</si>
  <si>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</si>
  <si>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</si>
  <si>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</si>
  <si>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</si>
  <si>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</si>
  <si>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</si>
  <si>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</si>
  <si>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</si>
  <si>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</si>
  <si>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</si>
  <si>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</si>
  <si>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</si>
  <si>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</si>
  <si>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</si>
  <si>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</si>
  <si>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</si>
  <si>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</si>
  <si>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</si>
  <si>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</si>
  <si>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</si>
  <si>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</si>
  <si>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</si>
  <si>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</si>
  <si>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</si>
  <si>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</si>
  <si>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</si>
  <si>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</si>
  <si>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</si>
  <si>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</si>
  <si>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</si>
  <si>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</si>
  <si>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</si>
  <si>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</si>
  <si>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</si>
  <si>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</si>
  <si>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</si>
  <si>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</si>
  <si>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</si>
  <si>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</si>
  <si>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</si>
  <si>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</si>
  <si>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</si>
  <si>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</si>
  <si>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</si>
  <si>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</si>
  <si>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</si>
  <si>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</si>
  <si>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</si>
  <si>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</si>
  <si>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</si>
  <si>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</si>
  <si>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</si>
  <si>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</si>
  <si>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</si>
  <si>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</si>
  <si>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</si>
  <si>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</si>
  <si>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</si>
  <si>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</si>
  <si>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</si>
  <si>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</si>
  <si>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</si>
  <si>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</si>
  <si>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</si>
  <si>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</si>
  <si>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</si>
  <si>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</si>
  <si>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</si>
  <si>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</si>
  <si>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</si>
  <si>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</si>
  <si>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</si>
  <si>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</si>
  <si>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</si>
  <si>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</si>
  <si>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</si>
  <si>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</si>
  <si>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</si>
  <si>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</si>
  <si>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</si>
  <si>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</si>
  <si>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</si>
  <si>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</si>
  <si>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</si>
  <si>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</si>
  <si>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</si>
  <si>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</si>
  <si>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</si>
  <si>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</si>
  <si>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</si>
  <si>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</si>
  <si>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</si>
  <si>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</si>
  <si>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</si>
  <si>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</si>
  <si>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</si>
  <si>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</si>
  <si>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</si>
  <si>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</si>
  <si>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</si>
  <si>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</si>
  <si>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</si>
  <si>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</si>
  <si>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</si>
  <si>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</si>
  <si>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</si>
  <si>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</si>
  <si>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</si>
  <si>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</si>
  <si>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</si>
  <si>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</si>
  <si>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</si>
  <si>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</si>
  <si>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</si>
  <si>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</si>
  <si>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</si>
  <si>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</si>
  <si>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</si>
  <si>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</si>
  <si>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</si>
  <si>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</si>
  <si>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</si>
  <si>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</si>
  <si>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</si>
  <si>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</si>
  <si>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</si>
  <si>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</si>
  <si>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</si>
  <si>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</si>
  <si>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</si>
  <si>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</si>
  <si>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</si>
  <si>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</si>
  <si>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</si>
  <si>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</si>
  <si>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</si>
  <si>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</si>
  <si>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</si>
  <si>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</si>
  <si>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</si>
  <si>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</si>
  <si>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</si>
  <si>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</si>
  <si>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</si>
  <si>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</si>
  <si>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</si>
  <si>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</si>
  <si>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</si>
  <si>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</si>
  <si>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</si>
  <si>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</si>
  <si>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</si>
  <si>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</si>
  <si>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</si>
  <si>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</si>
  <si>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</si>
  <si>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</si>
  <si>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</si>
  <si>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</si>
  <si>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</si>
  <si>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</si>
  <si>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</si>
  <si>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</si>
  <si>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</si>
  <si>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</si>
  <si>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</si>
  <si>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</si>
  <si>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</si>
  <si>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</si>
  <si>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</si>
  <si>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</si>
  <si>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</si>
  <si>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</si>
  <si>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</si>
  <si>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</si>
  <si>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</si>
  <si>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</si>
  <si>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</si>
  <si>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</si>
  <si>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</si>
  <si>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</si>
  <si>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</si>
  <si>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</si>
  <si>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</si>
  <si>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</si>
  <si>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</si>
  <si>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</si>
  <si>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</si>
  <si>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</si>
  <si>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</si>
  <si>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</si>
  <si>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</si>
  <si>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</si>
  <si>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</si>
  <si>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</si>
  <si>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</si>
  <si>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</si>
  <si>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</si>
  <si>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</si>
  <si>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</si>
  <si>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</si>
  <si>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</si>
  <si>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</si>
  <si>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</si>
  <si>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</si>
  <si>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</si>
  <si>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</si>
  <si>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</si>
  <si>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</si>
  <si>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</si>
  <si>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</si>
  <si>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</si>
  <si>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</si>
  <si>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</si>
  <si>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</si>
  <si>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</si>
  <si>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</si>
  <si>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</si>
  <si>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</si>
  <si>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</si>
  <si>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</si>
  <si>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</si>
  <si>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</si>
  <si>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</si>
  <si>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</si>
  <si>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</si>
  <si>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</si>
  <si>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</si>
  <si>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</si>
  <si>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</si>
  <si>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</si>
  <si>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</si>
  <si>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</si>
  <si>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</si>
  <si>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</si>
  <si>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</si>
  <si>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</si>
  <si>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</si>
  <si>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</si>
  <si>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</si>
  <si>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</si>
  <si>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</si>
  <si>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</si>
  <si>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</si>
  <si>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</si>
  <si>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</si>
  <si>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</si>
  <si>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</si>
  <si>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</si>
  <si>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</si>
  <si>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</si>
  <si>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</si>
  <si>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</si>
  <si>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</si>
  <si>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</si>
  <si>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</si>
  <si>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</si>
  <si>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</si>
  <si>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</si>
  <si>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</si>
  <si>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</si>
  <si>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</si>
  <si>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</si>
  <si>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</si>
  <si>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</si>
  <si>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</si>
  <si>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</si>
  <si>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</si>
  <si>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</si>
  <si>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</si>
  <si>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</si>
  <si>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</si>
  <si>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</si>
  <si>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</si>
  <si>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</si>
  <si>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</si>
  <si>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</si>
  <si>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</si>
  <si>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</si>
  <si>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</si>
  <si>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</si>
  <si>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</si>
  <si>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</si>
  <si>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</si>
  <si>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</si>
  <si>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</si>
  <si>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</si>
  <si>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</si>
  <si>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</si>
  <si>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</si>
  <si>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</si>
  <si>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</si>
  <si>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</si>
  <si>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</si>
  <si>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</si>
  <si>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</si>
  <si>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</si>
  <si>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</si>
  <si>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</si>
  <si>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</si>
  <si>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</si>
  <si>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</si>
  <si>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</si>
  <si>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</si>
  <si>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</si>
  <si>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</si>
  <si>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</si>
  <si>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</si>
  <si>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</si>
  <si>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</si>
  <si>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</si>
  <si>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</si>
  <si>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</si>
  <si>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</si>
  <si>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</si>
  <si>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</si>
  <si>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</si>
  <si>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</si>
  <si>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</si>
  <si>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</si>
  <si>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</si>
  <si>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</si>
  <si>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</si>
  <si>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</si>
  <si>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</si>
  <si>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</si>
  <si>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</si>
  <si>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</si>
  <si>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</si>
  <si>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</si>
  <si>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</si>
  <si>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</si>
  <si>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</si>
  <si>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</si>
  <si>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</si>
  <si>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</si>
  <si>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</si>
  <si>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</si>
  <si>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</si>
  <si>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</si>
  <si>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</si>
  <si>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</si>
  <si>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</si>
  <si>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</si>
  <si>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</si>
  <si>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</si>
  <si>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</si>
  <si>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</si>
  <si>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</si>
  <si>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</si>
  <si>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</si>
  <si>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</si>
  <si>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</si>
  <si>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</si>
  <si>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</si>
  <si>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</si>
  <si>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</si>
  <si>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</si>
  <si>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</si>
  <si>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</si>
  <si>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</si>
  <si>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</si>
  <si>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</si>
  <si>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</si>
  <si>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</si>
  <si>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</si>
  <si>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</si>
  <si>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</si>
  <si>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</si>
  <si>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</si>
  <si>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</si>
  <si>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</si>
  <si>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</si>
  <si>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</si>
  <si>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</si>
  <si>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</si>
  <si>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</si>
  <si>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</si>
  <si>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</si>
  <si>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</si>
  <si>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</si>
  <si>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</si>
  <si>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</si>
  <si>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</si>
  <si>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</si>
  <si>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</si>
  <si>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</si>
  <si>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</si>
  <si>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</si>
  <si>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</si>
  <si>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</si>
  <si>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</si>
  <si>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</si>
  <si>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</si>
  <si>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</si>
  <si>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</si>
  <si>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</si>
  <si>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</si>
  <si>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</si>
  <si>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</si>
  <si>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</si>
  <si>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</si>
  <si>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</si>
  <si>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</si>
  <si>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</si>
  <si>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</si>
  <si>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</si>
  <si>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</si>
  <si>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</si>
  <si>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</si>
  <si>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</si>
  <si>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</si>
  <si>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</si>
  <si>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</si>
  <si>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</si>
  <si>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</si>
  <si>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</si>
  <si>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</si>
  <si>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</si>
  <si>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</si>
  <si>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</si>
  <si>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</si>
  <si>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</si>
  <si>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</si>
  <si>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</si>
  <si>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</si>
  <si>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</si>
  <si>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</si>
  <si>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</si>
  <si>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</si>
  <si>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</si>
  <si>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</si>
  <si>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</si>
  <si>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</si>
  <si>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</si>
  <si>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</si>
  <si>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</si>
  <si>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</si>
  <si>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</si>
  <si>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</si>
  <si>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</si>
  <si>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</si>
  <si>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</si>
  <si>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</si>
  <si>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</si>
  <si>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</si>
  <si>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</si>
  <si>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</si>
  <si>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</si>
  <si>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</si>
  <si>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</si>
  <si>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</si>
  <si>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</si>
  <si>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</si>
  <si>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</si>
  <si>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</si>
  <si>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</si>
  <si>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</si>
  <si>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</si>
  <si>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</si>
  <si>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</si>
  <si>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</si>
  <si>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</si>
  <si>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</si>
  <si>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</si>
  <si>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</si>
  <si>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</si>
  <si>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</si>
  <si>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</si>
  <si>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</si>
  <si>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</si>
  <si>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</si>
  <si>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</si>
  <si>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</si>
  <si>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</si>
  <si>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</si>
  <si>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</si>
  <si>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</si>
  <si>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</si>
  <si>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</si>
  <si>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</si>
  <si>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</si>
  <si>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</si>
  <si>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</si>
  <si>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</si>
  <si>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</si>
  <si>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</si>
  <si>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</si>
  <si>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</si>
  <si>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</si>
  <si>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</si>
  <si>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</si>
  <si>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</si>
  <si>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</si>
  <si>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</si>
  <si>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</si>
  <si>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</si>
  <si>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</si>
  <si>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</si>
  <si>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</si>
  <si>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</si>
  <si>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</si>
  <si>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</si>
  <si>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</si>
  <si>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</si>
  <si>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</si>
  <si>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</si>
  <si>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</si>
  <si>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</si>
  <si>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</si>
  <si>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</si>
  <si>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</si>
  <si>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</si>
  <si>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</si>
  <si>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</si>
  <si>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</si>
  <si>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</si>
  <si>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</si>
  <si>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</si>
  <si>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</si>
  <si>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</si>
  <si>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</si>
  <si>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</si>
  <si>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</si>
  <si>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</si>
  <si>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</si>
  <si>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</si>
  <si>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</si>
  <si>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</si>
  <si>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</si>
  <si>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</si>
  <si>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</si>
  <si>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</si>
  <si>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</si>
  <si>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</si>
  <si>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</si>
  <si>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</si>
  <si>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</si>
  <si>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</si>
  <si>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</si>
  <si>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</si>
  <si>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</si>
  <si>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</si>
  <si>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</si>
  <si>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</si>
  <si>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</si>
  <si>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</si>
  <si>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</si>
  <si>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</si>
  <si>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</si>
  <si>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</si>
  <si>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</si>
  <si>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</si>
  <si>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</si>
  <si>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</si>
  <si>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</si>
  <si>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</si>
  <si>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</si>
  <si>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</si>
  <si>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</si>
  <si>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</si>
  <si>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</si>
  <si>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</si>
  <si>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</si>
  <si>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</si>
  <si>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</si>
  <si>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</si>
  <si>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</si>
  <si>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</si>
  <si>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</si>
  <si>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</si>
  <si>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</si>
  <si>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</si>
  <si>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</si>
  <si>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</si>
  <si>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</si>
  <si>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</si>
  <si>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</si>
  <si>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</si>
  <si>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</si>
  <si>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</si>
  <si>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</si>
  <si>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</si>
  <si>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</si>
  <si>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</si>
  <si>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</si>
  <si>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</si>
  <si>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</si>
  <si>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</si>
  <si>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</si>
  <si>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</si>
  <si>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</si>
  <si>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</si>
  <si>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</si>
  <si>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</si>
  <si>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</si>
  <si>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</si>
  <si>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</si>
  <si>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</si>
  <si>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</si>
  <si>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</si>
  <si>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</si>
  <si>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</si>
  <si>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</si>
  <si>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</si>
  <si>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</si>
  <si>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</si>
  <si>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</si>
  <si>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</si>
  <si>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</si>
  <si>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</si>
  <si>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</si>
  <si>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</si>
  <si>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</si>
  <si>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</si>
  <si>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</si>
  <si>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</si>
  <si>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</si>
  <si>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>De Guzman</t>
  </si>
  <si>
    <t>Arnold</t>
  </si>
  <si>
    <t xml:space="preserve"> juanr_costales67@yahoo.com</t>
  </si>
  <si>
    <t>angeliquegmarpuri@yahoo.com</t>
  </si>
  <si>
    <t>Marpuri</t>
  </si>
  <si>
    <t>Angelique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</si>
  <si>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</si>
  <si>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</si>
  <si>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</si>
  <si>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</si>
  <si>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</si>
  <si>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</si>
  <si>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</si>
  <si>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</si>
  <si>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Paro</t>
  </si>
  <si>
    <t>Janzen</t>
  </si>
  <si>
    <t>kethelfrenzrada@gmail.com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</si>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</sst>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5">
    <cellStyle name="Normal" xfId="0" builtinId="0"/>
    <cellStyle name="Normal 2" xfId="4" xr:uid="{7F3D1CF2-C491-4D33-834D-4CB7F7104D29}"/>
    <cellStyle name="Normal 2 2 2" xfId="1" xr:uid="{10E798CB-5CB1-4641-B384-444BBBD3DEB9}"/>
    <cellStyle name="Normal 2 4" xfId="2" xr:uid="{FEF06BF9-8A17-4F2A-9B57-604497D7E029}"/>
    <cellStyle name="Normal 3" xfId="3" xr:uid="{92334F14-6EA9-40A2-B9E3-B052FFA2CEF8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8CA9-BE80-4438-9CD7-71656A0964FC}">
  <dimension ref="A1:G1000"/>
  <sheetViews>
    <sheetView topLeftCell="A28"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119</v>
      </c>
      <c r="B1" s="5" t="s">
        <v>120</v>
      </c>
      <c r="C1" s="6" t="s">
        <v>4</v>
      </c>
      <c r="D1" s="6" t="s">
        <v>6</v>
      </c>
      <c r="E1" s="6" t="s">
        <v>5</v>
      </c>
      <c r="F1" s="5" t="s">
        <v>121</v>
      </c>
      <c r="G1" s="5"/>
    </row>
    <row r="2" spans="1:7">
      <c r="A2" s="8" t="s">
        <v>122</v>
      </c>
      <c r="B2" s="9">
        <v>1</v>
      </c>
      <c r="C2" s="9">
        <v>53</v>
      </c>
      <c r="D2" s="9" t="s">
        <v>123</v>
      </c>
      <c r="E2" s="9" t="s">
        <v>124</v>
      </c>
      <c r="F2" s="9" t="s">
        <v>125</v>
      </c>
      <c r="G2" s="10"/>
    </row>
    <row r="3" spans="1:7">
      <c r="A3" s="8" t="s">
        <v>126</v>
      </c>
      <c r="B3" s="9">
        <v>2</v>
      </c>
      <c r="C3" s="9" t="s">
        <v>127</v>
      </c>
      <c r="D3" s="9" t="s">
        <v>128</v>
      </c>
      <c r="E3" s="9" t="s">
        <v>129</v>
      </c>
      <c r="F3" s="9" t="s">
        <v>130</v>
      </c>
      <c r="G3" s="10"/>
    </row>
    <row r="4" spans="1:7" ht="45" customHeight="1">
      <c r="A4" s="11" t="s">
        <v>131</v>
      </c>
      <c r="B4" s="35">
        <v>3</v>
      </c>
      <c r="C4" s="35" t="s">
        <v>132</v>
      </c>
      <c r="D4" s="35" t="s">
        <v>133</v>
      </c>
      <c r="E4" s="35" t="s">
        <v>134</v>
      </c>
      <c r="F4" s="12" t="s">
        <v>135</v>
      </c>
      <c r="G4" s="13"/>
    </row>
    <row r="5" spans="1:7">
      <c r="A5" s="14" t="s">
        <v>136</v>
      </c>
      <c r="B5" s="36"/>
      <c r="C5" s="36"/>
      <c r="D5" s="36"/>
      <c r="E5" s="36"/>
      <c r="F5" s="15"/>
      <c r="G5" s="16"/>
    </row>
    <row r="6" spans="1:7" ht="14.25">
      <c r="A6" s="17"/>
      <c r="B6" s="37"/>
      <c r="C6" s="37"/>
      <c r="D6" s="37"/>
      <c r="E6" s="37"/>
      <c r="F6" s="18" t="s">
        <v>137</v>
      </c>
      <c r="G6" s="17"/>
    </row>
    <row r="7" spans="1:7" ht="69.75" customHeight="1">
      <c r="A7" s="11" t="s">
        <v>138</v>
      </c>
      <c r="B7" s="35">
        <v>4</v>
      </c>
      <c r="C7" s="35" t="s">
        <v>139</v>
      </c>
      <c r="D7" s="35" t="s">
        <v>140</v>
      </c>
      <c r="E7" s="35" t="s">
        <v>141</v>
      </c>
      <c r="F7" s="12" t="s">
        <v>142</v>
      </c>
      <c r="G7" s="13"/>
    </row>
    <row r="8" spans="1:7">
      <c r="A8" s="19" t="s">
        <v>143</v>
      </c>
      <c r="B8" s="37"/>
      <c r="C8" s="37"/>
      <c r="D8" s="37"/>
      <c r="E8" s="37"/>
      <c r="F8" s="18" t="s">
        <v>144</v>
      </c>
      <c r="G8" s="20"/>
    </row>
    <row r="9" spans="1:7" ht="14.25">
      <c r="A9" s="9"/>
      <c r="B9" s="9">
        <v>5</v>
      </c>
      <c r="C9" s="9">
        <v>785</v>
      </c>
      <c r="D9" s="9" t="s">
        <v>145</v>
      </c>
      <c r="E9" s="9" t="s">
        <v>146</v>
      </c>
      <c r="F9" s="9" t="s">
        <v>147</v>
      </c>
      <c r="G9" s="9"/>
    </row>
    <row r="10" spans="1:7" ht="60" customHeight="1">
      <c r="A10" s="11" t="s">
        <v>148</v>
      </c>
      <c r="B10" s="35">
        <v>6</v>
      </c>
      <c r="C10" s="35">
        <v>767</v>
      </c>
      <c r="D10" s="35" t="s">
        <v>149</v>
      </c>
      <c r="E10" s="35" t="s">
        <v>150</v>
      </c>
      <c r="F10" s="35" t="s">
        <v>151</v>
      </c>
      <c r="G10" s="13"/>
    </row>
    <row r="11" spans="1:7" ht="28.5">
      <c r="A11" s="19" t="s">
        <v>152</v>
      </c>
      <c r="B11" s="37"/>
      <c r="C11" s="37"/>
      <c r="D11" s="37"/>
      <c r="E11" s="37"/>
      <c r="F11" s="37"/>
      <c r="G11" s="20"/>
    </row>
    <row r="12" spans="1:7" ht="57" customHeight="1">
      <c r="A12" s="11" t="s">
        <v>153</v>
      </c>
      <c r="B12" s="35">
        <v>7</v>
      </c>
      <c r="C12" s="35" t="s">
        <v>154</v>
      </c>
      <c r="D12" s="35" t="s">
        <v>155</v>
      </c>
      <c r="E12" s="35" t="s">
        <v>156</v>
      </c>
      <c r="F12" s="35" t="s">
        <v>157</v>
      </c>
      <c r="G12" s="13"/>
    </row>
    <row r="13" spans="1:7">
      <c r="A13" s="19" t="s">
        <v>158</v>
      </c>
      <c r="B13" s="37"/>
      <c r="C13" s="37"/>
      <c r="D13" s="37"/>
      <c r="E13" s="37"/>
      <c r="F13" s="37"/>
      <c r="G13" s="20"/>
    </row>
    <row r="14" spans="1:7">
      <c r="A14" s="8" t="s">
        <v>159</v>
      </c>
      <c r="B14" s="9">
        <v>8</v>
      </c>
      <c r="C14" s="9" t="s">
        <v>160</v>
      </c>
      <c r="D14" s="9" t="s">
        <v>161</v>
      </c>
      <c r="E14" s="9" t="s">
        <v>162</v>
      </c>
      <c r="F14" s="9" t="s">
        <v>163</v>
      </c>
      <c r="G14" s="10"/>
    </row>
    <row r="15" spans="1:7" ht="82.5" customHeight="1">
      <c r="A15" s="11" t="s">
        <v>164</v>
      </c>
      <c r="B15" s="35">
        <v>9</v>
      </c>
      <c r="C15" s="35">
        <v>591</v>
      </c>
      <c r="D15" s="35" t="s">
        <v>165</v>
      </c>
      <c r="E15" s="35" t="s">
        <v>166</v>
      </c>
      <c r="F15" s="12" t="s">
        <v>167</v>
      </c>
      <c r="G15" s="13"/>
    </row>
    <row r="16" spans="1:7">
      <c r="A16" s="14" t="s">
        <v>168</v>
      </c>
      <c r="B16" s="36"/>
      <c r="C16" s="36"/>
      <c r="D16" s="36"/>
      <c r="E16" s="36"/>
      <c r="F16" s="15"/>
      <c r="G16" s="16"/>
    </row>
    <row r="17" spans="1:7" ht="14.25">
      <c r="A17" s="17"/>
      <c r="B17" s="37"/>
      <c r="C17" s="37"/>
      <c r="D17" s="37"/>
      <c r="E17" s="37"/>
      <c r="F17" s="18" t="s">
        <v>169</v>
      </c>
      <c r="G17" s="17"/>
    </row>
    <row r="18" spans="1:7" ht="28.5">
      <c r="A18" s="8" t="s">
        <v>170</v>
      </c>
      <c r="B18" s="9">
        <v>10</v>
      </c>
      <c r="C18" s="9">
        <v>486</v>
      </c>
      <c r="D18" s="9" t="s">
        <v>171</v>
      </c>
      <c r="E18" s="9" t="s">
        <v>172</v>
      </c>
      <c r="F18" s="9" t="s">
        <v>173</v>
      </c>
      <c r="G18" s="10"/>
    </row>
    <row r="19" spans="1:7" ht="87" customHeight="1">
      <c r="A19" s="38" t="s">
        <v>174</v>
      </c>
      <c r="B19" s="35">
        <v>11</v>
      </c>
      <c r="C19" s="35">
        <v>462</v>
      </c>
      <c r="D19" s="35" t="s">
        <v>175</v>
      </c>
      <c r="E19" s="35" t="s">
        <v>176</v>
      </c>
      <c r="F19" s="12" t="s">
        <v>177</v>
      </c>
      <c r="G19" s="13"/>
    </row>
    <row r="20" spans="1:7">
      <c r="A20" s="36"/>
      <c r="B20" s="36"/>
      <c r="C20" s="36"/>
      <c r="D20" s="36"/>
      <c r="E20" s="36"/>
      <c r="F20" s="15"/>
      <c r="G20" s="16"/>
    </row>
    <row r="21" spans="1:7" ht="15.75" customHeight="1">
      <c r="A21" s="37"/>
      <c r="B21" s="37"/>
      <c r="C21" s="37"/>
      <c r="D21" s="37"/>
      <c r="E21" s="37"/>
      <c r="F21" s="18" t="s">
        <v>178</v>
      </c>
      <c r="G21" s="20"/>
    </row>
    <row r="22" spans="1:7" ht="15.75" customHeight="1">
      <c r="A22" s="8" t="s">
        <v>179</v>
      </c>
      <c r="B22" s="9">
        <v>12</v>
      </c>
      <c r="C22" s="9" t="s">
        <v>180</v>
      </c>
      <c r="D22" s="9" t="s">
        <v>181</v>
      </c>
      <c r="E22" s="9" t="s">
        <v>182</v>
      </c>
      <c r="F22" s="9"/>
      <c r="G22" s="10"/>
    </row>
    <row r="23" spans="1:7" ht="80.25" customHeight="1">
      <c r="A23" s="11" t="s">
        <v>183</v>
      </c>
      <c r="B23" s="35">
        <v>13</v>
      </c>
      <c r="C23" s="35">
        <v>650</v>
      </c>
      <c r="D23" s="35" t="s">
        <v>184</v>
      </c>
      <c r="E23" s="35" t="s">
        <v>185</v>
      </c>
      <c r="F23" s="35" t="s">
        <v>186</v>
      </c>
      <c r="G23" s="13"/>
    </row>
    <row r="24" spans="1:7" ht="15.75" customHeight="1">
      <c r="A24" s="21"/>
      <c r="B24" s="36"/>
      <c r="C24" s="36"/>
      <c r="D24" s="36"/>
      <c r="E24" s="36"/>
      <c r="F24" s="36"/>
      <c r="G24" s="21"/>
    </row>
    <row r="25" spans="1:7" ht="15.75" customHeight="1">
      <c r="A25" s="19" t="s">
        <v>187</v>
      </c>
      <c r="B25" s="37"/>
      <c r="C25" s="37"/>
      <c r="D25" s="37"/>
      <c r="E25" s="37"/>
      <c r="F25" s="37"/>
      <c r="G25" s="20"/>
    </row>
    <row r="26" spans="1:7" ht="15.75" customHeight="1">
      <c r="A26" s="8" t="s">
        <v>188</v>
      </c>
      <c r="B26" s="9">
        <v>14</v>
      </c>
      <c r="C26" s="9" t="s">
        <v>189</v>
      </c>
      <c r="D26" s="9" t="s">
        <v>190</v>
      </c>
      <c r="E26" s="9" t="s">
        <v>53</v>
      </c>
      <c r="F26" s="9" t="s">
        <v>191</v>
      </c>
      <c r="G26" s="10"/>
    </row>
    <row r="27" spans="1:7" ht="15.75" customHeight="1">
      <c r="A27" s="8" t="s">
        <v>192</v>
      </c>
      <c r="B27" s="9">
        <v>15</v>
      </c>
      <c r="C27" s="9" t="s">
        <v>193</v>
      </c>
      <c r="D27" s="9" t="s">
        <v>194</v>
      </c>
      <c r="E27" s="9" t="s">
        <v>195</v>
      </c>
      <c r="F27" s="9"/>
      <c r="G27" s="10"/>
    </row>
    <row r="28" spans="1:7" ht="15.75" customHeight="1">
      <c r="A28" s="8" t="s">
        <v>196</v>
      </c>
      <c r="B28" s="9">
        <v>16</v>
      </c>
      <c r="C28" s="9">
        <v>732</v>
      </c>
      <c r="D28" s="9" t="s">
        <v>197</v>
      </c>
      <c r="E28" s="9" t="s">
        <v>198</v>
      </c>
      <c r="F28" s="9" t="s">
        <v>199</v>
      </c>
      <c r="G28" s="10"/>
    </row>
    <row r="29" spans="1:7" ht="48.75" customHeight="1">
      <c r="A29" s="38" t="s">
        <v>200</v>
      </c>
      <c r="B29" s="35">
        <v>17</v>
      </c>
      <c r="C29" s="35" t="s">
        <v>201</v>
      </c>
      <c r="D29" s="35" t="s">
        <v>202</v>
      </c>
      <c r="E29" s="35" t="s">
        <v>203</v>
      </c>
      <c r="F29" s="12" t="s">
        <v>204</v>
      </c>
      <c r="G29" s="13"/>
    </row>
    <row r="30" spans="1:7" ht="15.75" customHeight="1">
      <c r="A30" s="36"/>
      <c r="B30" s="36"/>
      <c r="C30" s="36"/>
      <c r="D30" s="36"/>
      <c r="E30" s="36"/>
      <c r="F30" s="15"/>
      <c r="G30" s="16"/>
    </row>
    <row r="31" spans="1:7" ht="15.75" customHeight="1">
      <c r="A31" s="37"/>
      <c r="B31" s="37"/>
      <c r="C31" s="37"/>
      <c r="D31" s="37"/>
      <c r="E31" s="37"/>
      <c r="F31" s="18" t="s">
        <v>205</v>
      </c>
      <c r="G31" s="20"/>
    </row>
    <row r="32" spans="1:7" ht="45" customHeight="1">
      <c r="A32" s="11" t="s">
        <v>206</v>
      </c>
      <c r="B32" s="35">
        <v>18</v>
      </c>
      <c r="C32" s="35" t="s">
        <v>207</v>
      </c>
      <c r="D32" s="35" t="s">
        <v>208</v>
      </c>
      <c r="E32" s="35" t="s">
        <v>209</v>
      </c>
      <c r="F32" s="35" t="s">
        <v>210</v>
      </c>
      <c r="G32" s="13"/>
    </row>
    <row r="33" spans="1:7" ht="15.75" customHeight="1">
      <c r="A33" s="19" t="s">
        <v>211</v>
      </c>
      <c r="B33" s="37"/>
      <c r="C33" s="37"/>
      <c r="D33" s="37"/>
      <c r="E33" s="37"/>
      <c r="F33" s="37"/>
      <c r="G33" s="20"/>
    </row>
    <row r="34" spans="1:7" ht="15.75" customHeight="1">
      <c r="A34" s="8" t="s">
        <v>212</v>
      </c>
      <c r="B34" s="9">
        <v>19</v>
      </c>
      <c r="C34" s="9" t="s">
        <v>213</v>
      </c>
      <c r="D34" s="9" t="s">
        <v>208</v>
      </c>
      <c r="E34" s="9" t="s">
        <v>214</v>
      </c>
      <c r="F34" s="9"/>
      <c r="G34" s="10"/>
    </row>
    <row r="35" spans="1:7" ht="15.75" customHeight="1">
      <c r="A35" s="8" t="s">
        <v>215</v>
      </c>
      <c r="B35" s="9">
        <v>20</v>
      </c>
      <c r="C35" s="9" t="s">
        <v>216</v>
      </c>
      <c r="D35" s="9" t="s">
        <v>217</v>
      </c>
      <c r="E35" s="9" t="s">
        <v>218</v>
      </c>
      <c r="F35" s="9"/>
      <c r="G35" s="10"/>
    </row>
    <row r="36" spans="1:7" ht="60" customHeight="1">
      <c r="A36" s="11" t="s">
        <v>219</v>
      </c>
      <c r="B36" s="35">
        <v>21</v>
      </c>
      <c r="C36" s="35">
        <v>701</v>
      </c>
      <c r="D36" s="35" t="s">
        <v>217</v>
      </c>
      <c r="E36" s="35" t="s">
        <v>220</v>
      </c>
      <c r="F36" s="35" t="s">
        <v>221</v>
      </c>
      <c r="G36" s="13"/>
    </row>
    <row r="37" spans="1:7" ht="15.75" customHeight="1">
      <c r="A37" s="21"/>
      <c r="B37" s="36"/>
      <c r="C37" s="36"/>
      <c r="D37" s="36"/>
      <c r="E37" s="36"/>
      <c r="F37" s="36"/>
      <c r="G37" s="21"/>
    </row>
    <row r="38" spans="1:7" ht="15.75" customHeight="1">
      <c r="A38" s="19" t="s">
        <v>222</v>
      </c>
      <c r="B38" s="37"/>
      <c r="C38" s="37"/>
      <c r="D38" s="37"/>
      <c r="E38" s="37"/>
      <c r="F38" s="37"/>
      <c r="G38" s="20"/>
    </row>
    <row r="39" spans="1:7" ht="60" customHeight="1">
      <c r="A39" s="11" t="s">
        <v>223</v>
      </c>
      <c r="B39" s="35">
        <v>22</v>
      </c>
      <c r="C39" s="35">
        <v>782</v>
      </c>
      <c r="D39" s="35" t="s">
        <v>224</v>
      </c>
      <c r="E39" s="35" t="s">
        <v>225</v>
      </c>
      <c r="F39" s="35" t="s">
        <v>226</v>
      </c>
      <c r="G39" s="13"/>
    </row>
    <row r="40" spans="1:7" ht="15.75" customHeight="1">
      <c r="A40" s="19" t="s">
        <v>227</v>
      </c>
      <c r="B40" s="37"/>
      <c r="C40" s="37"/>
      <c r="D40" s="37"/>
      <c r="E40" s="37"/>
      <c r="F40" s="37"/>
      <c r="G40" s="20"/>
    </row>
    <row r="41" spans="1:7" ht="15.75" customHeight="1">
      <c r="A41" s="8" t="s">
        <v>228</v>
      </c>
      <c r="B41" s="9">
        <v>23</v>
      </c>
      <c r="C41" s="9" t="s">
        <v>229</v>
      </c>
      <c r="D41" s="9" t="s">
        <v>230</v>
      </c>
      <c r="E41" s="9" t="s">
        <v>231</v>
      </c>
      <c r="F41" s="9"/>
      <c r="G41" s="10"/>
    </row>
    <row r="42" spans="1:7" ht="36" customHeight="1">
      <c r="A42" s="38" t="s">
        <v>232</v>
      </c>
      <c r="B42" s="35">
        <v>24</v>
      </c>
      <c r="C42" s="35" t="s">
        <v>233</v>
      </c>
      <c r="D42" s="35" t="s">
        <v>234</v>
      </c>
      <c r="E42" s="35" t="s">
        <v>235</v>
      </c>
      <c r="F42" s="12" t="s">
        <v>236</v>
      </c>
      <c r="G42" s="13"/>
    </row>
    <row r="43" spans="1:7" ht="15.75" customHeight="1">
      <c r="A43" s="36"/>
      <c r="B43" s="36"/>
      <c r="C43" s="36"/>
      <c r="D43" s="36"/>
      <c r="E43" s="36"/>
      <c r="F43" s="15"/>
      <c r="G43" s="16"/>
    </row>
    <row r="44" spans="1:7" ht="15.75" customHeight="1">
      <c r="A44" s="37"/>
      <c r="B44" s="37"/>
      <c r="C44" s="37"/>
      <c r="D44" s="37"/>
      <c r="E44" s="37"/>
      <c r="F44" s="18" t="s">
        <v>237</v>
      </c>
      <c r="G44" s="20"/>
    </row>
    <row r="45" spans="1:7" ht="15.75" customHeight="1">
      <c r="A45" s="8" t="s">
        <v>238</v>
      </c>
      <c r="B45" s="9">
        <v>25</v>
      </c>
      <c r="C45" s="9" t="s">
        <v>239</v>
      </c>
      <c r="D45" s="9" t="s">
        <v>240</v>
      </c>
      <c r="E45" s="9" t="s">
        <v>241</v>
      </c>
      <c r="F45" s="9" t="s">
        <v>242</v>
      </c>
      <c r="G45" s="10"/>
    </row>
    <row r="46" spans="1:7" ht="60" customHeight="1">
      <c r="A46" s="11" t="s">
        <v>243</v>
      </c>
      <c r="B46" s="35">
        <v>26</v>
      </c>
      <c r="C46" s="35">
        <v>771</v>
      </c>
      <c r="D46" s="35" t="s">
        <v>244</v>
      </c>
      <c r="E46" s="35" t="s">
        <v>245</v>
      </c>
      <c r="F46" s="35" t="s">
        <v>246</v>
      </c>
      <c r="G46" s="13"/>
    </row>
    <row r="47" spans="1:7" ht="15.75" customHeight="1">
      <c r="A47" s="19" t="s">
        <v>247</v>
      </c>
      <c r="B47" s="37"/>
      <c r="C47" s="37"/>
      <c r="D47" s="37"/>
      <c r="E47" s="37"/>
      <c r="F47" s="37"/>
      <c r="G47" s="20"/>
    </row>
    <row r="48" spans="1:7" ht="15.75" customHeight="1">
      <c r="A48" s="8" t="s">
        <v>248</v>
      </c>
      <c r="B48" s="9">
        <v>27</v>
      </c>
      <c r="C48" s="9" t="s">
        <v>249</v>
      </c>
      <c r="D48" s="9" t="s">
        <v>250</v>
      </c>
      <c r="E48" s="9" t="s">
        <v>251</v>
      </c>
      <c r="F48" s="9" t="s">
        <v>252</v>
      </c>
      <c r="G48" s="10"/>
    </row>
    <row r="49" spans="1:7" ht="15.75" customHeight="1">
      <c r="A49" s="8" t="s">
        <v>253</v>
      </c>
      <c r="B49" s="9">
        <v>28</v>
      </c>
      <c r="C49" s="9" t="s">
        <v>254</v>
      </c>
      <c r="D49" s="9" t="s">
        <v>255</v>
      </c>
      <c r="E49" s="9" t="s">
        <v>256</v>
      </c>
      <c r="F49" s="9" t="s">
        <v>257</v>
      </c>
      <c r="G49" s="10"/>
    </row>
    <row r="50" spans="1:7" ht="15.75" customHeight="1">
      <c r="A50" s="8" t="s">
        <v>258</v>
      </c>
      <c r="B50" s="9">
        <v>29</v>
      </c>
      <c r="C50" s="9">
        <v>451</v>
      </c>
      <c r="D50" s="9" t="s">
        <v>259</v>
      </c>
      <c r="E50" s="9" t="s">
        <v>260</v>
      </c>
      <c r="F50" s="9">
        <v>9277301453</v>
      </c>
      <c r="G50" s="10"/>
    </row>
    <row r="51" spans="1:7" ht="112.5" customHeight="1">
      <c r="A51" s="38" t="s">
        <v>261</v>
      </c>
      <c r="B51" s="35">
        <v>30</v>
      </c>
      <c r="C51" s="35">
        <v>763</v>
      </c>
      <c r="D51" s="35" t="s">
        <v>262</v>
      </c>
      <c r="E51" s="35" t="s">
        <v>263</v>
      </c>
      <c r="F51" s="12" t="s">
        <v>264</v>
      </c>
      <c r="G51" s="13"/>
    </row>
    <row r="52" spans="1:7" ht="15.75" customHeight="1">
      <c r="A52" s="36"/>
      <c r="B52" s="36"/>
      <c r="C52" s="36"/>
      <c r="D52" s="36"/>
      <c r="E52" s="36"/>
      <c r="F52" s="15"/>
      <c r="G52" s="16"/>
    </row>
    <row r="53" spans="1:7" ht="15.75" customHeight="1">
      <c r="A53" s="37"/>
      <c r="B53" s="37"/>
      <c r="C53" s="37"/>
      <c r="D53" s="37"/>
      <c r="E53" s="37"/>
      <c r="F53" s="18" t="s">
        <v>265</v>
      </c>
      <c r="G53" s="20"/>
    </row>
    <row r="54" spans="1:7" ht="15.75" customHeight="1">
      <c r="A54" s="8" t="s">
        <v>266</v>
      </c>
      <c r="B54" s="9">
        <v>31</v>
      </c>
      <c r="C54" s="9">
        <v>772</v>
      </c>
      <c r="D54" s="9" t="s">
        <v>267</v>
      </c>
      <c r="E54" s="9" t="s">
        <v>268</v>
      </c>
      <c r="F54" s="9" t="s">
        <v>269</v>
      </c>
      <c r="G54" s="10"/>
    </row>
    <row r="55" spans="1:7" ht="15.75" customHeight="1">
      <c r="A55" s="8" t="s">
        <v>270</v>
      </c>
      <c r="B55" s="9">
        <v>32</v>
      </c>
      <c r="C55" s="9" t="s">
        <v>271</v>
      </c>
      <c r="D55" s="9" t="s">
        <v>272</v>
      </c>
      <c r="E55" s="9" t="s">
        <v>273</v>
      </c>
      <c r="F55" s="9" t="s">
        <v>274</v>
      </c>
      <c r="G55" s="10"/>
    </row>
    <row r="56" spans="1:7" ht="15.75" customHeight="1">
      <c r="A56" s="8" t="s">
        <v>275</v>
      </c>
      <c r="B56" s="9">
        <v>33</v>
      </c>
      <c r="C56" s="9" t="s">
        <v>276</v>
      </c>
      <c r="D56" s="9" t="s">
        <v>277</v>
      </c>
      <c r="E56" s="9" t="s">
        <v>278</v>
      </c>
      <c r="F56" s="9" t="s">
        <v>279</v>
      </c>
      <c r="G56" s="10"/>
    </row>
    <row r="57" spans="1:7" ht="15.75" customHeight="1">
      <c r="A57" s="11" t="s">
        <v>280</v>
      </c>
      <c r="B57" s="35">
        <v>34</v>
      </c>
      <c r="C57" s="35" t="s">
        <v>281</v>
      </c>
      <c r="D57" s="35" t="s">
        <v>282</v>
      </c>
      <c r="E57" s="35" t="s">
        <v>283</v>
      </c>
      <c r="F57" s="35" t="s">
        <v>284</v>
      </c>
      <c r="G57" s="13"/>
    </row>
    <row r="58" spans="1:7" ht="15.75" customHeight="1">
      <c r="A58" s="19" t="s">
        <v>285</v>
      </c>
      <c r="B58" s="37"/>
      <c r="C58" s="37"/>
      <c r="D58" s="37"/>
      <c r="E58" s="37"/>
      <c r="F58" s="37"/>
      <c r="G58" s="20"/>
    </row>
    <row r="59" spans="1:7" ht="15.75" customHeight="1">
      <c r="A59" s="8" t="s">
        <v>286</v>
      </c>
      <c r="B59" s="9">
        <v>35</v>
      </c>
      <c r="C59" s="9">
        <v>113</v>
      </c>
      <c r="D59" s="9" t="s">
        <v>287</v>
      </c>
      <c r="E59" s="9" t="s">
        <v>156</v>
      </c>
      <c r="F59" s="9" t="s">
        <v>288</v>
      </c>
      <c r="G59" s="10"/>
    </row>
    <row r="60" spans="1:7" ht="15.75" customHeight="1">
      <c r="A60" s="8" t="s">
        <v>289</v>
      </c>
      <c r="B60" s="9">
        <v>36</v>
      </c>
      <c r="C60" s="9" t="s">
        <v>290</v>
      </c>
      <c r="D60" s="9" t="s">
        <v>287</v>
      </c>
      <c r="E60" s="9" t="s">
        <v>291</v>
      </c>
      <c r="F60" s="9" t="s">
        <v>292</v>
      </c>
      <c r="G60" s="10"/>
    </row>
    <row r="61" spans="1:7" ht="15.75" customHeight="1">
      <c r="A61" s="8" t="s">
        <v>293</v>
      </c>
      <c r="B61" s="9">
        <v>37</v>
      </c>
      <c r="C61" s="9">
        <v>186</v>
      </c>
      <c r="D61" s="9" t="s">
        <v>294</v>
      </c>
      <c r="E61" s="9" t="s">
        <v>295</v>
      </c>
      <c r="F61" s="9">
        <v>9177963893</v>
      </c>
      <c r="G61" s="10"/>
    </row>
    <row r="62" spans="1:7" ht="45" customHeight="1">
      <c r="A62" s="11" t="s">
        <v>296</v>
      </c>
      <c r="B62" s="35">
        <v>38</v>
      </c>
      <c r="C62" s="35">
        <v>112</v>
      </c>
      <c r="D62" s="35" t="s">
        <v>297</v>
      </c>
      <c r="E62" s="35" t="s">
        <v>298</v>
      </c>
      <c r="F62" s="35" t="s">
        <v>299</v>
      </c>
      <c r="G62" s="13"/>
    </row>
    <row r="63" spans="1:7" ht="15.75" customHeight="1">
      <c r="A63" s="21"/>
      <c r="B63" s="36"/>
      <c r="C63" s="36"/>
      <c r="D63" s="36"/>
      <c r="E63" s="36"/>
      <c r="F63" s="36"/>
      <c r="G63" s="21"/>
    </row>
    <row r="64" spans="1:7" ht="15.75" customHeight="1">
      <c r="A64" s="19" t="s">
        <v>300</v>
      </c>
      <c r="B64" s="37"/>
      <c r="C64" s="37"/>
      <c r="D64" s="37"/>
      <c r="E64" s="37"/>
      <c r="F64" s="37"/>
      <c r="G64" s="20"/>
    </row>
    <row r="65" spans="1:7" ht="15.75" customHeight="1">
      <c r="A65" s="8" t="s">
        <v>301</v>
      </c>
      <c r="B65" s="9">
        <v>39</v>
      </c>
      <c r="C65" s="9" t="s">
        <v>302</v>
      </c>
      <c r="D65" s="9" t="s">
        <v>303</v>
      </c>
      <c r="E65" s="9" t="s">
        <v>304</v>
      </c>
      <c r="F65" s="9" t="s">
        <v>305</v>
      </c>
      <c r="G65" s="10"/>
    </row>
    <row r="66" spans="1:7" ht="15.75" customHeight="1">
      <c r="A66" s="8" t="s">
        <v>306</v>
      </c>
      <c r="B66" s="9">
        <v>40</v>
      </c>
      <c r="C66" s="9">
        <v>681</v>
      </c>
      <c r="D66" s="9" t="s">
        <v>307</v>
      </c>
      <c r="E66" s="9" t="s">
        <v>308</v>
      </c>
      <c r="F66" s="9" t="s">
        <v>309</v>
      </c>
      <c r="G66" s="10"/>
    </row>
    <row r="67" spans="1:7" ht="15.75" customHeight="1">
      <c r="A67" s="8" t="s">
        <v>310</v>
      </c>
      <c r="B67" s="9">
        <v>41</v>
      </c>
      <c r="C67" s="9">
        <v>140</v>
      </c>
      <c r="D67" s="9" t="s">
        <v>311</v>
      </c>
      <c r="E67" s="9" t="s">
        <v>312</v>
      </c>
      <c r="F67" s="9" t="s">
        <v>313</v>
      </c>
      <c r="G67" s="10"/>
    </row>
    <row r="68" spans="1:7" ht="15.75" customHeight="1">
      <c r="A68" s="8" t="s">
        <v>314</v>
      </c>
      <c r="B68" s="9">
        <v>42</v>
      </c>
      <c r="C68" s="9">
        <v>660</v>
      </c>
      <c r="D68" s="9" t="s">
        <v>315</v>
      </c>
      <c r="E68" s="9" t="s">
        <v>316</v>
      </c>
      <c r="F68" s="9" t="s">
        <v>317</v>
      </c>
      <c r="G68" s="10"/>
    </row>
    <row r="69" spans="1:7" ht="15.75" customHeight="1">
      <c r="A69" s="8" t="s">
        <v>318</v>
      </c>
      <c r="B69" s="9">
        <v>43</v>
      </c>
      <c r="C69" s="9" t="s">
        <v>319</v>
      </c>
      <c r="D69" s="9" t="s">
        <v>320</v>
      </c>
      <c r="E69" s="9" t="s">
        <v>321</v>
      </c>
      <c r="F69" s="9"/>
      <c r="G69" s="10"/>
    </row>
    <row r="70" spans="1:7" ht="15.75" customHeight="1">
      <c r="A70" s="8" t="s">
        <v>322</v>
      </c>
      <c r="B70" s="9">
        <v>44</v>
      </c>
      <c r="C70" s="9" t="s">
        <v>323</v>
      </c>
      <c r="D70" s="9" t="s">
        <v>324</v>
      </c>
      <c r="E70" s="9" t="s">
        <v>325</v>
      </c>
      <c r="F70" s="9" t="s">
        <v>326</v>
      </c>
      <c r="G70" s="10"/>
    </row>
    <row r="71" spans="1:7" ht="60" customHeight="1">
      <c r="A71" s="11" t="s">
        <v>327</v>
      </c>
      <c r="B71" s="35">
        <v>45</v>
      </c>
      <c r="C71" s="35">
        <v>698</v>
      </c>
      <c r="D71" s="35" t="s">
        <v>328</v>
      </c>
      <c r="E71" s="35" t="s">
        <v>329</v>
      </c>
      <c r="F71" s="35" t="s">
        <v>330</v>
      </c>
      <c r="G71" s="13"/>
    </row>
    <row r="72" spans="1:7" ht="15.75" customHeight="1">
      <c r="A72" s="21"/>
      <c r="B72" s="36"/>
      <c r="C72" s="36"/>
      <c r="D72" s="36"/>
      <c r="E72" s="36"/>
      <c r="F72" s="36"/>
      <c r="G72" s="21"/>
    </row>
    <row r="73" spans="1:7" ht="15.75" customHeight="1">
      <c r="A73" s="19" t="s">
        <v>331</v>
      </c>
      <c r="B73" s="37"/>
      <c r="C73" s="37"/>
      <c r="D73" s="37"/>
      <c r="E73" s="37"/>
      <c r="F73" s="37"/>
      <c r="G73" s="20"/>
    </row>
    <row r="74" spans="1:7" ht="15.75" customHeight="1">
      <c r="A74" s="8" t="s">
        <v>332</v>
      </c>
      <c r="B74" s="9">
        <v>46</v>
      </c>
      <c r="C74" s="9" t="s">
        <v>333</v>
      </c>
      <c r="D74" s="9" t="s">
        <v>334</v>
      </c>
      <c r="E74" s="9" t="s">
        <v>335</v>
      </c>
      <c r="F74" s="9" t="s">
        <v>336</v>
      </c>
      <c r="G74" s="10"/>
    </row>
    <row r="75" spans="1:7" ht="60" customHeight="1">
      <c r="A75" s="11" t="s">
        <v>337</v>
      </c>
      <c r="B75" s="35">
        <v>47</v>
      </c>
      <c r="C75" s="35">
        <v>723</v>
      </c>
      <c r="D75" s="35" t="s">
        <v>338</v>
      </c>
      <c r="E75" s="35" t="s">
        <v>339</v>
      </c>
      <c r="F75" s="35" t="s">
        <v>340</v>
      </c>
      <c r="G75" s="13"/>
    </row>
    <row r="76" spans="1:7" ht="15.75" customHeight="1">
      <c r="A76" s="21"/>
      <c r="B76" s="36"/>
      <c r="C76" s="36"/>
      <c r="D76" s="36"/>
      <c r="E76" s="36"/>
      <c r="F76" s="36"/>
      <c r="G76" s="21"/>
    </row>
    <row r="77" spans="1:7" ht="15.75" customHeight="1">
      <c r="A77" s="19" t="s">
        <v>341</v>
      </c>
      <c r="B77" s="37"/>
      <c r="C77" s="37"/>
      <c r="D77" s="37"/>
      <c r="E77" s="37"/>
      <c r="F77" s="37"/>
      <c r="G77" s="20"/>
    </row>
    <row r="78" spans="1:7" ht="15.75" customHeight="1">
      <c r="A78" s="8" t="s">
        <v>342</v>
      </c>
      <c r="B78" s="9">
        <v>48</v>
      </c>
      <c r="C78" s="9">
        <v>747</v>
      </c>
      <c r="D78" s="9" t="s">
        <v>343</v>
      </c>
      <c r="E78" s="9" t="s">
        <v>344</v>
      </c>
      <c r="F78" s="9">
        <v>9175121692</v>
      </c>
      <c r="G78" s="10"/>
    </row>
    <row r="79" spans="1:7" ht="54.75" customHeight="1">
      <c r="A79" s="11" t="s">
        <v>345</v>
      </c>
      <c r="B79" s="35">
        <v>49</v>
      </c>
      <c r="C79" s="35" t="s">
        <v>346</v>
      </c>
      <c r="D79" s="35" t="s">
        <v>347</v>
      </c>
      <c r="E79" s="35" t="s">
        <v>348</v>
      </c>
      <c r="F79" s="35" t="s">
        <v>349</v>
      </c>
      <c r="G79" s="13"/>
    </row>
    <row r="80" spans="1:7" ht="15.75" customHeight="1">
      <c r="A80" s="19" t="s">
        <v>350</v>
      </c>
      <c r="B80" s="37"/>
      <c r="C80" s="37"/>
      <c r="D80" s="37"/>
      <c r="E80" s="37"/>
      <c r="F80" s="37"/>
      <c r="G80" s="20"/>
    </row>
    <row r="81" spans="1:7" ht="60" customHeight="1">
      <c r="A81" s="11" t="s">
        <v>351</v>
      </c>
      <c r="B81" s="35">
        <v>50</v>
      </c>
      <c r="C81" s="35">
        <v>744</v>
      </c>
      <c r="D81" s="35" t="s">
        <v>352</v>
      </c>
      <c r="E81" s="35" t="s">
        <v>353</v>
      </c>
      <c r="F81" s="35"/>
      <c r="G81" s="13"/>
    </row>
    <row r="82" spans="1:7" ht="15.75" customHeight="1">
      <c r="A82" s="19" t="s">
        <v>354</v>
      </c>
      <c r="B82" s="37"/>
      <c r="C82" s="37"/>
      <c r="D82" s="37"/>
      <c r="E82" s="37"/>
      <c r="F82" s="37"/>
      <c r="G82" s="20"/>
    </row>
    <row r="83" spans="1:7" ht="15.75" customHeight="1">
      <c r="A83" s="8" t="s">
        <v>355</v>
      </c>
      <c r="B83" s="9">
        <v>51</v>
      </c>
      <c r="C83" s="9" t="s">
        <v>356</v>
      </c>
      <c r="D83" s="9" t="s">
        <v>357</v>
      </c>
      <c r="E83" s="9" t="s">
        <v>358</v>
      </c>
      <c r="F83" s="9"/>
      <c r="G83" s="10"/>
    </row>
    <row r="84" spans="1:7" ht="15.75" customHeight="1">
      <c r="A84" s="8" t="s">
        <v>359</v>
      </c>
      <c r="B84" s="9">
        <v>52</v>
      </c>
      <c r="C84" s="9" t="s">
        <v>360</v>
      </c>
      <c r="D84" s="9" t="s">
        <v>361</v>
      </c>
      <c r="E84" s="9" t="s">
        <v>362</v>
      </c>
      <c r="F84" s="9" t="s">
        <v>363</v>
      </c>
      <c r="G84" s="10"/>
    </row>
    <row r="85" spans="1:7" ht="127.5" customHeight="1">
      <c r="A85" s="38" t="s">
        <v>364</v>
      </c>
      <c r="B85" s="35">
        <v>53</v>
      </c>
      <c r="C85" s="35" t="s">
        <v>365</v>
      </c>
      <c r="D85" s="35" t="s">
        <v>366</v>
      </c>
      <c r="E85" s="35" t="s">
        <v>367</v>
      </c>
      <c r="F85" s="12" t="s">
        <v>368</v>
      </c>
      <c r="G85" s="13"/>
    </row>
    <row r="86" spans="1:7" ht="15.75" customHeight="1">
      <c r="A86" s="37"/>
      <c r="B86" s="37"/>
      <c r="C86" s="37"/>
      <c r="D86" s="37"/>
      <c r="E86" s="37"/>
      <c r="F86" s="18" t="s">
        <v>369</v>
      </c>
      <c r="G86" s="20"/>
    </row>
    <row r="87" spans="1:7" ht="15.75" customHeight="1">
      <c r="A87" s="8" t="s">
        <v>370</v>
      </c>
      <c r="B87" s="9">
        <v>54</v>
      </c>
      <c r="C87" s="9">
        <v>673</v>
      </c>
      <c r="D87" s="9" t="s">
        <v>371</v>
      </c>
      <c r="E87" s="9" t="s">
        <v>372</v>
      </c>
      <c r="F87" s="9"/>
      <c r="G87" s="10"/>
    </row>
    <row r="88" spans="1:7" ht="15.75" customHeight="1">
      <c r="A88" s="8" t="s">
        <v>373</v>
      </c>
      <c r="B88" s="9">
        <v>55</v>
      </c>
      <c r="C88" s="9">
        <v>616</v>
      </c>
      <c r="D88" s="9" t="s">
        <v>374</v>
      </c>
      <c r="E88" s="9" t="s">
        <v>375</v>
      </c>
      <c r="F88" s="9" t="s">
        <v>376</v>
      </c>
      <c r="G88" s="10"/>
    </row>
    <row r="89" spans="1:7" ht="60" customHeight="1">
      <c r="A89" s="11" t="s">
        <v>377</v>
      </c>
      <c r="B89" s="35">
        <v>56</v>
      </c>
      <c r="C89" s="35">
        <v>269</v>
      </c>
      <c r="D89" s="35" t="s">
        <v>378</v>
      </c>
      <c r="E89" s="35" t="s">
        <v>308</v>
      </c>
      <c r="F89" s="35">
        <v>9283892373</v>
      </c>
      <c r="G89" s="13"/>
    </row>
    <row r="90" spans="1:7" ht="15.75" customHeight="1">
      <c r="A90" s="21"/>
      <c r="B90" s="36"/>
      <c r="C90" s="36"/>
      <c r="D90" s="36"/>
      <c r="E90" s="36"/>
      <c r="F90" s="36"/>
      <c r="G90" s="21"/>
    </row>
    <row r="91" spans="1:7" ht="15.75" customHeight="1">
      <c r="A91" s="19" t="s">
        <v>379</v>
      </c>
      <c r="B91" s="37"/>
      <c r="C91" s="37"/>
      <c r="D91" s="37"/>
      <c r="E91" s="37"/>
      <c r="F91" s="37"/>
      <c r="G91" s="20"/>
    </row>
    <row r="92" spans="1:7" ht="15.75" customHeight="1">
      <c r="A92" s="9"/>
      <c r="B92" s="9">
        <v>57</v>
      </c>
      <c r="C92" s="9" t="s">
        <v>380</v>
      </c>
      <c r="D92" s="9" t="s">
        <v>381</v>
      </c>
      <c r="E92" s="9" t="s">
        <v>382</v>
      </c>
      <c r="F92" s="9"/>
      <c r="G92" s="9"/>
    </row>
    <row r="93" spans="1:7" ht="60" customHeight="1">
      <c r="A93" s="11" t="s">
        <v>383</v>
      </c>
      <c r="B93" s="35">
        <v>58</v>
      </c>
      <c r="C93" s="35">
        <v>152</v>
      </c>
      <c r="D93" s="35" t="s">
        <v>384</v>
      </c>
      <c r="E93" s="35" t="s">
        <v>385</v>
      </c>
      <c r="F93" s="35" t="s">
        <v>386</v>
      </c>
      <c r="G93" s="13"/>
    </row>
    <row r="94" spans="1:7" ht="15.75" customHeight="1">
      <c r="A94" s="21"/>
      <c r="B94" s="36"/>
      <c r="C94" s="36"/>
      <c r="D94" s="36"/>
      <c r="E94" s="36"/>
      <c r="F94" s="36"/>
      <c r="G94" s="21"/>
    </row>
    <row r="95" spans="1:7" ht="15.75" customHeight="1">
      <c r="A95" s="19" t="s">
        <v>387</v>
      </c>
      <c r="B95" s="37"/>
      <c r="C95" s="37"/>
      <c r="D95" s="37"/>
      <c r="E95" s="37"/>
      <c r="F95" s="37"/>
      <c r="G95" s="20"/>
    </row>
    <row r="96" spans="1:7" ht="45" customHeight="1">
      <c r="A96" s="11" t="s">
        <v>388</v>
      </c>
      <c r="B96" s="35">
        <v>59</v>
      </c>
      <c r="C96" s="35">
        <v>373</v>
      </c>
      <c r="D96" s="35" t="s">
        <v>389</v>
      </c>
      <c r="E96" s="35" t="s">
        <v>70</v>
      </c>
      <c r="F96" s="35">
        <v>9233537686</v>
      </c>
      <c r="G96" s="13"/>
    </row>
    <row r="97" spans="1:7" ht="15.75" customHeight="1">
      <c r="A97" s="21"/>
      <c r="B97" s="36"/>
      <c r="C97" s="36"/>
      <c r="D97" s="36"/>
      <c r="E97" s="36"/>
      <c r="F97" s="36"/>
      <c r="G97" s="21"/>
    </row>
    <row r="98" spans="1:7" ht="15.75" customHeight="1">
      <c r="A98" s="19" t="s">
        <v>390</v>
      </c>
      <c r="B98" s="37"/>
      <c r="C98" s="37"/>
      <c r="D98" s="37"/>
      <c r="E98" s="37"/>
      <c r="F98" s="37"/>
      <c r="G98" s="20"/>
    </row>
    <row r="99" spans="1:7" ht="15.75" customHeight="1">
      <c r="A99" s="8" t="s">
        <v>391</v>
      </c>
      <c r="B99" s="9">
        <v>60</v>
      </c>
      <c r="C99" s="9" t="s">
        <v>392</v>
      </c>
      <c r="D99" s="9" t="s">
        <v>393</v>
      </c>
      <c r="E99" s="9" t="s">
        <v>394</v>
      </c>
      <c r="F99" s="9"/>
      <c r="G99" s="10"/>
    </row>
    <row r="100" spans="1:7" ht="15.75" customHeight="1">
      <c r="A100" s="8" t="s">
        <v>395</v>
      </c>
      <c r="B100" s="9">
        <v>61</v>
      </c>
      <c r="C100" s="9">
        <v>769</v>
      </c>
      <c r="D100" s="9" t="s">
        <v>396</v>
      </c>
      <c r="E100" s="9" t="s">
        <v>397</v>
      </c>
      <c r="F100" s="9" t="s">
        <v>398</v>
      </c>
      <c r="G100" s="10"/>
    </row>
    <row r="101" spans="1:7" ht="45" customHeight="1">
      <c r="A101" s="11" t="s">
        <v>399</v>
      </c>
      <c r="B101" s="35">
        <v>62</v>
      </c>
      <c r="C101" s="35" t="s">
        <v>400</v>
      </c>
      <c r="D101" s="35" t="s">
        <v>401</v>
      </c>
      <c r="E101" s="35" t="s">
        <v>208</v>
      </c>
      <c r="F101" s="35">
        <v>9215815269</v>
      </c>
      <c r="G101" s="13"/>
    </row>
    <row r="102" spans="1:7" ht="15.75" customHeight="1">
      <c r="A102" s="19" t="s">
        <v>402</v>
      </c>
      <c r="B102" s="37"/>
      <c r="C102" s="37"/>
      <c r="D102" s="37"/>
      <c r="E102" s="37"/>
      <c r="F102" s="37"/>
      <c r="G102" s="20"/>
    </row>
    <row r="103" spans="1:7" ht="15.75" customHeight="1">
      <c r="A103" s="8" t="s">
        <v>403</v>
      </c>
      <c r="B103" s="9">
        <v>63</v>
      </c>
      <c r="C103" s="9" t="s">
        <v>404</v>
      </c>
      <c r="D103" s="9" t="s">
        <v>405</v>
      </c>
      <c r="E103" s="9" t="s">
        <v>406</v>
      </c>
      <c r="F103" s="9" t="s">
        <v>407</v>
      </c>
      <c r="G103" s="10"/>
    </row>
    <row r="104" spans="1:7" ht="60" customHeight="1">
      <c r="A104" s="11" t="s">
        <v>408</v>
      </c>
      <c r="B104" s="35">
        <v>64</v>
      </c>
      <c r="C104" s="35">
        <v>722</v>
      </c>
      <c r="D104" s="35" t="s">
        <v>409</v>
      </c>
      <c r="E104" s="35" t="s">
        <v>410</v>
      </c>
      <c r="F104" s="35" t="s">
        <v>411</v>
      </c>
      <c r="G104" s="13"/>
    </row>
    <row r="105" spans="1:7" ht="15.75" customHeight="1">
      <c r="A105" s="21"/>
      <c r="B105" s="36"/>
      <c r="C105" s="36"/>
      <c r="D105" s="36"/>
      <c r="E105" s="36"/>
      <c r="F105" s="36"/>
      <c r="G105" s="21"/>
    </row>
    <row r="106" spans="1:7" ht="15.75" customHeight="1">
      <c r="A106" s="19" t="s">
        <v>412</v>
      </c>
      <c r="B106" s="37"/>
      <c r="C106" s="37"/>
      <c r="D106" s="37"/>
      <c r="E106" s="37"/>
      <c r="F106" s="37"/>
      <c r="G106" s="20"/>
    </row>
    <row r="107" spans="1:7" ht="45" customHeight="1">
      <c r="A107" s="11" t="s">
        <v>413</v>
      </c>
      <c r="B107" s="35">
        <v>65</v>
      </c>
      <c r="C107" s="35">
        <v>585</v>
      </c>
      <c r="D107" s="35" t="s">
        <v>414</v>
      </c>
      <c r="E107" s="35" t="s">
        <v>415</v>
      </c>
      <c r="F107" s="35"/>
      <c r="G107" s="13"/>
    </row>
    <row r="108" spans="1:7" ht="15.75" customHeight="1">
      <c r="A108" s="21"/>
      <c r="B108" s="36"/>
      <c r="C108" s="36"/>
      <c r="D108" s="36"/>
      <c r="E108" s="36"/>
      <c r="F108" s="36"/>
      <c r="G108" s="21"/>
    </row>
    <row r="109" spans="1:7" ht="15.75" customHeight="1">
      <c r="A109" s="19" t="s">
        <v>416</v>
      </c>
      <c r="B109" s="37"/>
      <c r="C109" s="37"/>
      <c r="D109" s="37"/>
      <c r="E109" s="37"/>
      <c r="F109" s="37"/>
      <c r="G109" s="20"/>
    </row>
    <row r="110" spans="1:7" ht="120.75" customHeight="1">
      <c r="A110" s="11" t="s">
        <v>417</v>
      </c>
      <c r="B110" s="35">
        <v>66</v>
      </c>
      <c r="C110" s="35" t="s">
        <v>418</v>
      </c>
      <c r="D110" s="35" t="s">
        <v>419</v>
      </c>
      <c r="E110" s="35" t="s">
        <v>420</v>
      </c>
      <c r="F110" s="35" t="s">
        <v>421</v>
      </c>
      <c r="G110" s="13"/>
    </row>
    <row r="111" spans="1:7" ht="15.75" customHeight="1">
      <c r="A111" s="19" t="s">
        <v>422</v>
      </c>
      <c r="B111" s="37"/>
      <c r="C111" s="37"/>
      <c r="D111" s="37"/>
      <c r="E111" s="37"/>
      <c r="F111" s="37"/>
      <c r="G111" s="20"/>
    </row>
    <row r="112" spans="1:7" ht="60" customHeight="1">
      <c r="A112" s="11" t="s">
        <v>423</v>
      </c>
      <c r="B112" s="35">
        <v>67</v>
      </c>
      <c r="C112" s="35">
        <v>663</v>
      </c>
      <c r="D112" s="35" t="s">
        <v>424</v>
      </c>
      <c r="E112" s="35" t="s">
        <v>425</v>
      </c>
      <c r="F112" s="35" t="s">
        <v>426</v>
      </c>
      <c r="G112" s="13"/>
    </row>
    <row r="113" spans="1:7" ht="15.75" customHeight="1">
      <c r="A113" s="21"/>
      <c r="B113" s="36"/>
      <c r="C113" s="36"/>
      <c r="D113" s="36"/>
      <c r="E113" s="36"/>
      <c r="F113" s="36"/>
      <c r="G113" s="21"/>
    </row>
    <row r="114" spans="1:7" ht="15.75" customHeight="1">
      <c r="A114" s="19" t="s">
        <v>427</v>
      </c>
      <c r="B114" s="37"/>
      <c r="C114" s="37"/>
      <c r="D114" s="37"/>
      <c r="E114" s="37"/>
      <c r="F114" s="37"/>
      <c r="G114" s="20"/>
    </row>
    <row r="115" spans="1:7" ht="69.75" customHeight="1">
      <c r="A115" s="11" t="s">
        <v>428</v>
      </c>
      <c r="B115" s="35">
        <v>68</v>
      </c>
      <c r="C115" s="35" t="s">
        <v>429</v>
      </c>
      <c r="D115" s="35" t="s">
        <v>430</v>
      </c>
      <c r="E115" s="35" t="s">
        <v>431</v>
      </c>
      <c r="F115" s="35">
        <v>9451366551</v>
      </c>
      <c r="G115" s="13"/>
    </row>
    <row r="116" spans="1:7" ht="15.75" customHeight="1">
      <c r="A116" s="19" t="s">
        <v>432</v>
      </c>
      <c r="B116" s="37"/>
      <c r="C116" s="37"/>
      <c r="D116" s="37"/>
      <c r="E116" s="37"/>
      <c r="F116" s="37"/>
      <c r="G116" s="20"/>
    </row>
    <row r="117" spans="1:7" ht="45" customHeight="1">
      <c r="A117" s="11" t="s">
        <v>433</v>
      </c>
      <c r="B117" s="35">
        <v>69</v>
      </c>
      <c r="C117" s="35">
        <v>546</v>
      </c>
      <c r="D117" s="35" t="s">
        <v>434</v>
      </c>
      <c r="E117" s="35" t="s">
        <v>435</v>
      </c>
      <c r="F117" s="35" t="s">
        <v>436</v>
      </c>
      <c r="G117" s="13"/>
    </row>
    <row r="118" spans="1:7" ht="15.75" customHeight="1">
      <c r="A118" s="21"/>
      <c r="B118" s="36"/>
      <c r="C118" s="36"/>
      <c r="D118" s="36"/>
      <c r="E118" s="36"/>
      <c r="F118" s="36"/>
      <c r="G118" s="21"/>
    </row>
    <row r="119" spans="1:7" ht="15.75" customHeight="1">
      <c r="A119" s="19" t="s">
        <v>437</v>
      </c>
      <c r="B119" s="37"/>
      <c r="C119" s="37"/>
      <c r="D119" s="37"/>
      <c r="E119" s="37"/>
      <c r="F119" s="37"/>
      <c r="G119" s="20"/>
    </row>
    <row r="120" spans="1:7" ht="45" customHeight="1">
      <c r="A120" s="11" t="s">
        <v>438</v>
      </c>
      <c r="B120" s="35">
        <v>70</v>
      </c>
      <c r="C120" s="35">
        <v>638</v>
      </c>
      <c r="D120" s="35" t="s">
        <v>434</v>
      </c>
      <c r="E120" s="35" t="s">
        <v>439</v>
      </c>
      <c r="F120" s="35" t="s">
        <v>440</v>
      </c>
      <c r="G120" s="13"/>
    </row>
    <row r="121" spans="1:7" ht="15.75" customHeight="1">
      <c r="A121" s="19" t="s">
        <v>441</v>
      </c>
      <c r="B121" s="37"/>
      <c r="C121" s="37"/>
      <c r="D121" s="37"/>
      <c r="E121" s="37"/>
      <c r="F121" s="37"/>
      <c r="G121" s="20"/>
    </row>
    <row r="122" spans="1:7" ht="15.75" customHeight="1">
      <c r="A122" s="8" t="s">
        <v>442</v>
      </c>
      <c r="B122" s="9">
        <v>71</v>
      </c>
      <c r="C122" s="9">
        <v>248</v>
      </c>
      <c r="D122" s="9" t="s">
        <v>434</v>
      </c>
      <c r="E122" s="9" t="s">
        <v>443</v>
      </c>
      <c r="F122" s="9" t="s">
        <v>444</v>
      </c>
      <c r="G122" s="10"/>
    </row>
    <row r="123" spans="1:7" ht="45" customHeight="1">
      <c r="A123" s="11" t="s">
        <v>445</v>
      </c>
      <c r="B123" s="35">
        <v>72</v>
      </c>
      <c r="C123" s="35" t="s">
        <v>446</v>
      </c>
      <c r="D123" s="35" t="s">
        <v>447</v>
      </c>
      <c r="E123" s="35" t="s">
        <v>448</v>
      </c>
      <c r="F123" s="12" t="s">
        <v>449</v>
      </c>
      <c r="G123" s="13"/>
    </row>
    <row r="124" spans="1:7" ht="15.75" customHeight="1">
      <c r="A124" s="14" t="s">
        <v>450</v>
      </c>
      <c r="B124" s="36"/>
      <c r="C124" s="36"/>
      <c r="D124" s="36"/>
      <c r="E124" s="36"/>
      <c r="F124" s="15"/>
      <c r="G124" s="16"/>
    </row>
    <row r="125" spans="1:7" ht="15.75" customHeight="1">
      <c r="A125" s="17"/>
      <c r="B125" s="37"/>
      <c r="C125" s="37"/>
      <c r="D125" s="37"/>
      <c r="E125" s="37"/>
      <c r="F125" s="18" t="s">
        <v>451</v>
      </c>
      <c r="G125" s="17"/>
    </row>
    <row r="126" spans="1:7" ht="15.75" customHeight="1">
      <c r="A126" s="8" t="s">
        <v>452</v>
      </c>
      <c r="B126" s="9">
        <v>73</v>
      </c>
      <c r="C126" s="9">
        <v>719</v>
      </c>
      <c r="D126" s="9" t="s">
        <v>453</v>
      </c>
      <c r="E126" s="9" t="s">
        <v>454</v>
      </c>
      <c r="F126" s="9" t="s">
        <v>455</v>
      </c>
      <c r="G126" s="10"/>
    </row>
    <row r="127" spans="1:7" ht="60" customHeight="1">
      <c r="A127" s="11" t="s">
        <v>456</v>
      </c>
      <c r="B127" s="35">
        <v>74</v>
      </c>
      <c r="C127" s="35">
        <v>529</v>
      </c>
      <c r="D127" s="35" t="s">
        <v>457</v>
      </c>
      <c r="E127" s="35" t="s">
        <v>458</v>
      </c>
      <c r="F127" s="35"/>
      <c r="G127" s="13"/>
    </row>
    <row r="128" spans="1:7" ht="15.75" customHeight="1">
      <c r="A128" s="21"/>
      <c r="B128" s="36"/>
      <c r="C128" s="36"/>
      <c r="D128" s="36"/>
      <c r="E128" s="36"/>
      <c r="F128" s="36"/>
      <c r="G128" s="21"/>
    </row>
    <row r="129" spans="1:7" ht="15.75" customHeight="1">
      <c r="A129" s="19" t="s">
        <v>459</v>
      </c>
      <c r="B129" s="37"/>
      <c r="C129" s="37"/>
      <c r="D129" s="37"/>
      <c r="E129" s="37"/>
      <c r="F129" s="37"/>
      <c r="G129" s="20"/>
    </row>
    <row r="130" spans="1:7" ht="60" customHeight="1">
      <c r="A130" s="11" t="s">
        <v>460</v>
      </c>
      <c r="B130" s="35">
        <v>75</v>
      </c>
      <c r="C130" s="35">
        <v>696</v>
      </c>
      <c r="D130" s="35" t="s">
        <v>461</v>
      </c>
      <c r="E130" s="35" t="s">
        <v>435</v>
      </c>
      <c r="F130" s="35"/>
      <c r="G130" s="13"/>
    </row>
    <row r="131" spans="1:7" ht="15.75" customHeight="1">
      <c r="A131" s="19" t="s">
        <v>462</v>
      </c>
      <c r="B131" s="37"/>
      <c r="C131" s="37"/>
      <c r="D131" s="37"/>
      <c r="E131" s="37"/>
      <c r="F131" s="37"/>
      <c r="G131" s="20"/>
    </row>
    <row r="132" spans="1:7" ht="15.75" customHeight="1">
      <c r="A132" s="8" t="s">
        <v>463</v>
      </c>
      <c r="B132" s="9">
        <v>76</v>
      </c>
      <c r="C132" s="9">
        <v>514</v>
      </c>
      <c r="D132" s="9" t="s">
        <v>464</v>
      </c>
      <c r="E132" s="9" t="s">
        <v>465</v>
      </c>
      <c r="F132" s="9">
        <v>9283563263</v>
      </c>
      <c r="G132" s="10"/>
    </row>
    <row r="133" spans="1:7" ht="60" customHeight="1">
      <c r="A133" s="11" t="s">
        <v>466</v>
      </c>
      <c r="B133" s="35">
        <v>77</v>
      </c>
      <c r="C133" s="35">
        <v>721</v>
      </c>
      <c r="D133" s="35" t="s">
        <v>467</v>
      </c>
      <c r="E133" s="35" t="s">
        <v>468</v>
      </c>
      <c r="F133" s="12" t="s">
        <v>469</v>
      </c>
      <c r="G133" s="13"/>
    </row>
    <row r="134" spans="1:7" ht="15.75" customHeight="1">
      <c r="A134" s="14" t="s">
        <v>470</v>
      </c>
      <c r="B134" s="36"/>
      <c r="C134" s="36"/>
      <c r="D134" s="36"/>
      <c r="E134" s="36"/>
      <c r="F134" s="15"/>
      <c r="G134" s="16"/>
    </row>
    <row r="135" spans="1:7" ht="15.75" customHeight="1">
      <c r="A135" s="17"/>
      <c r="B135" s="37"/>
      <c r="C135" s="37"/>
      <c r="D135" s="37"/>
      <c r="E135" s="37"/>
      <c r="F135" s="18" t="s">
        <v>471</v>
      </c>
      <c r="G135" s="17"/>
    </row>
    <row r="136" spans="1:7" ht="60" customHeight="1">
      <c r="A136" s="11" t="s">
        <v>472</v>
      </c>
      <c r="B136" s="35">
        <v>78</v>
      </c>
      <c r="C136" s="35">
        <v>783</v>
      </c>
      <c r="D136" s="35" t="s">
        <v>473</v>
      </c>
      <c r="E136" s="35" t="s">
        <v>474</v>
      </c>
      <c r="F136" s="35" t="s">
        <v>475</v>
      </c>
      <c r="G136" s="13"/>
    </row>
    <row r="137" spans="1:7" ht="15.75" customHeight="1">
      <c r="A137" s="19" t="s">
        <v>476</v>
      </c>
      <c r="B137" s="37"/>
      <c r="C137" s="37"/>
      <c r="D137" s="37"/>
      <c r="E137" s="37"/>
      <c r="F137" s="37"/>
      <c r="G137" s="20"/>
    </row>
    <row r="138" spans="1:7" ht="60" customHeight="1">
      <c r="A138" s="11" t="s">
        <v>477</v>
      </c>
      <c r="B138" s="35">
        <v>79</v>
      </c>
      <c r="C138" s="35">
        <v>724</v>
      </c>
      <c r="D138" s="35" t="s">
        <v>478</v>
      </c>
      <c r="E138" s="35" t="s">
        <v>479</v>
      </c>
      <c r="F138" s="35" t="s">
        <v>480</v>
      </c>
      <c r="G138" s="13"/>
    </row>
    <row r="139" spans="1:7" ht="15.75" customHeight="1">
      <c r="A139" s="19" t="s">
        <v>481</v>
      </c>
      <c r="B139" s="37"/>
      <c r="C139" s="37"/>
      <c r="D139" s="37"/>
      <c r="E139" s="37"/>
      <c r="F139" s="37"/>
      <c r="G139" s="20"/>
    </row>
    <row r="140" spans="1:7" ht="15.75" customHeight="1">
      <c r="A140" s="8" t="s">
        <v>482</v>
      </c>
      <c r="B140" s="9">
        <v>80</v>
      </c>
      <c r="C140" s="9" t="s">
        <v>483</v>
      </c>
      <c r="D140" s="9" t="s">
        <v>71</v>
      </c>
      <c r="E140" s="9" t="s">
        <v>484</v>
      </c>
      <c r="F140" s="9"/>
      <c r="G140" s="10"/>
    </row>
    <row r="141" spans="1:7" ht="15.75" customHeight="1">
      <c r="A141" s="8" t="s">
        <v>485</v>
      </c>
      <c r="B141" s="9">
        <v>81</v>
      </c>
      <c r="C141" s="9" t="s">
        <v>486</v>
      </c>
      <c r="D141" s="9" t="s">
        <v>71</v>
      </c>
      <c r="E141" s="9" t="s">
        <v>487</v>
      </c>
      <c r="F141" s="9" t="s">
        <v>488</v>
      </c>
      <c r="G141" s="10"/>
    </row>
    <row r="142" spans="1:7" ht="15.75" customHeight="1">
      <c r="A142" s="8" t="s">
        <v>489</v>
      </c>
      <c r="B142" s="9">
        <v>82</v>
      </c>
      <c r="C142" s="9" t="s">
        <v>490</v>
      </c>
      <c r="D142" s="9" t="s">
        <v>71</v>
      </c>
      <c r="E142" s="9" t="s">
        <v>491</v>
      </c>
      <c r="F142" s="9" t="s">
        <v>492</v>
      </c>
      <c r="G142" s="10"/>
    </row>
    <row r="143" spans="1:7" ht="15.75" customHeight="1">
      <c r="A143" s="8" t="s">
        <v>493</v>
      </c>
      <c r="B143" s="9">
        <v>83</v>
      </c>
      <c r="C143" s="9" t="s">
        <v>494</v>
      </c>
      <c r="D143" s="9" t="s">
        <v>495</v>
      </c>
      <c r="E143" s="9" t="s">
        <v>496</v>
      </c>
      <c r="F143" s="9" t="s">
        <v>497</v>
      </c>
      <c r="G143" s="10"/>
    </row>
    <row r="144" spans="1:7" ht="60" customHeight="1">
      <c r="A144" s="11" t="s">
        <v>498</v>
      </c>
      <c r="B144" s="35">
        <v>84</v>
      </c>
      <c r="C144" s="35">
        <v>766</v>
      </c>
      <c r="D144" s="35" t="s">
        <v>499</v>
      </c>
      <c r="E144" s="35" t="s">
        <v>500</v>
      </c>
      <c r="F144" s="35" t="s">
        <v>501</v>
      </c>
      <c r="G144" s="13"/>
    </row>
    <row r="145" spans="1:7" ht="15.75" customHeight="1">
      <c r="A145" s="19" t="s">
        <v>502</v>
      </c>
      <c r="B145" s="37"/>
      <c r="C145" s="37"/>
      <c r="D145" s="37"/>
      <c r="E145" s="37"/>
      <c r="F145" s="37"/>
      <c r="G145" s="20"/>
    </row>
    <row r="146" spans="1:7" ht="61.5" customHeight="1">
      <c r="A146" s="38" t="s">
        <v>503</v>
      </c>
      <c r="B146" s="35">
        <v>85</v>
      </c>
      <c r="C146" s="35">
        <v>144</v>
      </c>
      <c r="D146" s="35" t="s">
        <v>504</v>
      </c>
      <c r="E146" s="35" t="s">
        <v>505</v>
      </c>
      <c r="F146" s="12">
        <v>9165076557</v>
      </c>
      <c r="G146" s="13"/>
    </row>
    <row r="147" spans="1:7" ht="15.75" customHeight="1">
      <c r="A147" s="36"/>
      <c r="B147" s="36"/>
      <c r="C147" s="36"/>
      <c r="D147" s="36"/>
      <c r="E147" s="36"/>
      <c r="F147" s="15"/>
      <c r="G147" s="16"/>
    </row>
    <row r="148" spans="1:7" ht="15.75" customHeight="1">
      <c r="A148" s="37"/>
      <c r="B148" s="37"/>
      <c r="C148" s="37"/>
      <c r="D148" s="37"/>
      <c r="E148" s="37"/>
      <c r="F148" s="18" t="s">
        <v>506</v>
      </c>
      <c r="G148" s="20"/>
    </row>
    <row r="149" spans="1:7" ht="82.5" customHeight="1">
      <c r="A149" s="11" t="s">
        <v>507</v>
      </c>
      <c r="B149" s="35">
        <v>86</v>
      </c>
      <c r="C149" s="35">
        <v>749</v>
      </c>
      <c r="D149" s="35" t="s">
        <v>508</v>
      </c>
      <c r="E149" s="35" t="s">
        <v>509</v>
      </c>
      <c r="F149" s="35" t="s">
        <v>510</v>
      </c>
      <c r="G149" s="13"/>
    </row>
    <row r="150" spans="1:7" ht="15.75" customHeight="1">
      <c r="A150" s="19" t="s">
        <v>511</v>
      </c>
      <c r="B150" s="37"/>
      <c r="C150" s="37"/>
      <c r="D150" s="37"/>
      <c r="E150" s="37"/>
      <c r="F150" s="37"/>
      <c r="G150" s="20"/>
    </row>
    <row r="151" spans="1:7" ht="15.75" customHeight="1">
      <c r="A151" s="8" t="s">
        <v>512</v>
      </c>
      <c r="B151" s="9">
        <v>87</v>
      </c>
      <c r="C151" s="9" t="s">
        <v>513</v>
      </c>
      <c r="D151" s="9" t="s">
        <v>514</v>
      </c>
      <c r="E151" s="9" t="s">
        <v>515</v>
      </c>
      <c r="F151" s="9">
        <v>9064962723</v>
      </c>
      <c r="G151" s="10"/>
    </row>
    <row r="152" spans="1:7" ht="15.75" customHeight="1">
      <c r="A152" s="8" t="s">
        <v>516</v>
      </c>
      <c r="B152" s="9">
        <v>88</v>
      </c>
      <c r="C152" s="9" t="s">
        <v>517</v>
      </c>
      <c r="D152" s="9" t="s">
        <v>518</v>
      </c>
      <c r="E152" s="9" t="s">
        <v>519</v>
      </c>
      <c r="F152" s="9">
        <v>9172752550</v>
      </c>
      <c r="G152" s="10"/>
    </row>
    <row r="153" spans="1:7" ht="15.75" customHeight="1">
      <c r="A153" s="8" t="s">
        <v>520</v>
      </c>
      <c r="B153" s="9">
        <v>89</v>
      </c>
      <c r="C153" s="9" t="s">
        <v>521</v>
      </c>
      <c r="D153" s="9" t="s">
        <v>522</v>
      </c>
      <c r="E153" s="9" t="s">
        <v>523</v>
      </c>
      <c r="F153" s="9" t="s">
        <v>524</v>
      </c>
      <c r="G153" s="10"/>
    </row>
    <row r="154" spans="1:7" ht="45" customHeight="1">
      <c r="A154" s="11" t="s">
        <v>525</v>
      </c>
      <c r="B154" s="35">
        <v>90</v>
      </c>
      <c r="C154" s="35">
        <v>768</v>
      </c>
      <c r="D154" s="35" t="s">
        <v>526</v>
      </c>
      <c r="E154" s="35" t="s">
        <v>527</v>
      </c>
      <c r="F154" s="35" t="s">
        <v>528</v>
      </c>
      <c r="G154" s="13"/>
    </row>
    <row r="155" spans="1:7" ht="15.75" customHeight="1">
      <c r="A155" s="19" t="s">
        <v>529</v>
      </c>
      <c r="B155" s="37"/>
      <c r="C155" s="37"/>
      <c r="D155" s="37"/>
      <c r="E155" s="37"/>
      <c r="F155" s="37"/>
      <c r="G155" s="20"/>
    </row>
    <row r="156" spans="1:7" ht="60" customHeight="1">
      <c r="A156" s="11" t="s">
        <v>530</v>
      </c>
      <c r="B156" s="35">
        <v>91</v>
      </c>
      <c r="C156" s="35" t="s">
        <v>531</v>
      </c>
      <c r="D156" s="35" t="s">
        <v>532</v>
      </c>
      <c r="E156" s="35" t="s">
        <v>533</v>
      </c>
      <c r="F156" s="35" t="s">
        <v>534</v>
      </c>
      <c r="G156" s="13"/>
    </row>
    <row r="157" spans="1:7" ht="15.75" customHeight="1">
      <c r="A157" s="19" t="s">
        <v>535</v>
      </c>
      <c r="B157" s="37"/>
      <c r="C157" s="37"/>
      <c r="D157" s="37"/>
      <c r="E157" s="37"/>
      <c r="F157" s="37"/>
      <c r="G157" s="20"/>
    </row>
    <row r="158" spans="1:7" ht="15.75" customHeight="1">
      <c r="A158" s="8" t="s">
        <v>536</v>
      </c>
      <c r="B158" s="9">
        <v>92</v>
      </c>
      <c r="C158" s="9">
        <v>311</v>
      </c>
      <c r="D158" s="9" t="s">
        <v>537</v>
      </c>
      <c r="E158" s="9" t="s">
        <v>538</v>
      </c>
      <c r="F158" s="9" t="s">
        <v>539</v>
      </c>
      <c r="G158" s="10"/>
    </row>
    <row r="159" spans="1:7" ht="15.75" customHeight="1">
      <c r="A159" s="9"/>
      <c r="B159" s="9">
        <v>93</v>
      </c>
      <c r="C159" s="9" t="s">
        <v>540</v>
      </c>
      <c r="D159" s="9" t="s">
        <v>541</v>
      </c>
      <c r="E159" s="9" t="s">
        <v>542</v>
      </c>
      <c r="F159" s="9"/>
      <c r="G159" s="9"/>
    </row>
    <row r="160" spans="1:7" ht="60" customHeight="1">
      <c r="A160" s="11" t="s">
        <v>543</v>
      </c>
      <c r="B160" s="35">
        <v>94</v>
      </c>
      <c r="C160" s="35">
        <v>750</v>
      </c>
      <c r="D160" s="35" t="s">
        <v>544</v>
      </c>
      <c r="E160" s="35" t="s">
        <v>545</v>
      </c>
      <c r="F160" s="35" t="s">
        <v>546</v>
      </c>
      <c r="G160" s="13"/>
    </row>
    <row r="161" spans="1:7" ht="15.75" customHeight="1">
      <c r="A161" s="21"/>
      <c r="B161" s="36"/>
      <c r="C161" s="36"/>
      <c r="D161" s="36"/>
      <c r="E161" s="36"/>
      <c r="F161" s="36"/>
      <c r="G161" s="21"/>
    </row>
    <row r="162" spans="1:7" ht="15.75" customHeight="1">
      <c r="A162" s="19" t="s">
        <v>547</v>
      </c>
      <c r="B162" s="37"/>
      <c r="C162" s="37"/>
      <c r="D162" s="37"/>
      <c r="E162" s="37"/>
      <c r="F162" s="37"/>
      <c r="G162" s="20"/>
    </row>
    <row r="163" spans="1:7" ht="15.75" customHeight="1">
      <c r="A163" s="8" t="s">
        <v>548</v>
      </c>
      <c r="B163" s="9">
        <v>95</v>
      </c>
      <c r="C163" s="9" t="s">
        <v>549</v>
      </c>
      <c r="D163" s="9" t="s">
        <v>550</v>
      </c>
      <c r="E163" s="9" t="s">
        <v>551</v>
      </c>
      <c r="F163" s="9" t="s">
        <v>552</v>
      </c>
      <c r="G163" s="10"/>
    </row>
    <row r="164" spans="1:7" ht="15.75" customHeight="1">
      <c r="A164" s="8" t="s">
        <v>553</v>
      </c>
      <c r="B164" s="9">
        <v>96</v>
      </c>
      <c r="C164" s="9" t="s">
        <v>554</v>
      </c>
      <c r="D164" s="9" t="s">
        <v>555</v>
      </c>
      <c r="E164" s="9" t="s">
        <v>556</v>
      </c>
      <c r="F164" s="9">
        <v>9175403765</v>
      </c>
      <c r="G164" s="10"/>
    </row>
    <row r="165" spans="1:7" ht="15.75" customHeight="1">
      <c r="A165" s="8" t="s">
        <v>557</v>
      </c>
      <c r="B165" s="9">
        <v>97</v>
      </c>
      <c r="C165" s="9" t="s">
        <v>558</v>
      </c>
      <c r="D165" s="9" t="s">
        <v>559</v>
      </c>
      <c r="E165" s="9" t="s">
        <v>560</v>
      </c>
      <c r="F165" s="9" t="s">
        <v>561</v>
      </c>
      <c r="G165" s="10"/>
    </row>
    <row r="166" spans="1:7" ht="60" customHeight="1">
      <c r="A166" s="11" t="s">
        <v>562</v>
      </c>
      <c r="B166" s="35">
        <v>98</v>
      </c>
      <c r="C166" s="35">
        <v>734</v>
      </c>
      <c r="D166" s="35" t="s">
        <v>563</v>
      </c>
      <c r="E166" s="35" t="s">
        <v>564</v>
      </c>
      <c r="F166" s="35"/>
      <c r="G166" s="13"/>
    </row>
    <row r="167" spans="1:7" ht="15.75" customHeight="1">
      <c r="A167" s="21"/>
      <c r="B167" s="36"/>
      <c r="C167" s="36"/>
      <c r="D167" s="36"/>
      <c r="E167" s="36"/>
      <c r="F167" s="36"/>
      <c r="G167" s="21"/>
    </row>
    <row r="168" spans="1:7" ht="15.75" customHeight="1">
      <c r="A168" s="19" t="s">
        <v>565</v>
      </c>
      <c r="B168" s="37"/>
      <c r="C168" s="37"/>
      <c r="D168" s="37"/>
      <c r="E168" s="37"/>
      <c r="F168" s="37"/>
      <c r="G168" s="20"/>
    </row>
    <row r="169" spans="1:7" ht="67.5" customHeight="1">
      <c r="A169" s="11" t="s">
        <v>566</v>
      </c>
      <c r="B169" s="35">
        <v>99</v>
      </c>
      <c r="C169" s="35" t="s">
        <v>567</v>
      </c>
      <c r="D169" s="35" t="s">
        <v>568</v>
      </c>
      <c r="E169" s="35" t="s">
        <v>569</v>
      </c>
      <c r="F169" s="35"/>
      <c r="G169" s="13"/>
    </row>
    <row r="170" spans="1:7" ht="15.75" customHeight="1">
      <c r="A170" s="19" t="s">
        <v>570</v>
      </c>
      <c r="B170" s="37"/>
      <c r="C170" s="37"/>
      <c r="D170" s="37"/>
      <c r="E170" s="37"/>
      <c r="F170" s="37"/>
      <c r="G170" s="20"/>
    </row>
    <row r="171" spans="1:7" ht="15.75" customHeight="1">
      <c r="A171" s="8" t="s">
        <v>571</v>
      </c>
      <c r="B171" s="9">
        <v>100</v>
      </c>
      <c r="C171" s="9" t="s">
        <v>572</v>
      </c>
      <c r="D171" s="9" t="s">
        <v>573</v>
      </c>
      <c r="E171" s="9" t="s">
        <v>574</v>
      </c>
      <c r="F171" s="9" t="s">
        <v>575</v>
      </c>
      <c r="G171" s="10"/>
    </row>
    <row r="172" spans="1:7" ht="60" customHeight="1">
      <c r="A172" s="11" t="s">
        <v>576</v>
      </c>
      <c r="B172" s="35">
        <v>101</v>
      </c>
      <c r="C172" s="35">
        <v>779</v>
      </c>
      <c r="D172" s="35" t="s">
        <v>577</v>
      </c>
      <c r="E172" s="35" t="s">
        <v>578</v>
      </c>
      <c r="F172" s="35" t="s">
        <v>579</v>
      </c>
      <c r="G172" s="13"/>
    </row>
    <row r="173" spans="1:7" ht="15.75" customHeight="1">
      <c r="A173" s="19" t="s">
        <v>580</v>
      </c>
      <c r="B173" s="37"/>
      <c r="C173" s="37"/>
      <c r="D173" s="37"/>
      <c r="E173" s="37"/>
      <c r="F173" s="37"/>
      <c r="G173" s="20"/>
    </row>
    <row r="174" spans="1:7" ht="60" customHeight="1">
      <c r="A174" s="11" t="s">
        <v>581</v>
      </c>
      <c r="B174" s="35">
        <v>102</v>
      </c>
      <c r="C174" s="35">
        <v>552</v>
      </c>
      <c r="D174" s="35" t="s">
        <v>582</v>
      </c>
      <c r="E174" s="35" t="s">
        <v>583</v>
      </c>
      <c r="F174" s="35">
        <v>9165184795</v>
      </c>
      <c r="G174" s="13"/>
    </row>
    <row r="175" spans="1:7" ht="15.75" customHeight="1">
      <c r="A175" s="21"/>
      <c r="B175" s="36"/>
      <c r="C175" s="36"/>
      <c r="D175" s="36"/>
      <c r="E175" s="36"/>
      <c r="F175" s="36"/>
      <c r="G175" s="21"/>
    </row>
    <row r="176" spans="1:7" ht="15.75" customHeight="1">
      <c r="A176" s="19" t="s">
        <v>584</v>
      </c>
      <c r="B176" s="37"/>
      <c r="C176" s="37"/>
      <c r="D176" s="37"/>
      <c r="E176" s="37"/>
      <c r="F176" s="37"/>
      <c r="G176" s="20"/>
    </row>
    <row r="177" spans="1:7" ht="15.75" customHeight="1">
      <c r="A177" s="8" t="s">
        <v>585</v>
      </c>
      <c r="B177" s="9">
        <v>103</v>
      </c>
      <c r="C177" s="9" t="s">
        <v>586</v>
      </c>
      <c r="D177" s="9" t="s">
        <v>582</v>
      </c>
      <c r="E177" s="9" t="s">
        <v>587</v>
      </c>
      <c r="F177" s="9" t="s">
        <v>588</v>
      </c>
      <c r="G177" s="10"/>
    </row>
    <row r="178" spans="1:7" ht="52.5" customHeight="1">
      <c r="A178" s="11" t="s">
        <v>589</v>
      </c>
      <c r="B178" s="35">
        <v>104</v>
      </c>
      <c r="C178" s="35" t="s">
        <v>590</v>
      </c>
      <c r="D178" s="35" t="s">
        <v>591</v>
      </c>
      <c r="E178" s="35" t="s">
        <v>592</v>
      </c>
      <c r="F178" s="35"/>
      <c r="G178" s="13"/>
    </row>
    <row r="179" spans="1:7" ht="15.75" customHeight="1">
      <c r="A179" s="21"/>
      <c r="B179" s="36"/>
      <c r="C179" s="36"/>
      <c r="D179" s="36"/>
      <c r="E179" s="36"/>
      <c r="F179" s="36"/>
      <c r="G179" s="21"/>
    </row>
    <row r="180" spans="1:7" ht="15.75" customHeight="1">
      <c r="A180" s="19" t="s">
        <v>593</v>
      </c>
      <c r="B180" s="37"/>
      <c r="C180" s="37"/>
      <c r="D180" s="37"/>
      <c r="E180" s="37"/>
      <c r="F180" s="37"/>
      <c r="G180" s="20"/>
    </row>
    <row r="181" spans="1:7" ht="15.75" customHeight="1">
      <c r="A181" s="8" t="s">
        <v>594</v>
      </c>
      <c r="B181" s="9">
        <v>105</v>
      </c>
      <c r="C181" s="9">
        <v>422</v>
      </c>
      <c r="D181" s="9" t="s">
        <v>595</v>
      </c>
      <c r="E181" s="9" t="s">
        <v>596</v>
      </c>
      <c r="F181" s="9" t="s">
        <v>597</v>
      </c>
      <c r="G181" s="10"/>
    </row>
    <row r="182" spans="1:7" ht="15.75" customHeight="1">
      <c r="A182" s="8" t="s">
        <v>598</v>
      </c>
      <c r="B182" s="9">
        <v>106</v>
      </c>
      <c r="C182" s="9">
        <v>649</v>
      </c>
      <c r="D182" s="9" t="s">
        <v>599</v>
      </c>
      <c r="E182" s="9" t="s">
        <v>600</v>
      </c>
      <c r="F182" s="9">
        <v>9234898925</v>
      </c>
      <c r="G182" s="10"/>
    </row>
    <row r="183" spans="1:7" ht="15.75" customHeight="1">
      <c r="A183" s="8" t="s">
        <v>601</v>
      </c>
      <c r="B183" s="9">
        <v>107</v>
      </c>
      <c r="C183" s="9" t="s">
        <v>602</v>
      </c>
      <c r="D183" s="9" t="s">
        <v>603</v>
      </c>
      <c r="E183" s="9" t="s">
        <v>604</v>
      </c>
      <c r="F183" s="9"/>
      <c r="G183" s="10"/>
    </row>
    <row r="184" spans="1:7" ht="45" customHeight="1">
      <c r="A184" s="11" t="s">
        <v>605</v>
      </c>
      <c r="B184" s="35">
        <v>108</v>
      </c>
      <c r="C184" s="35">
        <v>678</v>
      </c>
      <c r="D184" s="35" t="s">
        <v>606</v>
      </c>
      <c r="E184" s="35" t="s">
        <v>607</v>
      </c>
      <c r="F184" s="35" t="s">
        <v>608</v>
      </c>
      <c r="G184" s="13"/>
    </row>
    <row r="185" spans="1:7" ht="15.75" customHeight="1">
      <c r="A185" s="21"/>
      <c r="B185" s="36"/>
      <c r="C185" s="36"/>
      <c r="D185" s="36"/>
      <c r="E185" s="36"/>
      <c r="F185" s="36"/>
      <c r="G185" s="21"/>
    </row>
    <row r="186" spans="1:7" ht="15.75" customHeight="1">
      <c r="A186" s="19" t="s">
        <v>609</v>
      </c>
      <c r="B186" s="37"/>
      <c r="C186" s="37"/>
      <c r="D186" s="37"/>
      <c r="E186" s="37"/>
      <c r="F186" s="37"/>
      <c r="G186" s="20"/>
    </row>
    <row r="187" spans="1:7" ht="15.75" customHeight="1">
      <c r="A187" s="8" t="s">
        <v>610</v>
      </c>
      <c r="B187" s="9">
        <v>109</v>
      </c>
      <c r="C187" s="9" t="s">
        <v>611</v>
      </c>
      <c r="D187" s="9" t="s">
        <v>612</v>
      </c>
      <c r="E187" s="9" t="s">
        <v>603</v>
      </c>
      <c r="F187" s="9" t="s">
        <v>613</v>
      </c>
      <c r="G187" s="10"/>
    </row>
    <row r="188" spans="1:7" ht="15.75" customHeight="1">
      <c r="A188" s="8" t="s">
        <v>614</v>
      </c>
      <c r="B188" s="9">
        <v>110</v>
      </c>
      <c r="C188" s="9">
        <v>748</v>
      </c>
      <c r="D188" s="9" t="s">
        <v>615</v>
      </c>
      <c r="E188" s="9" t="s">
        <v>616</v>
      </c>
      <c r="F188" s="9" t="s">
        <v>617</v>
      </c>
      <c r="G188" s="10"/>
    </row>
    <row r="189" spans="1:7" ht="60" customHeight="1">
      <c r="A189" s="11" t="s">
        <v>618</v>
      </c>
      <c r="B189" s="35">
        <v>111</v>
      </c>
      <c r="C189" s="35">
        <v>668</v>
      </c>
      <c r="D189" s="35" t="s">
        <v>619</v>
      </c>
      <c r="E189" s="35" t="s">
        <v>620</v>
      </c>
      <c r="F189" s="35" t="s">
        <v>621</v>
      </c>
      <c r="G189" s="13"/>
    </row>
    <row r="190" spans="1:7" ht="15.75" customHeight="1">
      <c r="A190" s="21"/>
      <c r="B190" s="36"/>
      <c r="C190" s="36"/>
      <c r="D190" s="36"/>
      <c r="E190" s="36"/>
      <c r="F190" s="36"/>
      <c r="G190" s="21"/>
    </row>
    <row r="191" spans="1:7" ht="15.75" customHeight="1">
      <c r="A191" s="19" t="s">
        <v>622</v>
      </c>
      <c r="B191" s="37"/>
      <c r="C191" s="37"/>
      <c r="D191" s="37"/>
      <c r="E191" s="37"/>
      <c r="F191" s="37"/>
      <c r="G191" s="20"/>
    </row>
    <row r="192" spans="1:7" ht="99.75" customHeight="1">
      <c r="A192" s="38" t="s">
        <v>623</v>
      </c>
      <c r="B192" s="35">
        <v>112</v>
      </c>
      <c r="C192" s="35" t="s">
        <v>624</v>
      </c>
      <c r="D192" s="35" t="s">
        <v>625</v>
      </c>
      <c r="E192" s="35" t="s">
        <v>41</v>
      </c>
      <c r="F192" s="12" t="s">
        <v>626</v>
      </c>
      <c r="G192" s="13"/>
    </row>
    <row r="193" spans="1:7" ht="15.75" customHeight="1">
      <c r="A193" s="37"/>
      <c r="B193" s="37"/>
      <c r="C193" s="37"/>
      <c r="D193" s="37"/>
      <c r="E193" s="37"/>
      <c r="F193" s="18">
        <v>9771649614</v>
      </c>
      <c r="G193" s="20"/>
    </row>
    <row r="194" spans="1:7" ht="15.75" customHeight="1">
      <c r="A194" s="8" t="s">
        <v>627</v>
      </c>
      <c r="B194" s="9">
        <v>113</v>
      </c>
      <c r="C194" s="9" t="s">
        <v>628</v>
      </c>
      <c r="D194" s="9" t="s">
        <v>629</v>
      </c>
      <c r="E194" s="9" t="s">
        <v>630</v>
      </c>
      <c r="F194" s="9"/>
      <c r="G194" s="10"/>
    </row>
    <row r="195" spans="1:7" ht="15.75" customHeight="1">
      <c r="A195" s="8" t="s">
        <v>631</v>
      </c>
      <c r="B195" s="9">
        <v>114</v>
      </c>
      <c r="C195" s="9" t="s">
        <v>632</v>
      </c>
      <c r="D195" s="9" t="s">
        <v>633</v>
      </c>
      <c r="E195" s="9" t="s">
        <v>634</v>
      </c>
      <c r="F195" s="9">
        <v>9102380418</v>
      </c>
      <c r="G195" s="10"/>
    </row>
    <row r="196" spans="1:7" ht="15.75" customHeight="1">
      <c r="A196" s="8" t="s">
        <v>635</v>
      </c>
      <c r="B196" s="9">
        <v>115</v>
      </c>
      <c r="C196" s="9" t="s">
        <v>636</v>
      </c>
      <c r="D196" s="9" t="s">
        <v>637</v>
      </c>
      <c r="E196" s="9" t="s">
        <v>638</v>
      </c>
      <c r="F196" s="9"/>
      <c r="G196" s="10"/>
    </row>
    <row r="197" spans="1:7" ht="60" customHeight="1">
      <c r="A197" s="11" t="s">
        <v>639</v>
      </c>
      <c r="B197" s="35">
        <v>116</v>
      </c>
      <c r="C197" s="35" t="s">
        <v>640</v>
      </c>
      <c r="D197" s="35" t="s">
        <v>641</v>
      </c>
      <c r="E197" s="35" t="s">
        <v>642</v>
      </c>
      <c r="F197" s="35" t="s">
        <v>643</v>
      </c>
      <c r="G197" s="13"/>
    </row>
    <row r="198" spans="1:7" ht="15.75" customHeight="1">
      <c r="A198" s="19" t="s">
        <v>644</v>
      </c>
      <c r="B198" s="37"/>
      <c r="C198" s="37"/>
      <c r="D198" s="37"/>
      <c r="E198" s="37"/>
      <c r="F198" s="37"/>
      <c r="G198" s="20"/>
    </row>
    <row r="199" spans="1:7" ht="15.75" customHeight="1">
      <c r="A199" s="8" t="s">
        <v>645</v>
      </c>
      <c r="B199" s="9">
        <v>117</v>
      </c>
      <c r="C199" s="9" t="s">
        <v>646</v>
      </c>
      <c r="D199" s="9" t="s">
        <v>647</v>
      </c>
      <c r="E199" s="9" t="s">
        <v>648</v>
      </c>
      <c r="F199" s="9" t="s">
        <v>649</v>
      </c>
      <c r="G199" s="10"/>
    </row>
    <row r="200" spans="1:7" ht="15.75" customHeight="1">
      <c r="A200" s="8" t="s">
        <v>650</v>
      </c>
      <c r="B200" s="9">
        <v>118</v>
      </c>
      <c r="C200" s="9" t="s">
        <v>651</v>
      </c>
      <c r="D200" s="9" t="s">
        <v>652</v>
      </c>
      <c r="E200" s="9" t="s">
        <v>653</v>
      </c>
      <c r="F200" s="9"/>
      <c r="G200" s="10"/>
    </row>
    <row r="201" spans="1:7" ht="15.75" customHeight="1">
      <c r="A201" s="8" t="s">
        <v>654</v>
      </c>
      <c r="B201" s="9">
        <v>119</v>
      </c>
      <c r="C201" s="9" t="s">
        <v>655</v>
      </c>
      <c r="D201" s="9" t="s">
        <v>656</v>
      </c>
      <c r="E201" s="9" t="s">
        <v>657</v>
      </c>
      <c r="F201" s="9" t="s">
        <v>658</v>
      </c>
      <c r="G201" s="10"/>
    </row>
    <row r="202" spans="1:7" ht="15.75" customHeight="1">
      <c r="A202" s="8" t="s">
        <v>659</v>
      </c>
      <c r="B202" s="9">
        <v>120</v>
      </c>
      <c r="C202" s="9" t="s">
        <v>660</v>
      </c>
      <c r="D202" s="9" t="s">
        <v>661</v>
      </c>
      <c r="E202" s="9" t="s">
        <v>662</v>
      </c>
      <c r="F202" s="9" t="s">
        <v>663</v>
      </c>
      <c r="G202" s="10"/>
    </row>
    <row r="203" spans="1:7" ht="15" customHeight="1">
      <c r="A203" s="38" t="s">
        <v>664</v>
      </c>
      <c r="B203" s="35">
        <v>121</v>
      </c>
      <c r="C203" s="35" t="s">
        <v>665</v>
      </c>
      <c r="D203" s="35" t="s">
        <v>666</v>
      </c>
      <c r="E203" s="35" t="s">
        <v>642</v>
      </c>
      <c r="F203" s="35" t="s">
        <v>667</v>
      </c>
      <c r="G203" s="13"/>
    </row>
    <row r="204" spans="1:7" ht="15.75" customHeight="1">
      <c r="A204" s="36"/>
      <c r="B204" s="36"/>
      <c r="C204" s="36"/>
      <c r="D204" s="36"/>
      <c r="E204" s="36"/>
      <c r="F204" s="36"/>
      <c r="G204" s="16"/>
    </row>
    <row r="205" spans="1:7" ht="15.75" customHeight="1">
      <c r="A205" s="37"/>
      <c r="B205" s="37"/>
      <c r="C205" s="37"/>
      <c r="D205" s="37"/>
      <c r="E205" s="37"/>
      <c r="F205" s="37"/>
      <c r="G205" s="20"/>
    </row>
    <row r="206" spans="1:7" ht="60" customHeight="1">
      <c r="A206" s="11" t="s">
        <v>668</v>
      </c>
      <c r="B206" s="35">
        <v>122</v>
      </c>
      <c r="C206" s="35">
        <v>762</v>
      </c>
      <c r="D206" s="35" t="s">
        <v>669</v>
      </c>
      <c r="E206" s="35" t="s">
        <v>670</v>
      </c>
      <c r="F206" s="35" t="s">
        <v>671</v>
      </c>
      <c r="G206" s="13"/>
    </row>
    <row r="207" spans="1:7" ht="15.75" customHeight="1">
      <c r="A207" s="19" t="s">
        <v>672</v>
      </c>
      <c r="B207" s="37"/>
      <c r="C207" s="37"/>
      <c r="D207" s="37"/>
      <c r="E207" s="37"/>
      <c r="F207" s="37"/>
      <c r="G207" s="20"/>
    </row>
    <row r="208" spans="1:7" ht="15.75" customHeight="1">
      <c r="A208" s="8" t="s">
        <v>673</v>
      </c>
      <c r="B208" s="9">
        <v>123</v>
      </c>
      <c r="C208" s="9" t="s">
        <v>674</v>
      </c>
      <c r="D208" s="9" t="s">
        <v>675</v>
      </c>
      <c r="E208" s="9" t="s">
        <v>676</v>
      </c>
      <c r="F208" s="9" t="s">
        <v>677</v>
      </c>
      <c r="G208" s="10"/>
    </row>
    <row r="209" spans="1:7" ht="15.75" customHeight="1">
      <c r="A209" s="8" t="s">
        <v>678</v>
      </c>
      <c r="B209" s="9">
        <v>124</v>
      </c>
      <c r="C209" s="9" t="s">
        <v>679</v>
      </c>
      <c r="D209" s="9" t="s">
        <v>680</v>
      </c>
      <c r="E209" s="9" t="s">
        <v>681</v>
      </c>
      <c r="F209" s="9" t="s">
        <v>682</v>
      </c>
      <c r="G209" s="10"/>
    </row>
    <row r="210" spans="1:7" ht="25.5" customHeight="1">
      <c r="A210" s="38" t="s">
        <v>683</v>
      </c>
      <c r="B210" s="35">
        <v>125</v>
      </c>
      <c r="C210" s="35" t="s">
        <v>684</v>
      </c>
      <c r="D210" s="35" t="s">
        <v>685</v>
      </c>
      <c r="E210" s="35" t="s">
        <v>523</v>
      </c>
      <c r="F210" s="12" t="s">
        <v>686</v>
      </c>
      <c r="G210" s="13"/>
    </row>
    <row r="211" spans="1:7" ht="15.75" customHeight="1">
      <c r="A211" s="36"/>
      <c r="B211" s="36"/>
      <c r="C211" s="36"/>
      <c r="D211" s="36"/>
      <c r="E211" s="36"/>
      <c r="F211" s="15"/>
      <c r="G211" s="16"/>
    </row>
    <row r="212" spans="1:7" ht="15.75" customHeight="1">
      <c r="A212" s="37"/>
      <c r="B212" s="37"/>
      <c r="C212" s="37"/>
      <c r="D212" s="37"/>
      <c r="E212" s="37"/>
      <c r="F212" s="18" t="s">
        <v>687</v>
      </c>
      <c r="G212" s="20"/>
    </row>
    <row r="213" spans="1:7" ht="15.75" customHeight="1">
      <c r="A213" s="8" t="s">
        <v>688</v>
      </c>
      <c r="B213" s="9">
        <v>126</v>
      </c>
      <c r="C213" s="9" t="s">
        <v>689</v>
      </c>
      <c r="D213" s="9" t="s">
        <v>690</v>
      </c>
      <c r="E213" s="9" t="s">
        <v>691</v>
      </c>
      <c r="F213" s="9" t="s">
        <v>692</v>
      </c>
      <c r="G213" s="10"/>
    </row>
    <row r="214" spans="1:7" ht="15.75" customHeight="1">
      <c r="A214" s="11" t="s">
        <v>693</v>
      </c>
      <c r="B214" s="35">
        <v>127</v>
      </c>
      <c r="C214" s="35">
        <v>778</v>
      </c>
      <c r="D214" s="35" t="s">
        <v>690</v>
      </c>
      <c r="E214" s="35" t="s">
        <v>694</v>
      </c>
      <c r="F214" s="35" t="s">
        <v>695</v>
      </c>
      <c r="G214" s="13"/>
    </row>
    <row r="215" spans="1:7" ht="15.75" customHeight="1">
      <c r="A215" s="19" t="s">
        <v>696</v>
      </c>
      <c r="B215" s="37"/>
      <c r="C215" s="37"/>
      <c r="D215" s="37"/>
      <c r="E215" s="37"/>
      <c r="F215" s="37"/>
      <c r="G215" s="20"/>
    </row>
    <row r="216" spans="1:7" ht="15.75" customHeight="1">
      <c r="A216" s="8" t="s">
        <v>697</v>
      </c>
      <c r="B216" s="9">
        <v>128</v>
      </c>
      <c r="C216" s="9">
        <v>250</v>
      </c>
      <c r="D216" s="9" t="s">
        <v>698</v>
      </c>
      <c r="E216" s="9" t="s">
        <v>699</v>
      </c>
      <c r="F216" s="9" t="s">
        <v>700</v>
      </c>
      <c r="G216" s="10"/>
    </row>
    <row r="217" spans="1:7" ht="69.75" customHeight="1">
      <c r="A217" s="11" t="s">
        <v>701</v>
      </c>
      <c r="B217" s="35">
        <v>129</v>
      </c>
      <c r="C217" s="35">
        <v>764</v>
      </c>
      <c r="D217" s="35" t="s">
        <v>702</v>
      </c>
      <c r="E217" s="35" t="s">
        <v>703</v>
      </c>
      <c r="F217" s="35" t="s">
        <v>704</v>
      </c>
      <c r="G217" s="13"/>
    </row>
    <row r="218" spans="1:7" ht="15.75" customHeight="1">
      <c r="A218" s="19" t="s">
        <v>705</v>
      </c>
      <c r="B218" s="37"/>
      <c r="C218" s="37"/>
      <c r="D218" s="37"/>
      <c r="E218" s="37"/>
      <c r="F218" s="37"/>
      <c r="G218" s="20"/>
    </row>
    <row r="219" spans="1:7" ht="78" customHeight="1">
      <c r="A219" s="11" t="s">
        <v>706</v>
      </c>
      <c r="B219" s="35">
        <v>130</v>
      </c>
      <c r="C219" s="35">
        <v>676</v>
      </c>
      <c r="D219" s="35" t="s">
        <v>707</v>
      </c>
      <c r="E219" s="35" t="s">
        <v>708</v>
      </c>
      <c r="F219" s="35" t="s">
        <v>709</v>
      </c>
      <c r="G219" s="13"/>
    </row>
    <row r="220" spans="1:7" ht="15.75" customHeight="1">
      <c r="A220" s="21"/>
      <c r="B220" s="36"/>
      <c r="C220" s="36"/>
      <c r="D220" s="36"/>
      <c r="E220" s="36"/>
      <c r="F220" s="36"/>
      <c r="G220" s="21"/>
    </row>
    <row r="221" spans="1:7" ht="15.75" customHeight="1">
      <c r="A221" s="19" t="s">
        <v>710</v>
      </c>
      <c r="B221" s="37"/>
      <c r="C221" s="37"/>
      <c r="D221" s="37"/>
      <c r="E221" s="37"/>
      <c r="F221" s="37"/>
      <c r="G221" s="20"/>
    </row>
    <row r="222" spans="1:7" ht="15.75" customHeight="1">
      <c r="A222" s="11" t="s">
        <v>711</v>
      </c>
      <c r="B222" s="35">
        <v>131</v>
      </c>
      <c r="C222" s="35" t="s">
        <v>712</v>
      </c>
      <c r="D222" s="35" t="s">
        <v>51</v>
      </c>
      <c r="E222" s="35" t="s">
        <v>50</v>
      </c>
      <c r="F222" s="35" t="s">
        <v>713</v>
      </c>
      <c r="G222" s="13"/>
    </row>
    <row r="223" spans="1:7" ht="15.75" customHeight="1">
      <c r="A223" s="19" t="s">
        <v>714</v>
      </c>
      <c r="B223" s="37"/>
      <c r="C223" s="37"/>
      <c r="D223" s="37"/>
      <c r="E223" s="37"/>
      <c r="F223" s="37"/>
      <c r="G223" s="20"/>
    </row>
    <row r="224" spans="1:7" ht="60" customHeight="1">
      <c r="A224" s="11" t="s">
        <v>715</v>
      </c>
      <c r="B224" s="35">
        <v>132</v>
      </c>
      <c r="C224" s="35">
        <v>571</v>
      </c>
      <c r="D224" s="35" t="s">
        <v>716</v>
      </c>
      <c r="E224" s="35" t="s">
        <v>717</v>
      </c>
      <c r="F224" s="35" t="s">
        <v>718</v>
      </c>
      <c r="G224" s="13"/>
    </row>
    <row r="225" spans="1:7" ht="15.75" customHeight="1">
      <c r="A225" s="21"/>
      <c r="B225" s="36"/>
      <c r="C225" s="36"/>
      <c r="D225" s="36"/>
      <c r="E225" s="36"/>
      <c r="F225" s="36"/>
      <c r="G225" s="21"/>
    </row>
    <row r="226" spans="1:7" ht="15.75" customHeight="1">
      <c r="A226" s="19" t="s">
        <v>719</v>
      </c>
      <c r="B226" s="37"/>
      <c r="C226" s="37"/>
      <c r="D226" s="37"/>
      <c r="E226" s="37"/>
      <c r="F226" s="37"/>
      <c r="G226" s="20"/>
    </row>
    <row r="227" spans="1:7" ht="15.75" customHeight="1">
      <c r="A227" s="8" t="s">
        <v>720</v>
      </c>
      <c r="B227" s="9">
        <v>133</v>
      </c>
      <c r="C227" s="9" t="s">
        <v>721</v>
      </c>
      <c r="D227" s="9" t="s">
        <v>722</v>
      </c>
      <c r="E227" s="9" t="s">
        <v>723</v>
      </c>
      <c r="F227" s="9"/>
      <c r="G227" s="10"/>
    </row>
    <row r="228" spans="1:7" ht="95.25" customHeight="1">
      <c r="A228" s="11" t="s">
        <v>724</v>
      </c>
      <c r="B228" s="35">
        <v>134</v>
      </c>
      <c r="C228" s="35" t="s">
        <v>725</v>
      </c>
      <c r="D228" s="35" t="s">
        <v>726</v>
      </c>
      <c r="E228" s="35" t="s">
        <v>727</v>
      </c>
      <c r="F228" s="12" t="s">
        <v>728</v>
      </c>
      <c r="G228" s="13"/>
    </row>
    <row r="229" spans="1:7" ht="15.75" customHeight="1">
      <c r="A229" s="19" t="s">
        <v>729</v>
      </c>
      <c r="B229" s="37"/>
      <c r="C229" s="37"/>
      <c r="D229" s="37"/>
      <c r="E229" s="37"/>
      <c r="F229" s="18" t="s">
        <v>730</v>
      </c>
      <c r="G229" s="20"/>
    </row>
    <row r="230" spans="1:7" ht="76.5" customHeight="1">
      <c r="A230" s="38" t="s">
        <v>731</v>
      </c>
      <c r="B230" s="35">
        <v>135</v>
      </c>
      <c r="C230" s="35" t="s">
        <v>732</v>
      </c>
      <c r="D230" s="35" t="s">
        <v>32</v>
      </c>
      <c r="E230" s="35" t="s">
        <v>31</v>
      </c>
      <c r="F230" s="12" t="s">
        <v>733</v>
      </c>
      <c r="G230" s="13"/>
    </row>
    <row r="231" spans="1:7" ht="15.75" customHeight="1">
      <c r="A231" s="37"/>
      <c r="B231" s="37"/>
      <c r="C231" s="37"/>
      <c r="D231" s="37"/>
      <c r="E231" s="37"/>
      <c r="F231" s="18" t="s">
        <v>734</v>
      </c>
      <c r="G231" s="20"/>
    </row>
    <row r="232" spans="1:7" ht="60" customHeight="1">
      <c r="A232" s="11" t="s">
        <v>735</v>
      </c>
      <c r="B232" s="35">
        <v>136</v>
      </c>
      <c r="C232" s="35">
        <v>736</v>
      </c>
      <c r="D232" s="35" t="s">
        <v>736</v>
      </c>
      <c r="E232" s="35" t="s">
        <v>150</v>
      </c>
      <c r="F232" s="35" t="s">
        <v>737</v>
      </c>
      <c r="G232" s="13"/>
    </row>
    <row r="233" spans="1:7" ht="15.75" customHeight="1">
      <c r="A233" s="21"/>
      <c r="B233" s="36"/>
      <c r="C233" s="36"/>
      <c r="D233" s="36"/>
      <c r="E233" s="36"/>
      <c r="F233" s="36"/>
      <c r="G233" s="21"/>
    </row>
    <row r="234" spans="1:7" ht="15.75" customHeight="1">
      <c r="A234" s="19" t="s">
        <v>738</v>
      </c>
      <c r="B234" s="37"/>
      <c r="C234" s="37"/>
      <c r="D234" s="37"/>
      <c r="E234" s="37"/>
      <c r="F234" s="37"/>
      <c r="G234" s="20"/>
    </row>
    <row r="235" spans="1:7" ht="15.75" customHeight="1">
      <c r="A235" s="8" t="s">
        <v>739</v>
      </c>
      <c r="B235" s="9">
        <v>137</v>
      </c>
      <c r="C235" s="9" t="s">
        <v>740</v>
      </c>
      <c r="D235" s="9" t="s">
        <v>741</v>
      </c>
      <c r="E235" s="9" t="s">
        <v>742</v>
      </c>
      <c r="F235" s="9" t="s">
        <v>743</v>
      </c>
      <c r="G235" s="10"/>
    </row>
    <row r="236" spans="1:7" ht="163.5" customHeight="1">
      <c r="A236" s="38" t="s">
        <v>744</v>
      </c>
      <c r="B236" s="35">
        <v>138</v>
      </c>
      <c r="C236" s="35" t="s">
        <v>745</v>
      </c>
      <c r="D236" s="35" t="s">
        <v>746</v>
      </c>
      <c r="E236" s="35" t="s">
        <v>747</v>
      </c>
      <c r="F236" s="12" t="s">
        <v>748</v>
      </c>
      <c r="G236" s="13"/>
    </row>
    <row r="237" spans="1:7" ht="15.75" customHeight="1">
      <c r="A237" s="36"/>
      <c r="B237" s="36"/>
      <c r="C237" s="36"/>
      <c r="D237" s="36"/>
      <c r="E237" s="36"/>
      <c r="F237" s="15"/>
      <c r="G237" s="16"/>
    </row>
    <row r="238" spans="1:7" ht="15.75" customHeight="1">
      <c r="A238" s="37"/>
      <c r="B238" s="37"/>
      <c r="C238" s="37"/>
      <c r="D238" s="37"/>
      <c r="E238" s="37"/>
      <c r="F238" s="18" t="s">
        <v>749</v>
      </c>
      <c r="G238" s="20"/>
    </row>
    <row r="239" spans="1:7" ht="60" customHeight="1">
      <c r="A239" s="11" t="s">
        <v>750</v>
      </c>
      <c r="B239" s="35">
        <v>139</v>
      </c>
      <c r="C239" s="35" t="s">
        <v>751</v>
      </c>
      <c r="D239" s="35" t="s">
        <v>752</v>
      </c>
      <c r="E239" s="35" t="s">
        <v>753</v>
      </c>
      <c r="F239" s="35">
        <v>9155009557</v>
      </c>
      <c r="G239" s="13"/>
    </row>
    <row r="240" spans="1:7" ht="15.75" customHeight="1">
      <c r="A240" s="19" t="s">
        <v>754</v>
      </c>
      <c r="B240" s="37"/>
      <c r="C240" s="37"/>
      <c r="D240" s="37"/>
      <c r="E240" s="37"/>
      <c r="F240" s="37"/>
      <c r="G240" s="20"/>
    </row>
    <row r="241" spans="1:7" ht="60" customHeight="1">
      <c r="A241" s="11" t="s">
        <v>755</v>
      </c>
      <c r="B241" s="35">
        <v>140</v>
      </c>
      <c r="C241" s="35">
        <v>619</v>
      </c>
      <c r="D241" s="35" t="s">
        <v>756</v>
      </c>
      <c r="E241" s="35" t="s">
        <v>757</v>
      </c>
      <c r="F241" s="35"/>
      <c r="G241" s="13"/>
    </row>
    <row r="242" spans="1:7" ht="15.75" customHeight="1">
      <c r="A242" s="21"/>
      <c r="B242" s="36"/>
      <c r="C242" s="36"/>
      <c r="D242" s="36"/>
      <c r="E242" s="36"/>
      <c r="F242" s="36"/>
      <c r="G242" s="21"/>
    </row>
    <row r="243" spans="1:7" ht="15.75" customHeight="1">
      <c r="A243" s="19" t="s">
        <v>758</v>
      </c>
      <c r="B243" s="37"/>
      <c r="C243" s="37"/>
      <c r="D243" s="37"/>
      <c r="E243" s="37"/>
      <c r="F243" s="37"/>
      <c r="G243" s="20"/>
    </row>
    <row r="244" spans="1:7" ht="15.75" customHeight="1">
      <c r="A244" s="8" t="s">
        <v>759</v>
      </c>
      <c r="B244" s="9">
        <v>141</v>
      </c>
      <c r="C244" s="9">
        <v>325</v>
      </c>
      <c r="D244" s="9" t="s">
        <v>760</v>
      </c>
      <c r="E244" s="9" t="s">
        <v>761</v>
      </c>
      <c r="F244" s="9">
        <v>9198285659</v>
      </c>
      <c r="G244" s="10"/>
    </row>
    <row r="245" spans="1:7" ht="45" customHeight="1">
      <c r="A245" s="11" t="s">
        <v>762</v>
      </c>
      <c r="B245" s="35">
        <v>142</v>
      </c>
      <c r="C245" s="35" t="s">
        <v>763</v>
      </c>
      <c r="D245" s="35" t="s">
        <v>764</v>
      </c>
      <c r="E245" s="35" t="s">
        <v>765</v>
      </c>
      <c r="F245" s="35" t="s">
        <v>766</v>
      </c>
      <c r="G245" s="13"/>
    </row>
    <row r="246" spans="1:7" ht="15.75" customHeight="1">
      <c r="A246" s="21"/>
      <c r="B246" s="36"/>
      <c r="C246" s="36"/>
      <c r="D246" s="36"/>
      <c r="E246" s="36"/>
      <c r="F246" s="36"/>
      <c r="G246" s="21"/>
    </row>
    <row r="247" spans="1:7" ht="15.75" customHeight="1">
      <c r="A247" s="19" t="s">
        <v>767</v>
      </c>
      <c r="B247" s="37"/>
      <c r="C247" s="37"/>
      <c r="D247" s="37"/>
      <c r="E247" s="37"/>
      <c r="F247" s="37"/>
      <c r="G247" s="20"/>
    </row>
    <row r="248" spans="1:7" ht="63.75" customHeight="1">
      <c r="A248" s="38" t="s">
        <v>767</v>
      </c>
      <c r="B248" s="35">
        <v>143</v>
      </c>
      <c r="C248" s="35" t="s">
        <v>768</v>
      </c>
      <c r="D248" s="35" t="s">
        <v>764</v>
      </c>
      <c r="E248" s="35" t="s">
        <v>769</v>
      </c>
      <c r="F248" s="35"/>
      <c r="G248" s="13"/>
    </row>
    <row r="249" spans="1:7" ht="15.75" customHeight="1">
      <c r="A249" s="37"/>
      <c r="B249" s="37"/>
      <c r="C249" s="37"/>
      <c r="D249" s="37"/>
      <c r="E249" s="37"/>
      <c r="F249" s="37"/>
      <c r="G249" s="20"/>
    </row>
    <row r="250" spans="1:7" ht="93" customHeight="1">
      <c r="A250" s="11" t="s">
        <v>770</v>
      </c>
      <c r="B250" s="35">
        <v>144</v>
      </c>
      <c r="C250" s="35" t="s">
        <v>771</v>
      </c>
      <c r="D250" s="35" t="s">
        <v>772</v>
      </c>
      <c r="E250" s="35" t="s">
        <v>431</v>
      </c>
      <c r="F250" s="35" t="s">
        <v>773</v>
      </c>
      <c r="G250" s="13"/>
    </row>
    <row r="251" spans="1:7" ht="15.75" customHeight="1">
      <c r="A251" s="21"/>
      <c r="B251" s="36"/>
      <c r="C251" s="36"/>
      <c r="D251" s="36"/>
      <c r="E251" s="36"/>
      <c r="F251" s="36"/>
      <c r="G251" s="21"/>
    </row>
    <row r="252" spans="1:7" ht="15.75" customHeight="1">
      <c r="A252" s="19" t="s">
        <v>774</v>
      </c>
      <c r="B252" s="37"/>
      <c r="C252" s="37"/>
      <c r="D252" s="37"/>
      <c r="E252" s="37"/>
      <c r="F252" s="37"/>
      <c r="G252" s="20"/>
    </row>
    <row r="253" spans="1:7" ht="15.75" customHeight="1">
      <c r="A253" s="8" t="s">
        <v>775</v>
      </c>
      <c r="B253" s="9">
        <v>145</v>
      </c>
      <c r="C253" s="9" t="s">
        <v>776</v>
      </c>
      <c r="D253" s="9" t="s">
        <v>777</v>
      </c>
      <c r="E253" s="9" t="s">
        <v>778</v>
      </c>
      <c r="F253" s="9"/>
      <c r="G253" s="10"/>
    </row>
    <row r="254" spans="1:7" ht="15.75" customHeight="1">
      <c r="A254" s="8" t="s">
        <v>779</v>
      </c>
      <c r="B254" s="9">
        <v>146</v>
      </c>
      <c r="C254" s="9">
        <v>657</v>
      </c>
      <c r="D254" s="9" t="s">
        <v>780</v>
      </c>
      <c r="E254" s="9" t="s">
        <v>781</v>
      </c>
      <c r="F254" s="9" t="s">
        <v>782</v>
      </c>
      <c r="G254" s="10"/>
    </row>
    <row r="255" spans="1:7" ht="65.25" customHeight="1">
      <c r="A255" s="11" t="s">
        <v>783</v>
      </c>
      <c r="B255" s="35">
        <v>147</v>
      </c>
      <c r="C255" s="35" t="s">
        <v>784</v>
      </c>
      <c r="D255" s="35" t="s">
        <v>785</v>
      </c>
      <c r="E255" s="35" t="s">
        <v>786</v>
      </c>
      <c r="F255" s="35" t="s">
        <v>787</v>
      </c>
      <c r="G255" s="13"/>
    </row>
    <row r="256" spans="1:7" ht="15.75" customHeight="1">
      <c r="A256" s="21"/>
      <c r="B256" s="36"/>
      <c r="C256" s="36"/>
      <c r="D256" s="36"/>
      <c r="E256" s="36"/>
      <c r="F256" s="36"/>
      <c r="G256" s="21"/>
    </row>
    <row r="257" spans="1:7" ht="15.75" customHeight="1">
      <c r="A257" s="19" t="s">
        <v>788</v>
      </c>
      <c r="B257" s="37"/>
      <c r="C257" s="37"/>
      <c r="D257" s="37"/>
      <c r="E257" s="37"/>
      <c r="F257" s="37"/>
      <c r="G257" s="20"/>
    </row>
    <row r="258" spans="1:7" ht="15.75" customHeight="1">
      <c r="A258" s="8" t="s">
        <v>789</v>
      </c>
      <c r="B258" s="9">
        <v>148</v>
      </c>
      <c r="C258" s="9">
        <v>578</v>
      </c>
      <c r="D258" s="9" t="s">
        <v>790</v>
      </c>
      <c r="E258" s="9" t="s">
        <v>791</v>
      </c>
      <c r="F258" s="9">
        <v>9991877320</v>
      </c>
      <c r="G258" s="10"/>
    </row>
    <row r="259" spans="1:7" ht="15.75" customHeight="1">
      <c r="A259" s="8" t="s">
        <v>792</v>
      </c>
      <c r="B259" s="9">
        <v>149</v>
      </c>
      <c r="C259" s="9" t="s">
        <v>793</v>
      </c>
      <c r="D259" s="9" t="s">
        <v>794</v>
      </c>
      <c r="E259" s="9" t="s">
        <v>431</v>
      </c>
      <c r="F259" s="9" t="s">
        <v>795</v>
      </c>
      <c r="G259" s="10"/>
    </row>
    <row r="260" spans="1:7" ht="60" customHeight="1">
      <c r="A260" s="11" t="s">
        <v>796</v>
      </c>
      <c r="B260" s="35">
        <v>150</v>
      </c>
      <c r="C260" s="35">
        <v>711</v>
      </c>
      <c r="D260" s="35" t="s">
        <v>797</v>
      </c>
      <c r="E260" s="35" t="s">
        <v>798</v>
      </c>
      <c r="F260" s="35" t="s">
        <v>799</v>
      </c>
      <c r="G260" s="13"/>
    </row>
    <row r="261" spans="1:7" ht="15.75" customHeight="1">
      <c r="A261" s="21"/>
      <c r="B261" s="36"/>
      <c r="C261" s="36"/>
      <c r="D261" s="36"/>
      <c r="E261" s="36"/>
      <c r="F261" s="36"/>
      <c r="G261" s="21"/>
    </row>
    <row r="262" spans="1:7" ht="15.75" customHeight="1">
      <c r="A262" s="19" t="s">
        <v>800</v>
      </c>
      <c r="B262" s="37"/>
      <c r="C262" s="37"/>
      <c r="D262" s="37"/>
      <c r="E262" s="37"/>
      <c r="F262" s="37"/>
      <c r="G262" s="20"/>
    </row>
    <row r="263" spans="1:7" ht="15.75" customHeight="1">
      <c r="A263" s="8" t="s">
        <v>801</v>
      </c>
      <c r="B263" s="9">
        <v>151</v>
      </c>
      <c r="C263" s="9">
        <v>597</v>
      </c>
      <c r="D263" s="9" t="s">
        <v>98</v>
      </c>
      <c r="E263" s="9" t="s">
        <v>802</v>
      </c>
      <c r="F263" s="9" t="s">
        <v>803</v>
      </c>
      <c r="G263" s="10"/>
    </row>
    <row r="264" spans="1:7" ht="116.25" customHeight="1">
      <c r="A264" s="11" t="s">
        <v>804</v>
      </c>
      <c r="B264" s="35">
        <v>152</v>
      </c>
      <c r="C264" s="35">
        <v>407</v>
      </c>
      <c r="D264" s="35" t="s">
        <v>98</v>
      </c>
      <c r="E264" s="35" t="s">
        <v>805</v>
      </c>
      <c r="F264" s="35"/>
      <c r="G264" s="13"/>
    </row>
    <row r="265" spans="1:7" ht="15.75" customHeight="1">
      <c r="A265" s="14" t="s">
        <v>806</v>
      </c>
      <c r="B265" s="36"/>
      <c r="C265" s="36"/>
      <c r="D265" s="36"/>
      <c r="E265" s="36"/>
      <c r="F265" s="36"/>
      <c r="G265" s="16"/>
    </row>
    <row r="266" spans="1:7" ht="15.75" customHeight="1">
      <c r="A266" s="17"/>
      <c r="B266" s="37"/>
      <c r="C266" s="37"/>
      <c r="D266" s="37"/>
      <c r="E266" s="37"/>
      <c r="F266" s="37"/>
      <c r="G266" s="17"/>
    </row>
    <row r="267" spans="1:7" ht="60" customHeight="1">
      <c r="A267" s="11" t="s">
        <v>807</v>
      </c>
      <c r="B267" s="35">
        <v>153</v>
      </c>
      <c r="C267" s="35">
        <v>443</v>
      </c>
      <c r="D267" s="35" t="s">
        <v>808</v>
      </c>
      <c r="E267" s="35" t="s">
        <v>809</v>
      </c>
      <c r="F267" s="35">
        <v>9198239724</v>
      </c>
      <c r="G267" s="13"/>
    </row>
    <row r="268" spans="1:7" ht="15.75" customHeight="1">
      <c r="A268" s="21"/>
      <c r="B268" s="36"/>
      <c r="C268" s="36"/>
      <c r="D268" s="36"/>
      <c r="E268" s="36"/>
      <c r="F268" s="36"/>
      <c r="G268" s="21"/>
    </row>
    <row r="269" spans="1:7" ht="15.75" customHeight="1">
      <c r="A269" s="19" t="s">
        <v>810</v>
      </c>
      <c r="B269" s="37"/>
      <c r="C269" s="37"/>
      <c r="D269" s="37"/>
      <c r="E269" s="37"/>
      <c r="F269" s="37"/>
      <c r="G269" s="20"/>
    </row>
    <row r="270" spans="1:7" ht="15.75" customHeight="1">
      <c r="A270" s="8" t="s">
        <v>811</v>
      </c>
      <c r="B270" s="9">
        <v>154</v>
      </c>
      <c r="C270" s="9" t="s">
        <v>812</v>
      </c>
      <c r="D270" s="9" t="s">
        <v>813</v>
      </c>
      <c r="E270" s="9" t="s">
        <v>814</v>
      </c>
      <c r="F270" s="9" t="s">
        <v>815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816</v>
      </c>
      <c r="E271" s="9" t="s">
        <v>817</v>
      </c>
      <c r="F271" s="9"/>
      <c r="G271" s="9"/>
    </row>
    <row r="272" spans="1:7" ht="45" customHeight="1">
      <c r="A272" s="11" t="s">
        <v>818</v>
      </c>
      <c r="B272" s="35">
        <v>156</v>
      </c>
      <c r="C272" s="35">
        <v>612</v>
      </c>
      <c r="D272" s="35" t="s">
        <v>816</v>
      </c>
      <c r="E272" s="35" t="s">
        <v>819</v>
      </c>
      <c r="F272" s="35" t="s">
        <v>820</v>
      </c>
      <c r="G272" s="13"/>
    </row>
    <row r="273" spans="1:7" ht="15.75" customHeight="1">
      <c r="A273" s="21"/>
      <c r="B273" s="36"/>
      <c r="C273" s="36"/>
      <c r="D273" s="36"/>
      <c r="E273" s="36"/>
      <c r="F273" s="36"/>
      <c r="G273" s="21"/>
    </row>
    <row r="274" spans="1:7" ht="15.75" customHeight="1">
      <c r="A274" s="19" t="s">
        <v>821</v>
      </c>
      <c r="B274" s="37"/>
      <c r="C274" s="37"/>
      <c r="D274" s="37"/>
      <c r="E274" s="37"/>
      <c r="F274" s="37"/>
      <c r="G274" s="20"/>
    </row>
    <row r="275" spans="1:7" ht="15.75" customHeight="1">
      <c r="A275" s="9"/>
      <c r="B275" s="9">
        <v>157</v>
      </c>
      <c r="C275" s="9">
        <v>786</v>
      </c>
      <c r="D275" s="9" t="s">
        <v>816</v>
      </c>
      <c r="E275" s="9" t="s">
        <v>822</v>
      </c>
      <c r="F275" s="9"/>
      <c r="G275" s="9"/>
    </row>
    <row r="276" spans="1:7" ht="60" customHeight="1">
      <c r="A276" s="11" t="s">
        <v>823</v>
      </c>
      <c r="B276" s="35">
        <v>158</v>
      </c>
      <c r="C276" s="35">
        <v>445</v>
      </c>
      <c r="D276" s="35" t="s">
        <v>824</v>
      </c>
      <c r="E276" s="35" t="s">
        <v>825</v>
      </c>
      <c r="F276" s="35" t="s">
        <v>826</v>
      </c>
      <c r="G276" s="13"/>
    </row>
    <row r="277" spans="1:7" ht="15.75" customHeight="1">
      <c r="A277" s="21"/>
      <c r="B277" s="36"/>
      <c r="C277" s="36"/>
      <c r="D277" s="36"/>
      <c r="E277" s="36"/>
      <c r="F277" s="36"/>
      <c r="G277" s="21"/>
    </row>
    <row r="278" spans="1:7" ht="15.75" customHeight="1">
      <c r="A278" s="19" t="s">
        <v>827</v>
      </c>
      <c r="B278" s="37"/>
      <c r="C278" s="37"/>
      <c r="D278" s="37"/>
      <c r="E278" s="37"/>
      <c r="F278" s="37"/>
      <c r="G278" s="20"/>
    </row>
    <row r="279" spans="1:7" ht="15.75" customHeight="1">
      <c r="A279" s="8" t="s">
        <v>828</v>
      </c>
      <c r="B279" s="9">
        <v>159</v>
      </c>
      <c r="C279" s="9" t="s">
        <v>829</v>
      </c>
      <c r="D279" s="9" t="s">
        <v>830</v>
      </c>
      <c r="E279" s="9" t="s">
        <v>831</v>
      </c>
      <c r="F279" s="9" t="s">
        <v>832</v>
      </c>
      <c r="G279" s="10"/>
    </row>
    <row r="280" spans="1:7" ht="76.5" customHeight="1">
      <c r="A280" s="38" t="s">
        <v>833</v>
      </c>
      <c r="B280" s="35">
        <v>160</v>
      </c>
      <c r="C280" s="35" t="s">
        <v>834</v>
      </c>
      <c r="D280" s="35" t="s">
        <v>835</v>
      </c>
      <c r="E280" s="35" t="s">
        <v>836</v>
      </c>
      <c r="F280" s="12" t="s">
        <v>837</v>
      </c>
      <c r="G280" s="13"/>
    </row>
    <row r="281" spans="1:7" ht="15.75" customHeight="1">
      <c r="A281" s="37"/>
      <c r="B281" s="37"/>
      <c r="C281" s="37"/>
      <c r="D281" s="37"/>
      <c r="E281" s="37"/>
      <c r="F281" s="18" t="s">
        <v>838</v>
      </c>
      <c r="G281" s="20"/>
    </row>
    <row r="282" spans="1:7" ht="15.75" customHeight="1">
      <c r="A282" s="8" t="s">
        <v>839</v>
      </c>
      <c r="B282" s="9">
        <v>161</v>
      </c>
      <c r="C282" s="9" t="s">
        <v>840</v>
      </c>
      <c r="D282" s="9" t="s">
        <v>841</v>
      </c>
      <c r="E282" s="9" t="s">
        <v>842</v>
      </c>
      <c r="F282" s="9" t="s">
        <v>843</v>
      </c>
      <c r="G282" s="10"/>
    </row>
    <row r="283" spans="1:7" ht="15.75" customHeight="1">
      <c r="A283" s="8" t="s">
        <v>844</v>
      </c>
      <c r="B283" s="9">
        <v>162</v>
      </c>
      <c r="C283" s="9" t="s">
        <v>845</v>
      </c>
      <c r="D283" s="9" t="s">
        <v>841</v>
      </c>
      <c r="E283" s="9" t="s">
        <v>846</v>
      </c>
      <c r="F283" s="9" t="s">
        <v>847</v>
      </c>
      <c r="G283" s="10"/>
    </row>
    <row r="284" spans="1:7" ht="15.75" customHeight="1">
      <c r="A284" s="8" t="s">
        <v>848</v>
      </c>
      <c r="B284" s="9">
        <v>163</v>
      </c>
      <c r="C284" s="9" t="s">
        <v>849</v>
      </c>
      <c r="D284" s="9" t="s">
        <v>850</v>
      </c>
      <c r="E284" s="9" t="s">
        <v>851</v>
      </c>
      <c r="F284" s="9" t="s">
        <v>852</v>
      </c>
      <c r="G284" s="10"/>
    </row>
    <row r="285" spans="1:7" ht="15.75" customHeight="1">
      <c r="A285" s="8" t="s">
        <v>853</v>
      </c>
      <c r="B285" s="9">
        <v>164</v>
      </c>
      <c r="C285" s="9" t="s">
        <v>854</v>
      </c>
      <c r="D285" s="9" t="s">
        <v>850</v>
      </c>
      <c r="E285" s="9" t="s">
        <v>855</v>
      </c>
      <c r="F285" s="9"/>
      <c r="G285" s="10"/>
    </row>
    <row r="286" spans="1:7" ht="15.75" customHeight="1">
      <c r="A286" s="8" t="s">
        <v>856</v>
      </c>
      <c r="B286" s="9">
        <v>165</v>
      </c>
      <c r="C286" s="9" t="s">
        <v>857</v>
      </c>
      <c r="D286" s="9" t="s">
        <v>858</v>
      </c>
      <c r="E286" s="9" t="s">
        <v>752</v>
      </c>
      <c r="F286" s="9">
        <v>9273451814</v>
      </c>
      <c r="G286" s="10"/>
    </row>
    <row r="287" spans="1:7" ht="15.75" customHeight="1">
      <c r="A287" s="8" t="s">
        <v>859</v>
      </c>
      <c r="B287" s="9">
        <v>166</v>
      </c>
      <c r="C287" s="9">
        <v>709</v>
      </c>
      <c r="D287" s="9" t="s">
        <v>860</v>
      </c>
      <c r="E287" s="9" t="s">
        <v>861</v>
      </c>
      <c r="F287" s="9"/>
      <c r="G287" s="10"/>
    </row>
    <row r="288" spans="1:7" ht="15.75" customHeight="1">
      <c r="A288" s="8" t="s">
        <v>862</v>
      </c>
      <c r="B288" s="9">
        <v>167</v>
      </c>
      <c r="C288" s="9" t="s">
        <v>863</v>
      </c>
      <c r="D288" s="9" t="s">
        <v>864</v>
      </c>
      <c r="E288" s="9" t="s">
        <v>865</v>
      </c>
      <c r="F288" s="9" t="s">
        <v>866</v>
      </c>
      <c r="G288" s="10"/>
    </row>
    <row r="289" spans="1:7" ht="60" customHeight="1">
      <c r="A289" s="11" t="s">
        <v>867</v>
      </c>
      <c r="B289" s="35">
        <v>168</v>
      </c>
      <c r="C289" s="35">
        <v>777</v>
      </c>
      <c r="D289" s="35" t="s">
        <v>868</v>
      </c>
      <c r="E289" s="35" t="s">
        <v>869</v>
      </c>
      <c r="F289" s="35" t="s">
        <v>870</v>
      </c>
      <c r="G289" s="13"/>
    </row>
    <row r="290" spans="1:7" ht="15.75" customHeight="1">
      <c r="A290" s="21"/>
      <c r="B290" s="36"/>
      <c r="C290" s="36"/>
      <c r="D290" s="36"/>
      <c r="E290" s="36"/>
      <c r="F290" s="36"/>
      <c r="G290" s="21"/>
    </row>
    <row r="291" spans="1:7" ht="15.75" customHeight="1">
      <c r="A291" s="19" t="s">
        <v>871</v>
      </c>
      <c r="B291" s="37"/>
      <c r="C291" s="37"/>
      <c r="D291" s="37"/>
      <c r="E291" s="37"/>
      <c r="F291" s="37"/>
      <c r="G291" s="20"/>
    </row>
    <row r="292" spans="1:7" ht="60" customHeight="1">
      <c r="A292" s="11" t="s">
        <v>872</v>
      </c>
      <c r="B292" s="35">
        <v>169</v>
      </c>
      <c r="C292" s="35">
        <v>695</v>
      </c>
      <c r="D292" s="35" t="s">
        <v>873</v>
      </c>
      <c r="E292" s="35" t="s">
        <v>874</v>
      </c>
      <c r="F292" s="35" t="s">
        <v>875</v>
      </c>
      <c r="G292" s="13"/>
    </row>
    <row r="293" spans="1:7" ht="15.75" customHeight="1">
      <c r="A293" s="21"/>
      <c r="B293" s="36"/>
      <c r="C293" s="36"/>
      <c r="D293" s="36"/>
      <c r="E293" s="36"/>
      <c r="F293" s="36"/>
      <c r="G293" s="21"/>
    </row>
    <row r="294" spans="1:7" ht="15.75" customHeight="1">
      <c r="A294" s="19" t="s">
        <v>876</v>
      </c>
      <c r="B294" s="37"/>
      <c r="C294" s="37"/>
      <c r="D294" s="37"/>
      <c r="E294" s="37"/>
      <c r="F294" s="37"/>
      <c r="G294" s="20"/>
    </row>
    <row r="295" spans="1:7" ht="60" customHeight="1">
      <c r="A295" s="11" t="s">
        <v>877</v>
      </c>
      <c r="B295" s="35">
        <v>170</v>
      </c>
      <c r="C295" s="35">
        <v>596</v>
      </c>
      <c r="D295" s="35" t="s">
        <v>878</v>
      </c>
      <c r="E295" s="35" t="s">
        <v>879</v>
      </c>
      <c r="F295" s="12" t="s">
        <v>880</v>
      </c>
      <c r="G295" s="13"/>
    </row>
    <row r="296" spans="1:7" ht="15.75" customHeight="1">
      <c r="A296" s="14" t="s">
        <v>881</v>
      </c>
      <c r="B296" s="36"/>
      <c r="C296" s="36"/>
      <c r="D296" s="36"/>
      <c r="E296" s="36"/>
      <c r="F296" s="15"/>
      <c r="G296" s="16"/>
    </row>
    <row r="297" spans="1:7" ht="15.75" customHeight="1">
      <c r="A297" s="17"/>
      <c r="B297" s="37"/>
      <c r="C297" s="37"/>
      <c r="D297" s="37"/>
      <c r="E297" s="37"/>
      <c r="F297" s="18" t="s">
        <v>882</v>
      </c>
      <c r="G297" s="17"/>
    </row>
    <row r="298" spans="1:7" ht="15.75" customHeight="1">
      <c r="A298" s="8" t="s">
        <v>883</v>
      </c>
      <c r="B298" s="9">
        <v>171</v>
      </c>
      <c r="C298" s="9">
        <v>671</v>
      </c>
      <c r="D298" s="9" t="s">
        <v>884</v>
      </c>
      <c r="E298" s="9" t="s">
        <v>885</v>
      </c>
      <c r="F298" s="9" t="s">
        <v>886</v>
      </c>
      <c r="G298" s="10"/>
    </row>
    <row r="299" spans="1:7" ht="15.75" customHeight="1">
      <c r="A299" s="9"/>
      <c r="B299" s="9">
        <v>172</v>
      </c>
      <c r="C299" s="9" t="s">
        <v>887</v>
      </c>
      <c r="D299" s="9" t="s">
        <v>888</v>
      </c>
      <c r="E299" s="9" t="s">
        <v>560</v>
      </c>
      <c r="F299" s="9"/>
      <c r="G299" s="9"/>
    </row>
    <row r="300" spans="1:7" ht="15.75" customHeight="1">
      <c r="A300" s="8" t="s">
        <v>889</v>
      </c>
      <c r="B300" s="9">
        <v>173</v>
      </c>
      <c r="C300" s="9" t="s">
        <v>890</v>
      </c>
      <c r="D300" s="9" t="s">
        <v>891</v>
      </c>
      <c r="E300" s="9" t="s">
        <v>892</v>
      </c>
      <c r="F300" s="9"/>
      <c r="G300" s="10"/>
    </row>
    <row r="301" spans="1:7" ht="15.75" customHeight="1">
      <c r="A301" s="8" t="s">
        <v>893</v>
      </c>
      <c r="B301" s="9">
        <v>174</v>
      </c>
      <c r="C301" s="9">
        <v>758</v>
      </c>
      <c r="D301" s="9" t="s">
        <v>894</v>
      </c>
      <c r="E301" s="9" t="s">
        <v>895</v>
      </c>
      <c r="F301" s="9" t="s">
        <v>896</v>
      </c>
      <c r="G301" s="10"/>
    </row>
    <row r="302" spans="1:7" ht="15.75" customHeight="1">
      <c r="A302" s="8" t="s">
        <v>897</v>
      </c>
      <c r="B302" s="9">
        <v>175</v>
      </c>
      <c r="C302" s="9" t="s">
        <v>898</v>
      </c>
      <c r="D302" s="9" t="s">
        <v>899</v>
      </c>
      <c r="E302" s="9" t="s">
        <v>900</v>
      </c>
      <c r="F302" s="9" t="s">
        <v>901</v>
      </c>
      <c r="G302" s="10"/>
    </row>
    <row r="303" spans="1:7" ht="15.75" customHeight="1">
      <c r="A303" s="8" t="s">
        <v>902</v>
      </c>
      <c r="B303" s="9">
        <v>176</v>
      </c>
      <c r="C303" s="9" t="s">
        <v>903</v>
      </c>
      <c r="D303" s="9" t="s">
        <v>904</v>
      </c>
      <c r="E303" s="9" t="s">
        <v>905</v>
      </c>
      <c r="F303" s="9" t="s">
        <v>906</v>
      </c>
      <c r="G303" s="10"/>
    </row>
    <row r="304" spans="1:7" ht="15.75" customHeight="1">
      <c r="A304" s="8" t="s">
        <v>907</v>
      </c>
      <c r="B304" s="9">
        <v>177</v>
      </c>
      <c r="C304" s="9" t="s">
        <v>908</v>
      </c>
      <c r="D304" s="9" t="s">
        <v>909</v>
      </c>
      <c r="E304" s="9" t="s">
        <v>910</v>
      </c>
      <c r="F304" s="9">
        <v>9178525655</v>
      </c>
      <c r="G304" s="10"/>
    </row>
    <row r="305" spans="1:7" ht="45" customHeight="1">
      <c r="A305" s="11" t="s">
        <v>911</v>
      </c>
      <c r="B305" s="35">
        <v>178</v>
      </c>
      <c r="C305" s="35" t="s">
        <v>912</v>
      </c>
      <c r="D305" s="35" t="s">
        <v>913</v>
      </c>
      <c r="E305" s="35" t="s">
        <v>914</v>
      </c>
      <c r="F305" s="35" t="s">
        <v>915</v>
      </c>
      <c r="G305" s="13"/>
    </row>
    <row r="306" spans="1:7" ht="15.75" customHeight="1">
      <c r="A306" s="21"/>
      <c r="B306" s="36"/>
      <c r="C306" s="36"/>
      <c r="D306" s="36"/>
      <c r="E306" s="36"/>
      <c r="F306" s="36"/>
      <c r="G306" s="21"/>
    </row>
    <row r="307" spans="1:7" ht="15.75" customHeight="1">
      <c r="A307" s="19" t="s">
        <v>916</v>
      </c>
      <c r="B307" s="37"/>
      <c r="C307" s="37"/>
      <c r="D307" s="37"/>
      <c r="E307" s="37"/>
      <c r="F307" s="37"/>
      <c r="G307" s="20"/>
    </row>
    <row r="308" spans="1:7" ht="60" customHeight="1">
      <c r="A308" s="11" t="s">
        <v>917</v>
      </c>
      <c r="B308" s="35">
        <v>179</v>
      </c>
      <c r="C308" s="35">
        <v>675</v>
      </c>
      <c r="D308" s="35" t="s">
        <v>918</v>
      </c>
      <c r="E308" s="35" t="s">
        <v>919</v>
      </c>
      <c r="F308" s="35" t="s">
        <v>920</v>
      </c>
      <c r="G308" s="13"/>
    </row>
    <row r="309" spans="1:7" ht="15.75" customHeight="1">
      <c r="A309" s="21"/>
      <c r="B309" s="36"/>
      <c r="C309" s="36"/>
      <c r="D309" s="36"/>
      <c r="E309" s="36"/>
      <c r="F309" s="36"/>
      <c r="G309" s="21"/>
    </row>
    <row r="310" spans="1:7" ht="15.75" customHeight="1">
      <c r="A310" s="19" t="s">
        <v>921</v>
      </c>
      <c r="B310" s="37"/>
      <c r="C310" s="37"/>
      <c r="D310" s="37"/>
      <c r="E310" s="37"/>
      <c r="F310" s="37"/>
      <c r="G310" s="20"/>
    </row>
    <row r="311" spans="1:7" ht="15.75" customHeight="1">
      <c r="A311" s="8" t="s">
        <v>922</v>
      </c>
      <c r="B311" s="9">
        <v>180</v>
      </c>
      <c r="C311" s="9">
        <v>505</v>
      </c>
      <c r="D311" s="9" t="s">
        <v>923</v>
      </c>
      <c r="E311" s="9" t="s">
        <v>924</v>
      </c>
      <c r="F311" s="9" t="s">
        <v>925</v>
      </c>
      <c r="G311" s="10"/>
    </row>
    <row r="312" spans="1:7" ht="15.75" customHeight="1">
      <c r="A312" s="8" t="s">
        <v>926</v>
      </c>
      <c r="B312" s="9">
        <v>181</v>
      </c>
      <c r="C312" s="9" t="s">
        <v>927</v>
      </c>
      <c r="D312" s="9" t="s">
        <v>928</v>
      </c>
      <c r="E312" s="9" t="s">
        <v>929</v>
      </c>
      <c r="F312" s="9" t="s">
        <v>930</v>
      </c>
      <c r="G312" s="10"/>
    </row>
    <row r="313" spans="1:7" ht="45" customHeight="1">
      <c r="A313" s="11" t="s">
        <v>931</v>
      </c>
      <c r="B313" s="35">
        <v>182</v>
      </c>
      <c r="C313" s="35" t="s">
        <v>932</v>
      </c>
      <c r="D313" s="35" t="s">
        <v>933</v>
      </c>
      <c r="E313" s="35" t="s">
        <v>934</v>
      </c>
      <c r="F313" s="12" t="s">
        <v>935</v>
      </c>
      <c r="G313" s="13"/>
    </row>
    <row r="314" spans="1:7" ht="15.75" customHeight="1">
      <c r="A314" s="14" t="s">
        <v>936</v>
      </c>
      <c r="B314" s="36"/>
      <c r="C314" s="36"/>
      <c r="D314" s="36"/>
      <c r="E314" s="36"/>
      <c r="F314" s="15"/>
      <c r="G314" s="16"/>
    </row>
    <row r="315" spans="1:7" ht="15.75" customHeight="1">
      <c r="A315" s="17"/>
      <c r="B315" s="37"/>
      <c r="C315" s="37"/>
      <c r="D315" s="37"/>
      <c r="E315" s="37"/>
      <c r="F315" s="18" t="s">
        <v>937</v>
      </c>
      <c r="G315" s="17"/>
    </row>
    <row r="316" spans="1:7" ht="15.75" customHeight="1">
      <c r="A316" s="8" t="s">
        <v>938</v>
      </c>
      <c r="B316" s="9">
        <v>183</v>
      </c>
      <c r="C316" s="9" t="s">
        <v>939</v>
      </c>
      <c r="D316" s="9" t="s">
        <v>940</v>
      </c>
      <c r="E316" s="9" t="s">
        <v>941</v>
      </c>
      <c r="F316" s="9"/>
      <c r="G316" s="10"/>
    </row>
    <row r="317" spans="1:7" ht="60" customHeight="1">
      <c r="A317" s="11" t="s">
        <v>942</v>
      </c>
      <c r="B317" s="35">
        <v>184</v>
      </c>
      <c r="C317" s="35" t="s">
        <v>76</v>
      </c>
      <c r="D317" s="35" t="s">
        <v>943</v>
      </c>
      <c r="E317" s="35" t="s">
        <v>944</v>
      </c>
      <c r="F317" s="35" t="s">
        <v>945</v>
      </c>
      <c r="G317" s="13"/>
    </row>
    <row r="318" spans="1:7" ht="15.75" customHeight="1">
      <c r="A318" s="21"/>
      <c r="B318" s="36"/>
      <c r="C318" s="36"/>
      <c r="D318" s="36"/>
      <c r="E318" s="36"/>
      <c r="F318" s="36"/>
      <c r="G318" s="21"/>
    </row>
    <row r="319" spans="1:7" ht="15.75" customHeight="1">
      <c r="A319" s="19" t="s">
        <v>946</v>
      </c>
      <c r="B319" s="37"/>
      <c r="C319" s="37"/>
      <c r="D319" s="37"/>
      <c r="E319" s="37"/>
      <c r="F319" s="37"/>
      <c r="G319" s="20"/>
    </row>
    <row r="320" spans="1:7" ht="15.75" customHeight="1">
      <c r="A320" s="8" t="s">
        <v>947</v>
      </c>
      <c r="B320" s="9">
        <v>185</v>
      </c>
      <c r="C320" s="9" t="s">
        <v>948</v>
      </c>
      <c r="D320" s="9" t="s">
        <v>949</v>
      </c>
      <c r="E320" s="9" t="s">
        <v>950</v>
      </c>
      <c r="F320" s="9">
        <v>9126640099</v>
      </c>
      <c r="G320" s="10"/>
    </row>
    <row r="321" spans="1:7" ht="15.75" customHeight="1">
      <c r="A321" s="8" t="s">
        <v>951</v>
      </c>
      <c r="B321" s="9">
        <v>186</v>
      </c>
      <c r="C321" s="9" t="s">
        <v>952</v>
      </c>
      <c r="D321" s="9" t="s">
        <v>953</v>
      </c>
      <c r="E321" s="9" t="s">
        <v>954</v>
      </c>
      <c r="F321" s="9"/>
      <c r="G321" s="10"/>
    </row>
    <row r="322" spans="1:7" ht="15.75" customHeight="1">
      <c r="A322" s="8" t="s">
        <v>955</v>
      </c>
      <c r="B322" s="9">
        <v>187</v>
      </c>
      <c r="C322" s="9">
        <v>143</v>
      </c>
      <c r="D322" s="9" t="s">
        <v>956</v>
      </c>
      <c r="E322" s="9" t="s">
        <v>957</v>
      </c>
      <c r="F322" s="9" t="s">
        <v>958</v>
      </c>
      <c r="G322" s="10"/>
    </row>
    <row r="323" spans="1:7" ht="15.75" customHeight="1">
      <c r="A323" s="8" t="s">
        <v>959</v>
      </c>
      <c r="B323" s="9">
        <v>188</v>
      </c>
      <c r="C323" s="9" t="s">
        <v>960</v>
      </c>
      <c r="D323" s="9" t="s">
        <v>961</v>
      </c>
      <c r="E323" s="9" t="s">
        <v>156</v>
      </c>
      <c r="F323" s="9">
        <v>9165708088</v>
      </c>
      <c r="G323" s="10"/>
    </row>
    <row r="324" spans="1:7" ht="60" customHeight="1">
      <c r="A324" s="11" t="s">
        <v>962</v>
      </c>
      <c r="B324" s="35">
        <v>189</v>
      </c>
      <c r="C324" s="35">
        <v>640</v>
      </c>
      <c r="D324" s="35" t="s">
        <v>963</v>
      </c>
      <c r="E324" s="35" t="s">
        <v>964</v>
      </c>
      <c r="F324" s="12" t="s">
        <v>965</v>
      </c>
      <c r="G324" s="13"/>
    </row>
    <row r="325" spans="1:7" ht="15.75" customHeight="1">
      <c r="A325" s="14" t="s">
        <v>966</v>
      </c>
      <c r="B325" s="36"/>
      <c r="C325" s="36"/>
      <c r="D325" s="36"/>
      <c r="E325" s="36"/>
      <c r="F325" s="15"/>
      <c r="G325" s="16"/>
    </row>
    <row r="326" spans="1:7" ht="15.75" customHeight="1">
      <c r="A326" s="17"/>
      <c r="B326" s="37"/>
      <c r="C326" s="37"/>
      <c r="D326" s="37"/>
      <c r="E326" s="37"/>
      <c r="F326" s="18" t="s">
        <v>967</v>
      </c>
      <c r="G326" s="17"/>
    </row>
    <row r="327" spans="1:7" ht="15.75" customHeight="1">
      <c r="A327" s="8" t="s">
        <v>968</v>
      </c>
      <c r="B327" s="9">
        <v>190</v>
      </c>
      <c r="C327" s="9" t="s">
        <v>969</v>
      </c>
      <c r="D327" s="9" t="s">
        <v>970</v>
      </c>
      <c r="E327" s="9" t="s">
        <v>971</v>
      </c>
      <c r="F327" s="9" t="s">
        <v>972</v>
      </c>
      <c r="G327" s="10"/>
    </row>
    <row r="328" spans="1:7" ht="60" customHeight="1">
      <c r="A328" s="11" t="s">
        <v>973</v>
      </c>
      <c r="B328" s="35">
        <v>191</v>
      </c>
      <c r="C328" s="35">
        <v>661</v>
      </c>
      <c r="D328" s="35" t="s">
        <v>974</v>
      </c>
      <c r="E328" s="35" t="s">
        <v>975</v>
      </c>
      <c r="F328" s="35" t="s">
        <v>976</v>
      </c>
      <c r="G328" s="13"/>
    </row>
    <row r="329" spans="1:7" ht="15.75" customHeight="1">
      <c r="A329" s="21"/>
      <c r="B329" s="36"/>
      <c r="C329" s="36"/>
      <c r="D329" s="36"/>
      <c r="E329" s="36"/>
      <c r="F329" s="36"/>
      <c r="G329" s="21"/>
    </row>
    <row r="330" spans="1:7" ht="15.75" customHeight="1">
      <c r="A330" s="19" t="s">
        <v>977</v>
      </c>
      <c r="B330" s="37"/>
      <c r="C330" s="37"/>
      <c r="D330" s="37"/>
      <c r="E330" s="37"/>
      <c r="F330" s="37"/>
      <c r="G330" s="20"/>
    </row>
    <row r="331" spans="1:7" ht="15.75" customHeight="1">
      <c r="A331" s="8" t="s">
        <v>978</v>
      </c>
      <c r="B331" s="9">
        <v>192</v>
      </c>
      <c r="C331" s="9" t="s">
        <v>979</v>
      </c>
      <c r="D331" s="9" t="s">
        <v>980</v>
      </c>
      <c r="E331" s="9" t="s">
        <v>981</v>
      </c>
      <c r="F331" s="9" t="s">
        <v>982</v>
      </c>
      <c r="G331" s="10"/>
    </row>
    <row r="332" spans="1:7" ht="57" customHeight="1">
      <c r="A332" s="11" t="s">
        <v>983</v>
      </c>
      <c r="B332" s="35">
        <v>193</v>
      </c>
      <c r="C332" s="35" t="s">
        <v>984</v>
      </c>
      <c r="D332" s="35" t="s">
        <v>980</v>
      </c>
      <c r="E332" s="35" t="s">
        <v>985</v>
      </c>
      <c r="F332" s="35" t="s">
        <v>986</v>
      </c>
      <c r="G332" s="13"/>
    </row>
    <row r="333" spans="1:7" ht="15.75" customHeight="1">
      <c r="A333" s="19" t="s">
        <v>987</v>
      </c>
      <c r="B333" s="37"/>
      <c r="C333" s="37"/>
      <c r="D333" s="37"/>
      <c r="E333" s="37"/>
      <c r="F333" s="37"/>
      <c r="G333" s="20"/>
    </row>
    <row r="334" spans="1:7" ht="15.75" customHeight="1">
      <c r="A334" s="8" t="s">
        <v>988</v>
      </c>
      <c r="B334" s="9">
        <v>194</v>
      </c>
      <c r="C334" s="9" t="s">
        <v>989</v>
      </c>
      <c r="D334" s="9" t="s">
        <v>990</v>
      </c>
      <c r="E334" s="9" t="s">
        <v>991</v>
      </c>
      <c r="F334" s="9" t="s">
        <v>992</v>
      </c>
      <c r="G334" s="10"/>
    </row>
    <row r="335" spans="1:7" ht="60" customHeight="1">
      <c r="A335" s="11" t="s">
        <v>993</v>
      </c>
      <c r="B335" s="35">
        <v>195</v>
      </c>
      <c r="C335" s="35">
        <v>558</v>
      </c>
      <c r="D335" s="35" t="s">
        <v>994</v>
      </c>
      <c r="E335" s="35" t="s">
        <v>995</v>
      </c>
      <c r="F335" s="35" t="s">
        <v>996</v>
      </c>
      <c r="G335" s="13"/>
    </row>
    <row r="336" spans="1:7" ht="15.75" customHeight="1">
      <c r="A336" s="21"/>
      <c r="B336" s="36"/>
      <c r="C336" s="36"/>
      <c r="D336" s="36"/>
      <c r="E336" s="36"/>
      <c r="F336" s="36"/>
      <c r="G336" s="21"/>
    </row>
    <row r="337" spans="1:7" ht="15.75" customHeight="1">
      <c r="A337" s="19" t="s">
        <v>997</v>
      </c>
      <c r="B337" s="37"/>
      <c r="C337" s="37"/>
      <c r="D337" s="37"/>
      <c r="E337" s="37"/>
      <c r="F337" s="37"/>
      <c r="G337" s="20"/>
    </row>
    <row r="338" spans="1:7" ht="15.75" customHeight="1">
      <c r="A338" s="8" t="s">
        <v>998</v>
      </c>
      <c r="B338" s="9">
        <v>196</v>
      </c>
      <c r="C338" s="9" t="s">
        <v>999</v>
      </c>
      <c r="D338" s="9" t="s">
        <v>1000</v>
      </c>
      <c r="E338" s="9" t="s">
        <v>1001</v>
      </c>
      <c r="F338" s="9"/>
      <c r="G338" s="10"/>
    </row>
    <row r="339" spans="1:7" ht="45" customHeight="1">
      <c r="A339" s="11" t="s">
        <v>1002</v>
      </c>
      <c r="B339" s="35">
        <v>197</v>
      </c>
      <c r="C339" s="35">
        <v>532</v>
      </c>
      <c r="D339" s="35" t="s">
        <v>1003</v>
      </c>
      <c r="E339" s="35" t="s">
        <v>1004</v>
      </c>
      <c r="F339" s="35">
        <v>9302220544</v>
      </c>
      <c r="G339" s="13"/>
    </row>
    <row r="340" spans="1:7" ht="15.75" customHeight="1">
      <c r="A340" s="21"/>
      <c r="B340" s="36"/>
      <c r="C340" s="36"/>
      <c r="D340" s="36"/>
      <c r="E340" s="36"/>
      <c r="F340" s="36"/>
      <c r="G340" s="21"/>
    </row>
    <row r="341" spans="1:7" ht="15.75" customHeight="1">
      <c r="A341" s="19" t="s">
        <v>1005</v>
      </c>
      <c r="B341" s="37"/>
      <c r="C341" s="37"/>
      <c r="D341" s="37"/>
      <c r="E341" s="37"/>
      <c r="F341" s="37"/>
      <c r="G341" s="20"/>
    </row>
    <row r="342" spans="1:7" ht="103.5" customHeight="1">
      <c r="A342" s="11" t="s">
        <v>1006</v>
      </c>
      <c r="B342" s="35">
        <v>198</v>
      </c>
      <c r="C342" s="35">
        <v>566</v>
      </c>
      <c r="D342" s="35" t="s">
        <v>1007</v>
      </c>
      <c r="E342" s="35" t="s">
        <v>1008</v>
      </c>
      <c r="F342" s="35"/>
      <c r="G342" s="13"/>
    </row>
    <row r="343" spans="1:7" ht="15.75" customHeight="1">
      <c r="A343" s="21"/>
      <c r="B343" s="36"/>
      <c r="C343" s="36"/>
      <c r="D343" s="36"/>
      <c r="E343" s="36"/>
      <c r="F343" s="36"/>
      <c r="G343" s="21"/>
    </row>
    <row r="344" spans="1:7" ht="15.75" customHeight="1">
      <c r="A344" s="19" t="s">
        <v>1009</v>
      </c>
      <c r="B344" s="37"/>
      <c r="C344" s="37"/>
      <c r="D344" s="37"/>
      <c r="E344" s="37"/>
      <c r="F344" s="37"/>
      <c r="G344" s="20"/>
    </row>
    <row r="345" spans="1:7" ht="15.75" customHeight="1">
      <c r="A345" s="8" t="s">
        <v>1010</v>
      </c>
      <c r="B345" s="9">
        <v>199</v>
      </c>
      <c r="C345" s="9" t="s">
        <v>1011</v>
      </c>
      <c r="D345" s="9" t="s">
        <v>1012</v>
      </c>
      <c r="E345" s="9" t="s">
        <v>1013</v>
      </c>
      <c r="F345" s="9" t="s">
        <v>1014</v>
      </c>
      <c r="G345" s="10"/>
    </row>
    <row r="346" spans="1:7" ht="67.5" customHeight="1">
      <c r="A346" s="11" t="s">
        <v>1015</v>
      </c>
      <c r="B346" s="35">
        <v>200</v>
      </c>
      <c r="C346" s="35">
        <v>580</v>
      </c>
      <c r="D346" s="35" t="s">
        <v>1016</v>
      </c>
      <c r="E346" s="35" t="s">
        <v>1017</v>
      </c>
      <c r="F346" s="35" t="s">
        <v>1018</v>
      </c>
      <c r="G346" s="13"/>
    </row>
    <row r="347" spans="1:7" ht="15.75" customHeight="1">
      <c r="A347" s="21"/>
      <c r="B347" s="36"/>
      <c r="C347" s="36"/>
      <c r="D347" s="36"/>
      <c r="E347" s="36"/>
      <c r="F347" s="36"/>
      <c r="G347" s="21"/>
    </row>
    <row r="348" spans="1:7" ht="15.75" customHeight="1">
      <c r="A348" s="19" t="s">
        <v>1019</v>
      </c>
      <c r="B348" s="37"/>
      <c r="C348" s="37"/>
      <c r="D348" s="37"/>
      <c r="E348" s="37"/>
      <c r="F348" s="37"/>
      <c r="G348" s="20"/>
    </row>
    <row r="349" spans="1:7" ht="102" customHeight="1">
      <c r="A349" s="38" t="s">
        <v>1020</v>
      </c>
      <c r="B349" s="35">
        <v>201</v>
      </c>
      <c r="C349" s="35" t="s">
        <v>1021</v>
      </c>
      <c r="D349" s="35" t="s">
        <v>1022</v>
      </c>
      <c r="E349" s="35" t="s">
        <v>1023</v>
      </c>
      <c r="F349" s="12" t="s">
        <v>1024</v>
      </c>
      <c r="G349" s="13"/>
    </row>
    <row r="350" spans="1:7" ht="15.75" customHeight="1">
      <c r="A350" s="37"/>
      <c r="B350" s="37"/>
      <c r="C350" s="37"/>
      <c r="D350" s="37"/>
      <c r="E350" s="37"/>
      <c r="F350" s="18" t="s">
        <v>1025</v>
      </c>
      <c r="G350" s="20"/>
    </row>
    <row r="351" spans="1:7" ht="15.75" customHeight="1">
      <c r="A351" s="8" t="s">
        <v>1026</v>
      </c>
      <c r="B351" s="9">
        <v>202</v>
      </c>
      <c r="C351" s="9">
        <v>189</v>
      </c>
      <c r="D351" s="9" t="s">
        <v>1027</v>
      </c>
      <c r="E351" s="9" t="s">
        <v>1028</v>
      </c>
      <c r="F351" s="9">
        <v>9194816255</v>
      </c>
      <c r="G351" s="10"/>
    </row>
    <row r="352" spans="1:7" ht="60" customHeight="1">
      <c r="A352" s="11" t="s">
        <v>1029</v>
      </c>
      <c r="B352" s="35">
        <v>203</v>
      </c>
      <c r="C352" s="35">
        <v>773</v>
      </c>
      <c r="D352" s="35" t="s">
        <v>1030</v>
      </c>
      <c r="E352" s="35" t="s">
        <v>1031</v>
      </c>
      <c r="F352" s="35" t="s">
        <v>1032</v>
      </c>
      <c r="G352" s="13"/>
    </row>
    <row r="353" spans="1:7" ht="15.75" customHeight="1">
      <c r="A353" s="21"/>
      <c r="B353" s="36"/>
      <c r="C353" s="36"/>
      <c r="D353" s="36"/>
      <c r="E353" s="36"/>
      <c r="F353" s="36"/>
      <c r="G353" s="21"/>
    </row>
    <row r="354" spans="1:7" ht="15.75" customHeight="1">
      <c r="A354" s="19" t="s">
        <v>1033</v>
      </c>
      <c r="B354" s="37"/>
      <c r="C354" s="37"/>
      <c r="D354" s="37"/>
      <c r="E354" s="37"/>
      <c r="F354" s="37"/>
      <c r="G354" s="20"/>
    </row>
    <row r="355" spans="1:7" ht="34.5" customHeight="1">
      <c r="A355" s="38" t="s">
        <v>1034</v>
      </c>
      <c r="B355" s="35">
        <v>204</v>
      </c>
      <c r="C355" s="35" t="s">
        <v>1035</v>
      </c>
      <c r="D355" s="35" t="s">
        <v>1036</v>
      </c>
      <c r="E355" s="35" t="s">
        <v>1037</v>
      </c>
      <c r="F355" s="12" t="s">
        <v>1038</v>
      </c>
      <c r="G355" s="13"/>
    </row>
    <row r="356" spans="1:7" ht="15.75" customHeight="1">
      <c r="A356" s="37"/>
      <c r="B356" s="37"/>
      <c r="C356" s="37"/>
      <c r="D356" s="37"/>
      <c r="E356" s="37"/>
      <c r="F356" s="18" t="s">
        <v>1039</v>
      </c>
      <c r="G356" s="20"/>
    </row>
    <row r="357" spans="1:7" ht="60" customHeight="1">
      <c r="A357" s="11" t="s">
        <v>1040</v>
      </c>
      <c r="B357" s="35">
        <v>205</v>
      </c>
      <c r="C357" s="35">
        <v>667</v>
      </c>
      <c r="D357" s="35" t="s">
        <v>1041</v>
      </c>
      <c r="E357" s="35" t="s">
        <v>1042</v>
      </c>
      <c r="F357" s="35"/>
      <c r="G357" s="13"/>
    </row>
    <row r="358" spans="1:7" ht="15.75" customHeight="1">
      <c r="A358" s="14" t="s">
        <v>1043</v>
      </c>
      <c r="B358" s="36"/>
      <c r="C358" s="36"/>
      <c r="D358" s="36"/>
      <c r="E358" s="36"/>
      <c r="F358" s="36"/>
      <c r="G358" s="16"/>
    </row>
    <row r="359" spans="1:7" ht="15.75" customHeight="1">
      <c r="A359" s="17"/>
      <c r="B359" s="37"/>
      <c r="C359" s="37"/>
      <c r="D359" s="37"/>
      <c r="E359" s="37"/>
      <c r="F359" s="37"/>
      <c r="G359" s="17"/>
    </row>
    <row r="360" spans="1:7" ht="76.5" customHeight="1">
      <c r="A360" s="38" t="s">
        <v>1044</v>
      </c>
      <c r="B360" s="35">
        <v>206</v>
      </c>
      <c r="C360" s="35" t="s">
        <v>1045</v>
      </c>
      <c r="D360" s="35" t="s">
        <v>1041</v>
      </c>
      <c r="E360" s="35" t="s">
        <v>1046</v>
      </c>
      <c r="F360" s="12" t="s">
        <v>1047</v>
      </c>
      <c r="G360" s="13"/>
    </row>
    <row r="361" spans="1:7" ht="15.75" customHeight="1">
      <c r="A361" s="37"/>
      <c r="B361" s="37"/>
      <c r="C361" s="37"/>
      <c r="D361" s="37"/>
      <c r="E361" s="37"/>
      <c r="F361" s="18" t="s">
        <v>1048</v>
      </c>
      <c r="G361" s="20"/>
    </row>
    <row r="362" spans="1:7" ht="15.75" customHeight="1">
      <c r="A362" s="8" t="s">
        <v>1049</v>
      </c>
      <c r="B362" s="9">
        <v>207</v>
      </c>
      <c r="C362" s="9" t="s">
        <v>1050</v>
      </c>
      <c r="D362" s="9" t="s">
        <v>1051</v>
      </c>
      <c r="E362" s="9" t="s">
        <v>1052</v>
      </c>
      <c r="F362" s="9">
        <v>9274874890</v>
      </c>
      <c r="G362" s="10"/>
    </row>
    <row r="363" spans="1:7" ht="15.75" customHeight="1">
      <c r="A363" s="8" t="s">
        <v>1053</v>
      </c>
      <c r="B363" s="9">
        <v>208</v>
      </c>
      <c r="C363" s="9" t="s">
        <v>1054</v>
      </c>
      <c r="D363" s="9" t="s">
        <v>1055</v>
      </c>
      <c r="E363" s="9" t="s">
        <v>1056</v>
      </c>
      <c r="F363" s="9" t="s">
        <v>1057</v>
      </c>
      <c r="G363" s="10"/>
    </row>
    <row r="364" spans="1:7" ht="15.75" customHeight="1">
      <c r="A364" s="8" t="s">
        <v>1058</v>
      </c>
      <c r="B364" s="9">
        <v>209</v>
      </c>
      <c r="C364" s="9" t="s">
        <v>1059</v>
      </c>
      <c r="D364" s="9" t="s">
        <v>1055</v>
      </c>
      <c r="E364" s="9" t="s">
        <v>1060</v>
      </c>
      <c r="F364" s="9"/>
      <c r="G364" s="10"/>
    </row>
    <row r="365" spans="1:7" ht="15.75" customHeight="1">
      <c r="A365" s="8" t="s">
        <v>1061</v>
      </c>
      <c r="B365" s="9">
        <v>210</v>
      </c>
      <c r="C365" s="9" t="s">
        <v>1062</v>
      </c>
      <c r="D365" s="9" t="s">
        <v>1063</v>
      </c>
      <c r="E365" s="9" t="s">
        <v>1064</v>
      </c>
      <c r="F365" s="9" t="s">
        <v>1065</v>
      </c>
      <c r="G365" s="10"/>
    </row>
    <row r="366" spans="1:7" ht="15.75" customHeight="1">
      <c r="A366" s="8" t="s">
        <v>1066</v>
      </c>
      <c r="B366" s="9">
        <v>211</v>
      </c>
      <c r="C366" s="9" t="s">
        <v>1067</v>
      </c>
      <c r="D366" s="9" t="s">
        <v>1068</v>
      </c>
      <c r="E366" s="9" t="s">
        <v>1069</v>
      </c>
      <c r="F366" s="9"/>
      <c r="G366" s="10"/>
    </row>
    <row r="367" spans="1:7" ht="118.5" customHeight="1">
      <c r="A367" s="11" t="s">
        <v>1070</v>
      </c>
      <c r="B367" s="35">
        <v>212</v>
      </c>
      <c r="C367" s="35">
        <v>700</v>
      </c>
      <c r="D367" s="35" t="s">
        <v>1071</v>
      </c>
      <c r="E367" s="35" t="s">
        <v>1072</v>
      </c>
      <c r="F367" s="35" t="s">
        <v>1073</v>
      </c>
      <c r="G367" s="13"/>
    </row>
    <row r="368" spans="1:7" ht="15.75" customHeight="1">
      <c r="A368" s="21"/>
      <c r="B368" s="36"/>
      <c r="C368" s="36"/>
      <c r="D368" s="36"/>
      <c r="E368" s="36"/>
      <c r="F368" s="36"/>
      <c r="G368" s="21"/>
    </row>
    <row r="369" spans="1:7" ht="15.75" customHeight="1">
      <c r="A369" s="19" t="s">
        <v>1074</v>
      </c>
      <c r="B369" s="37"/>
      <c r="C369" s="37"/>
      <c r="D369" s="37"/>
      <c r="E369" s="37"/>
      <c r="F369" s="37"/>
      <c r="G369" s="20"/>
    </row>
    <row r="370" spans="1:7" ht="60" customHeight="1">
      <c r="A370" s="11" t="s">
        <v>1075</v>
      </c>
      <c r="B370" s="35">
        <v>213</v>
      </c>
      <c r="C370" s="35">
        <v>544</v>
      </c>
      <c r="D370" s="35" t="s">
        <v>1076</v>
      </c>
      <c r="E370" s="35" t="s">
        <v>458</v>
      </c>
      <c r="F370" s="35">
        <v>9153142924</v>
      </c>
      <c r="G370" s="13"/>
    </row>
    <row r="371" spans="1:7" ht="15.75" customHeight="1">
      <c r="A371" s="21"/>
      <c r="B371" s="36"/>
      <c r="C371" s="36"/>
      <c r="D371" s="36"/>
      <c r="E371" s="36"/>
      <c r="F371" s="36"/>
      <c r="G371" s="21"/>
    </row>
    <row r="372" spans="1:7" ht="15.75" customHeight="1">
      <c r="A372" s="19" t="s">
        <v>1077</v>
      </c>
      <c r="B372" s="37"/>
      <c r="C372" s="37"/>
      <c r="D372" s="37"/>
      <c r="E372" s="37"/>
      <c r="F372" s="37"/>
      <c r="G372" s="20"/>
    </row>
    <row r="373" spans="1:7" ht="60" customHeight="1">
      <c r="A373" s="11" t="s">
        <v>1078</v>
      </c>
      <c r="B373" s="35">
        <v>214</v>
      </c>
      <c r="C373" s="35">
        <v>731</v>
      </c>
      <c r="D373" s="35" t="s">
        <v>1079</v>
      </c>
      <c r="E373" s="35" t="s">
        <v>1080</v>
      </c>
      <c r="F373" s="35" t="s">
        <v>1081</v>
      </c>
      <c r="G373" s="13"/>
    </row>
    <row r="374" spans="1:7" ht="15.75" customHeight="1">
      <c r="A374" s="21"/>
      <c r="B374" s="36"/>
      <c r="C374" s="36"/>
      <c r="D374" s="36"/>
      <c r="E374" s="36"/>
      <c r="F374" s="36"/>
      <c r="G374" s="21"/>
    </row>
    <row r="375" spans="1:7" ht="15.75" customHeight="1">
      <c r="A375" s="19" t="s">
        <v>1082</v>
      </c>
      <c r="B375" s="37"/>
      <c r="C375" s="37"/>
      <c r="D375" s="37"/>
      <c r="E375" s="37"/>
      <c r="F375" s="37"/>
      <c r="G375" s="20"/>
    </row>
    <row r="376" spans="1:7" ht="60" customHeight="1">
      <c r="A376" s="11" t="s">
        <v>1083</v>
      </c>
      <c r="B376" s="35">
        <v>215</v>
      </c>
      <c r="C376" s="35">
        <v>627</v>
      </c>
      <c r="D376" s="35" t="s">
        <v>1084</v>
      </c>
      <c r="E376" s="35" t="s">
        <v>1085</v>
      </c>
      <c r="F376" s="35"/>
      <c r="G376" s="13"/>
    </row>
    <row r="377" spans="1:7" ht="15.75" customHeight="1">
      <c r="A377" s="19" t="s">
        <v>1086</v>
      </c>
      <c r="B377" s="37"/>
      <c r="C377" s="37"/>
      <c r="D377" s="37"/>
      <c r="E377" s="37"/>
      <c r="F377" s="37"/>
      <c r="G377" s="20"/>
    </row>
    <row r="378" spans="1:7" ht="15.75" customHeight="1">
      <c r="A378" s="8" t="s">
        <v>1087</v>
      </c>
      <c r="B378" s="9">
        <v>216</v>
      </c>
      <c r="C378" s="9">
        <v>788</v>
      </c>
      <c r="D378" s="9" t="s">
        <v>1084</v>
      </c>
      <c r="E378" s="9" t="s">
        <v>1088</v>
      </c>
      <c r="F378" s="9"/>
      <c r="G378" s="10"/>
    </row>
    <row r="379" spans="1:7" ht="15.75" customHeight="1">
      <c r="A379" s="8" t="s">
        <v>1089</v>
      </c>
      <c r="B379" s="9">
        <v>217</v>
      </c>
      <c r="C379" s="9" t="s">
        <v>1090</v>
      </c>
      <c r="D379" s="9" t="s">
        <v>1091</v>
      </c>
      <c r="E379" s="9" t="s">
        <v>1092</v>
      </c>
      <c r="F379" s="9" t="s">
        <v>1093</v>
      </c>
      <c r="G379" s="10"/>
    </row>
    <row r="380" spans="1:7" ht="15.75" customHeight="1">
      <c r="A380" s="8" t="s">
        <v>1094</v>
      </c>
      <c r="B380" s="9">
        <v>218</v>
      </c>
      <c r="C380" s="9" t="s">
        <v>1095</v>
      </c>
      <c r="D380" s="9" t="s">
        <v>1096</v>
      </c>
      <c r="E380" s="9" t="s">
        <v>1097</v>
      </c>
      <c r="F380" s="9"/>
      <c r="G380" s="10"/>
    </row>
    <row r="381" spans="1:7" ht="76.5" customHeight="1">
      <c r="A381" s="38" t="s">
        <v>1098</v>
      </c>
      <c r="B381" s="35">
        <v>219</v>
      </c>
      <c r="C381" s="35" t="s">
        <v>114</v>
      </c>
      <c r="D381" s="35" t="s">
        <v>1099</v>
      </c>
      <c r="E381" s="35" t="s">
        <v>1037</v>
      </c>
      <c r="F381" s="12" t="s">
        <v>1100</v>
      </c>
      <c r="G381" s="13"/>
    </row>
    <row r="382" spans="1:7" ht="15.75" customHeight="1">
      <c r="A382" s="37"/>
      <c r="B382" s="37"/>
      <c r="C382" s="37"/>
      <c r="D382" s="37"/>
      <c r="E382" s="37"/>
      <c r="F382" s="18" t="s">
        <v>1101</v>
      </c>
      <c r="G382" s="20"/>
    </row>
    <row r="383" spans="1:7" ht="60" customHeight="1">
      <c r="A383" s="11" t="s">
        <v>1102</v>
      </c>
      <c r="B383" s="35">
        <v>220</v>
      </c>
      <c r="C383" s="35">
        <v>765</v>
      </c>
      <c r="D383" s="35" t="s">
        <v>1099</v>
      </c>
      <c r="E383" s="35" t="s">
        <v>1103</v>
      </c>
      <c r="F383" s="35" t="s">
        <v>1104</v>
      </c>
      <c r="G383" s="13"/>
    </row>
    <row r="384" spans="1:7" ht="15.75" customHeight="1">
      <c r="A384" s="19" t="s">
        <v>1105</v>
      </c>
      <c r="B384" s="37"/>
      <c r="C384" s="37"/>
      <c r="D384" s="37"/>
      <c r="E384" s="37"/>
      <c r="F384" s="37"/>
      <c r="G384" s="20"/>
    </row>
    <row r="385" spans="1:7" ht="60" customHeight="1">
      <c r="A385" s="11" t="s">
        <v>1106</v>
      </c>
      <c r="B385" s="35">
        <v>221</v>
      </c>
      <c r="C385" s="35">
        <v>567</v>
      </c>
      <c r="D385" s="35" t="s">
        <v>1107</v>
      </c>
      <c r="E385" s="35" t="s">
        <v>1108</v>
      </c>
      <c r="F385" s="35">
        <v>9158922939</v>
      </c>
      <c r="G385" s="13"/>
    </row>
    <row r="386" spans="1:7" ht="15.75" customHeight="1">
      <c r="A386" s="21"/>
      <c r="B386" s="36"/>
      <c r="C386" s="36"/>
      <c r="D386" s="36"/>
      <c r="E386" s="36"/>
      <c r="F386" s="36"/>
      <c r="G386" s="21"/>
    </row>
    <row r="387" spans="1:7" ht="15.75" customHeight="1">
      <c r="A387" s="19" t="s">
        <v>1109</v>
      </c>
      <c r="B387" s="37"/>
      <c r="C387" s="37"/>
      <c r="D387" s="37"/>
      <c r="E387" s="37"/>
      <c r="F387" s="37"/>
      <c r="G387" s="20"/>
    </row>
    <row r="388" spans="1:7" ht="60" customHeight="1">
      <c r="A388" s="11" t="s">
        <v>1110</v>
      </c>
      <c r="B388" s="35">
        <v>222</v>
      </c>
      <c r="C388" s="35">
        <v>733</v>
      </c>
      <c r="D388" s="35" t="s">
        <v>1107</v>
      </c>
      <c r="E388" s="35" t="s">
        <v>1111</v>
      </c>
      <c r="F388" s="35" t="s">
        <v>1112</v>
      </c>
      <c r="G388" s="13"/>
    </row>
    <row r="389" spans="1:7" ht="15.75" customHeight="1">
      <c r="A389" s="21"/>
      <c r="B389" s="36"/>
      <c r="C389" s="36"/>
      <c r="D389" s="36"/>
      <c r="E389" s="36"/>
      <c r="F389" s="36"/>
      <c r="G389" s="21"/>
    </row>
    <row r="390" spans="1:7" ht="15.75" customHeight="1">
      <c r="A390" s="19" t="s">
        <v>1113</v>
      </c>
      <c r="B390" s="37"/>
      <c r="C390" s="37"/>
      <c r="D390" s="37"/>
      <c r="E390" s="37"/>
      <c r="F390" s="37"/>
      <c r="G390" s="20"/>
    </row>
    <row r="391" spans="1:7" ht="60" customHeight="1">
      <c r="A391" s="11" t="s">
        <v>1114</v>
      </c>
      <c r="B391" s="35">
        <v>223</v>
      </c>
      <c r="C391" s="35">
        <v>775</v>
      </c>
      <c r="D391" s="35" t="s">
        <v>1107</v>
      </c>
      <c r="E391" s="35" t="s">
        <v>1115</v>
      </c>
      <c r="F391" s="35"/>
      <c r="G391" s="13"/>
    </row>
    <row r="392" spans="1:7" ht="15.75" customHeight="1">
      <c r="A392" s="19" t="s">
        <v>1116</v>
      </c>
      <c r="B392" s="37"/>
      <c r="C392" s="37"/>
      <c r="D392" s="37"/>
      <c r="E392" s="37"/>
      <c r="F392" s="37"/>
      <c r="G392" s="20"/>
    </row>
    <row r="393" spans="1:7" ht="15.75" customHeight="1">
      <c r="A393" s="8" t="s">
        <v>1117</v>
      </c>
      <c r="B393" s="9">
        <v>224</v>
      </c>
      <c r="C393" s="9" t="s">
        <v>1118</v>
      </c>
      <c r="D393" s="9" t="s">
        <v>1119</v>
      </c>
      <c r="E393" s="9" t="s">
        <v>1120</v>
      </c>
      <c r="F393" s="9"/>
      <c r="G393" s="10"/>
    </row>
    <row r="394" spans="1:7" ht="15.75" customHeight="1">
      <c r="A394" s="8" t="s">
        <v>1121</v>
      </c>
      <c r="B394" s="9">
        <v>225</v>
      </c>
      <c r="C394" s="9" t="s">
        <v>1122</v>
      </c>
      <c r="D394" s="9" t="s">
        <v>1123</v>
      </c>
      <c r="E394" s="9" t="s">
        <v>1124</v>
      </c>
      <c r="F394" s="9" t="s">
        <v>1125</v>
      </c>
      <c r="G394" s="10"/>
    </row>
    <row r="395" spans="1:7" ht="15.75" customHeight="1">
      <c r="A395" s="8" t="s">
        <v>1126</v>
      </c>
      <c r="B395" s="9">
        <v>226</v>
      </c>
      <c r="C395" s="9" t="s">
        <v>1127</v>
      </c>
      <c r="D395" s="9" t="s">
        <v>1128</v>
      </c>
      <c r="E395" s="9" t="s">
        <v>1129</v>
      </c>
      <c r="F395" s="9" t="s">
        <v>1130</v>
      </c>
      <c r="G395" s="10"/>
    </row>
    <row r="396" spans="1:7" ht="45" customHeight="1">
      <c r="A396" s="11" t="s">
        <v>1131</v>
      </c>
      <c r="B396" s="35">
        <v>227</v>
      </c>
      <c r="C396" s="35" t="s">
        <v>1132</v>
      </c>
      <c r="D396" s="35" t="s">
        <v>1133</v>
      </c>
      <c r="E396" s="35" t="s">
        <v>325</v>
      </c>
      <c r="F396" s="35" t="s">
        <v>1134</v>
      </c>
      <c r="G396" s="13"/>
    </row>
    <row r="397" spans="1:7" ht="15.75" customHeight="1">
      <c r="A397" s="19" t="s">
        <v>1135</v>
      </c>
      <c r="B397" s="37"/>
      <c r="C397" s="37"/>
      <c r="D397" s="37"/>
      <c r="E397" s="37"/>
      <c r="F397" s="37"/>
      <c r="G397" s="20"/>
    </row>
    <row r="398" spans="1:7" ht="15.75" customHeight="1">
      <c r="A398" s="8" t="s">
        <v>1136</v>
      </c>
      <c r="B398" s="9">
        <v>228</v>
      </c>
      <c r="C398" s="9" t="s">
        <v>1137</v>
      </c>
      <c r="D398" s="9" t="s">
        <v>1138</v>
      </c>
      <c r="E398" s="9" t="s">
        <v>1139</v>
      </c>
      <c r="F398" s="9" t="s">
        <v>1140</v>
      </c>
      <c r="G398" s="10"/>
    </row>
    <row r="399" spans="1:7" ht="67.5" customHeight="1">
      <c r="A399" s="11" t="s">
        <v>1141</v>
      </c>
      <c r="B399" s="35">
        <v>229</v>
      </c>
      <c r="C399" s="35" t="s">
        <v>1142</v>
      </c>
      <c r="D399" s="35" t="s">
        <v>1138</v>
      </c>
      <c r="E399" s="35" t="s">
        <v>1143</v>
      </c>
      <c r="F399" s="35" t="s">
        <v>1144</v>
      </c>
      <c r="G399" s="13"/>
    </row>
    <row r="400" spans="1:7" ht="15.75" customHeight="1">
      <c r="A400" s="19" t="s">
        <v>1145</v>
      </c>
      <c r="B400" s="37"/>
      <c r="C400" s="37"/>
      <c r="D400" s="37"/>
      <c r="E400" s="37"/>
      <c r="F400" s="37"/>
      <c r="G400" s="20"/>
    </row>
    <row r="401" spans="1:7" ht="67.5" customHeight="1">
      <c r="A401" s="11" t="s">
        <v>1146</v>
      </c>
      <c r="B401" s="35">
        <v>230</v>
      </c>
      <c r="C401" s="35">
        <v>685</v>
      </c>
      <c r="D401" s="35" t="s">
        <v>1147</v>
      </c>
      <c r="E401" s="35" t="s">
        <v>1148</v>
      </c>
      <c r="F401" s="35" t="s">
        <v>1149</v>
      </c>
      <c r="G401" s="13"/>
    </row>
    <row r="402" spans="1:7" ht="15.75" customHeight="1">
      <c r="A402" s="21"/>
      <c r="B402" s="36"/>
      <c r="C402" s="36"/>
      <c r="D402" s="36"/>
      <c r="E402" s="36"/>
      <c r="F402" s="36"/>
      <c r="G402" s="21"/>
    </row>
    <row r="403" spans="1:7" ht="15.75" customHeight="1">
      <c r="A403" s="19" t="s">
        <v>1150</v>
      </c>
      <c r="B403" s="37"/>
      <c r="C403" s="37"/>
      <c r="D403" s="37"/>
      <c r="E403" s="37"/>
      <c r="F403" s="37"/>
      <c r="G403" s="20"/>
    </row>
    <row r="404" spans="1:7" ht="108" customHeight="1">
      <c r="A404" s="11" t="s">
        <v>1151</v>
      </c>
      <c r="B404" s="35">
        <v>231</v>
      </c>
      <c r="C404" s="35" t="s">
        <v>1152</v>
      </c>
      <c r="D404" s="35" t="s">
        <v>1153</v>
      </c>
      <c r="E404" s="35" t="s">
        <v>464</v>
      </c>
      <c r="F404" s="35" t="s">
        <v>1154</v>
      </c>
      <c r="G404" s="13"/>
    </row>
    <row r="405" spans="1:7" ht="15.75" customHeight="1">
      <c r="A405" s="19" t="s">
        <v>1155</v>
      </c>
      <c r="B405" s="37"/>
      <c r="C405" s="37"/>
      <c r="D405" s="37"/>
      <c r="E405" s="37"/>
      <c r="F405" s="37"/>
      <c r="G405" s="20"/>
    </row>
    <row r="406" spans="1:7" ht="69.75" customHeight="1">
      <c r="A406" s="11" t="s">
        <v>1156</v>
      </c>
      <c r="B406" s="35">
        <v>232</v>
      </c>
      <c r="C406" s="35" t="s">
        <v>1157</v>
      </c>
      <c r="D406" s="35" t="s">
        <v>1158</v>
      </c>
      <c r="E406" s="35" t="s">
        <v>1159</v>
      </c>
      <c r="F406" s="35"/>
      <c r="G406" s="13"/>
    </row>
    <row r="407" spans="1:7" ht="15.75" customHeight="1">
      <c r="A407" s="19" t="s">
        <v>1160</v>
      </c>
      <c r="B407" s="37"/>
      <c r="C407" s="37"/>
      <c r="D407" s="37"/>
      <c r="E407" s="37"/>
      <c r="F407" s="37"/>
      <c r="G407" s="20"/>
    </row>
    <row r="408" spans="1:7" ht="15.75" customHeight="1">
      <c r="A408" s="8" t="s">
        <v>1161</v>
      </c>
      <c r="B408" s="9">
        <v>233</v>
      </c>
      <c r="C408" s="9" t="s">
        <v>1162</v>
      </c>
      <c r="D408" s="9" t="s">
        <v>1163</v>
      </c>
      <c r="E408" s="9" t="s">
        <v>1164</v>
      </c>
      <c r="F408" s="9"/>
      <c r="G408" s="10"/>
    </row>
    <row r="409" spans="1:7" ht="105.75" customHeight="1">
      <c r="A409" s="11" t="s">
        <v>1165</v>
      </c>
      <c r="B409" s="35">
        <v>234</v>
      </c>
      <c r="C409" s="35">
        <v>35</v>
      </c>
      <c r="D409" s="35" t="s">
        <v>1166</v>
      </c>
      <c r="E409" s="35" t="s">
        <v>1167</v>
      </c>
      <c r="F409" s="35"/>
      <c r="G409" s="13"/>
    </row>
    <row r="410" spans="1:7" ht="15.75" customHeight="1">
      <c r="A410" s="21"/>
      <c r="B410" s="36"/>
      <c r="C410" s="36"/>
      <c r="D410" s="36"/>
      <c r="E410" s="36"/>
      <c r="F410" s="36"/>
      <c r="G410" s="21"/>
    </row>
    <row r="411" spans="1:7" ht="15.75" customHeight="1">
      <c r="A411" s="19" t="s">
        <v>1168</v>
      </c>
      <c r="B411" s="37"/>
      <c r="C411" s="37"/>
      <c r="D411" s="37"/>
      <c r="E411" s="37"/>
      <c r="F411" s="37"/>
      <c r="G411" s="20"/>
    </row>
    <row r="412" spans="1:7" ht="60" customHeight="1">
      <c r="A412" s="11" t="s">
        <v>1169</v>
      </c>
      <c r="B412" s="35">
        <v>235</v>
      </c>
      <c r="C412" s="35">
        <v>636</v>
      </c>
      <c r="D412" s="35" t="s">
        <v>1170</v>
      </c>
      <c r="E412" s="35" t="s">
        <v>861</v>
      </c>
      <c r="F412" s="35"/>
      <c r="G412" s="13"/>
    </row>
    <row r="413" spans="1:7" ht="15.75" customHeight="1">
      <c r="A413" s="21"/>
      <c r="B413" s="36"/>
      <c r="C413" s="36"/>
      <c r="D413" s="36"/>
      <c r="E413" s="36"/>
      <c r="F413" s="36"/>
      <c r="G413" s="21"/>
    </row>
    <row r="414" spans="1:7" ht="15.75" customHeight="1">
      <c r="A414" s="19" t="s">
        <v>1171</v>
      </c>
      <c r="B414" s="37"/>
      <c r="C414" s="37"/>
      <c r="D414" s="37"/>
      <c r="E414" s="37"/>
      <c r="F414" s="37"/>
      <c r="G414" s="20"/>
    </row>
    <row r="415" spans="1:7" ht="89.25" customHeight="1">
      <c r="A415" s="38" t="s">
        <v>1172</v>
      </c>
      <c r="B415" s="35">
        <v>236</v>
      </c>
      <c r="C415" s="35" t="s">
        <v>1173</v>
      </c>
      <c r="D415" s="35" t="s">
        <v>1174</v>
      </c>
      <c r="E415" s="35" t="s">
        <v>1175</v>
      </c>
      <c r="F415" s="12" t="s">
        <v>1176</v>
      </c>
      <c r="G415" s="13"/>
    </row>
    <row r="416" spans="1:7" ht="15.75" customHeight="1">
      <c r="A416" s="37"/>
      <c r="B416" s="37"/>
      <c r="C416" s="37"/>
      <c r="D416" s="37"/>
      <c r="E416" s="37"/>
      <c r="F416" s="18" t="s">
        <v>1177</v>
      </c>
      <c r="G416" s="20"/>
    </row>
    <row r="417" spans="1:7" ht="15.75" customHeight="1">
      <c r="A417" s="8" t="s">
        <v>1178</v>
      </c>
      <c r="B417" s="9">
        <v>237</v>
      </c>
      <c r="C417" s="9" t="s">
        <v>1179</v>
      </c>
      <c r="D417" s="9" t="s">
        <v>1180</v>
      </c>
      <c r="E417" s="9" t="s">
        <v>1181</v>
      </c>
      <c r="F417" s="9" t="s">
        <v>1182</v>
      </c>
      <c r="G417" s="10"/>
    </row>
    <row r="418" spans="1:7" ht="45" customHeight="1">
      <c r="A418" s="11" t="s">
        <v>1183</v>
      </c>
      <c r="B418" s="35">
        <v>238</v>
      </c>
      <c r="C418" s="35">
        <v>483</v>
      </c>
      <c r="D418" s="35" t="s">
        <v>1184</v>
      </c>
      <c r="E418" s="35" t="s">
        <v>1185</v>
      </c>
      <c r="F418" s="35">
        <v>9212589402</v>
      </c>
      <c r="G418" s="13"/>
    </row>
    <row r="419" spans="1:7" ht="15.75" customHeight="1">
      <c r="A419" s="21"/>
      <c r="B419" s="36"/>
      <c r="C419" s="36"/>
      <c r="D419" s="36"/>
      <c r="E419" s="36"/>
      <c r="F419" s="36"/>
      <c r="G419" s="21"/>
    </row>
    <row r="420" spans="1:7" ht="15.75" customHeight="1">
      <c r="A420" s="19" t="s">
        <v>1186</v>
      </c>
      <c r="B420" s="37"/>
      <c r="C420" s="37"/>
      <c r="D420" s="37"/>
      <c r="E420" s="37"/>
      <c r="F420" s="37"/>
      <c r="G420" s="20"/>
    </row>
    <row r="421" spans="1:7" ht="15.75" customHeight="1">
      <c r="A421" s="8" t="s">
        <v>1187</v>
      </c>
      <c r="B421" s="9">
        <v>239</v>
      </c>
      <c r="C421" s="9">
        <v>776</v>
      </c>
      <c r="D421" s="9" t="s">
        <v>1188</v>
      </c>
      <c r="E421" s="9" t="s">
        <v>1189</v>
      </c>
      <c r="F421" s="9" t="s">
        <v>1190</v>
      </c>
      <c r="G421" s="10"/>
    </row>
    <row r="422" spans="1:7" ht="69.75" customHeight="1">
      <c r="A422" s="11" t="s">
        <v>1191</v>
      </c>
      <c r="B422" s="35">
        <v>240</v>
      </c>
      <c r="C422" s="35">
        <v>774</v>
      </c>
      <c r="D422" s="35" t="s">
        <v>1192</v>
      </c>
      <c r="E422" s="35" t="s">
        <v>1193</v>
      </c>
      <c r="F422" s="35" t="s">
        <v>1194</v>
      </c>
      <c r="G422" s="13"/>
    </row>
    <row r="423" spans="1:7" ht="15.75" customHeight="1">
      <c r="A423" s="19" t="s">
        <v>1195</v>
      </c>
      <c r="B423" s="37"/>
      <c r="C423" s="37"/>
      <c r="D423" s="37"/>
      <c r="E423" s="37"/>
      <c r="F423" s="37"/>
      <c r="G423" s="20"/>
    </row>
    <row r="424" spans="1:7" ht="67.5" customHeight="1">
      <c r="A424" s="11" t="s">
        <v>1196</v>
      </c>
      <c r="B424" s="35">
        <v>241</v>
      </c>
      <c r="C424" s="35">
        <v>784</v>
      </c>
      <c r="D424" s="35" t="s">
        <v>1197</v>
      </c>
      <c r="E424" s="35" t="s">
        <v>1198</v>
      </c>
      <c r="F424" s="35" t="s">
        <v>1199</v>
      </c>
      <c r="G424" s="13"/>
    </row>
    <row r="425" spans="1:7" ht="15.75" customHeight="1">
      <c r="A425" s="19" t="s">
        <v>1200</v>
      </c>
      <c r="B425" s="37"/>
      <c r="C425" s="37"/>
      <c r="D425" s="37"/>
      <c r="E425" s="37"/>
      <c r="F425" s="37"/>
      <c r="G425" s="20"/>
    </row>
    <row r="426" spans="1:7" ht="60" customHeight="1">
      <c r="A426" s="11" t="s">
        <v>1201</v>
      </c>
      <c r="B426" s="35">
        <v>242</v>
      </c>
      <c r="C426" s="35">
        <v>670</v>
      </c>
      <c r="D426" s="35" t="s">
        <v>1202</v>
      </c>
      <c r="E426" s="35" t="s">
        <v>1203</v>
      </c>
      <c r="F426" s="35">
        <v>9062994135</v>
      </c>
      <c r="G426" s="13"/>
    </row>
    <row r="427" spans="1:7" ht="15.75" customHeight="1">
      <c r="A427" s="21"/>
      <c r="B427" s="36"/>
      <c r="C427" s="36"/>
      <c r="D427" s="36"/>
      <c r="E427" s="36"/>
      <c r="F427" s="36"/>
      <c r="G427" s="21"/>
    </row>
    <row r="428" spans="1:7" ht="15.75" customHeight="1">
      <c r="A428" s="19" t="s">
        <v>1204</v>
      </c>
      <c r="B428" s="37"/>
      <c r="C428" s="37"/>
      <c r="D428" s="37"/>
      <c r="E428" s="37"/>
      <c r="F428" s="37"/>
      <c r="G428" s="20"/>
    </row>
    <row r="429" spans="1:7" ht="15.75" customHeight="1">
      <c r="A429" s="8" t="s">
        <v>1205</v>
      </c>
      <c r="B429" s="9">
        <v>243</v>
      </c>
      <c r="C429" s="9">
        <v>11</v>
      </c>
      <c r="D429" s="9" t="s">
        <v>1206</v>
      </c>
      <c r="E429" s="9" t="s">
        <v>195</v>
      </c>
      <c r="F429" s="9" t="s">
        <v>1207</v>
      </c>
      <c r="G429" s="10"/>
    </row>
    <row r="430" spans="1:7" ht="60" customHeight="1">
      <c r="A430" s="11" t="s">
        <v>1208</v>
      </c>
      <c r="B430" s="35">
        <v>244</v>
      </c>
      <c r="C430" s="35">
        <v>757</v>
      </c>
      <c r="D430" s="35" t="s">
        <v>1209</v>
      </c>
      <c r="E430" s="35" t="s">
        <v>1129</v>
      </c>
      <c r="F430" s="35"/>
      <c r="G430" s="13"/>
    </row>
    <row r="431" spans="1:7" ht="15.75" customHeight="1">
      <c r="A431" s="21"/>
      <c r="B431" s="36"/>
      <c r="C431" s="36"/>
      <c r="D431" s="36"/>
      <c r="E431" s="36"/>
      <c r="F431" s="36"/>
      <c r="G431" s="21"/>
    </row>
    <row r="432" spans="1:7" ht="15.75" customHeight="1">
      <c r="A432" s="19" t="s">
        <v>1210</v>
      </c>
      <c r="B432" s="37"/>
      <c r="C432" s="37"/>
      <c r="D432" s="37"/>
      <c r="E432" s="37"/>
      <c r="F432" s="37"/>
      <c r="G432" s="20"/>
    </row>
    <row r="433" spans="1:7" ht="15.75" customHeight="1">
      <c r="A433" s="8" t="s">
        <v>1211</v>
      </c>
      <c r="B433" s="9">
        <v>245</v>
      </c>
      <c r="C433" s="9">
        <v>268</v>
      </c>
      <c r="D433" s="9" t="s">
        <v>1212</v>
      </c>
      <c r="E433" s="9" t="s">
        <v>1213</v>
      </c>
      <c r="F433" s="9">
        <v>9174207820</v>
      </c>
      <c r="G433" s="10"/>
    </row>
    <row r="434" spans="1:7" ht="60" customHeight="1">
      <c r="A434" s="11" t="s">
        <v>1214</v>
      </c>
      <c r="B434" s="35">
        <v>246</v>
      </c>
      <c r="C434" s="35">
        <v>652</v>
      </c>
      <c r="D434" s="35" t="s">
        <v>54</v>
      </c>
      <c r="E434" s="35" t="s">
        <v>1215</v>
      </c>
      <c r="F434" s="35" t="s">
        <v>1216</v>
      </c>
      <c r="G434" s="13"/>
    </row>
    <row r="435" spans="1:7" ht="15.75" customHeight="1">
      <c r="A435" s="21"/>
      <c r="B435" s="36"/>
      <c r="C435" s="36"/>
      <c r="D435" s="36"/>
      <c r="E435" s="36"/>
      <c r="F435" s="36"/>
      <c r="G435" s="21"/>
    </row>
    <row r="436" spans="1:7" ht="15.75" customHeight="1">
      <c r="A436" s="19" t="s">
        <v>1217</v>
      </c>
      <c r="B436" s="37"/>
      <c r="C436" s="37"/>
      <c r="D436" s="37"/>
      <c r="E436" s="37"/>
      <c r="F436" s="37"/>
      <c r="G436" s="20"/>
    </row>
    <row r="437" spans="1:7" ht="60" customHeight="1">
      <c r="A437" s="11" t="s">
        <v>1218</v>
      </c>
      <c r="B437" s="35">
        <v>247</v>
      </c>
      <c r="C437" s="35" t="s">
        <v>1219</v>
      </c>
      <c r="D437" s="35" t="s">
        <v>1220</v>
      </c>
      <c r="E437" s="35" t="s">
        <v>203</v>
      </c>
      <c r="F437" s="35"/>
      <c r="G437" s="13"/>
    </row>
    <row r="438" spans="1:7" ht="15.75" customHeight="1">
      <c r="A438" s="19" t="s">
        <v>1221</v>
      </c>
      <c r="B438" s="37"/>
      <c r="C438" s="37"/>
      <c r="D438" s="37"/>
      <c r="E438" s="37"/>
      <c r="F438" s="37"/>
      <c r="G438" s="20"/>
    </row>
    <row r="439" spans="1:7" ht="74.25" customHeight="1">
      <c r="A439" s="38" t="s">
        <v>1222</v>
      </c>
      <c r="B439" s="35">
        <v>248</v>
      </c>
      <c r="C439" s="35" t="s">
        <v>1223</v>
      </c>
      <c r="D439" s="35" t="s">
        <v>1224</v>
      </c>
      <c r="E439" s="35" t="s">
        <v>1225</v>
      </c>
      <c r="F439" s="35"/>
      <c r="G439" s="13"/>
    </row>
    <row r="440" spans="1:7" ht="15.75" customHeight="1">
      <c r="A440" s="37"/>
      <c r="B440" s="37"/>
      <c r="C440" s="37"/>
      <c r="D440" s="37"/>
      <c r="E440" s="37"/>
      <c r="F440" s="37"/>
      <c r="G440" s="20"/>
    </row>
    <row r="441" spans="1:7" ht="15.75" customHeight="1">
      <c r="A441" s="8" t="s">
        <v>1226</v>
      </c>
      <c r="B441" s="9">
        <v>249</v>
      </c>
      <c r="C441" s="9">
        <v>153</v>
      </c>
      <c r="D441" s="9" t="s">
        <v>1224</v>
      </c>
      <c r="E441" s="9" t="s">
        <v>1227</v>
      </c>
      <c r="F441" s="9" t="s">
        <v>1228</v>
      </c>
      <c r="G441" s="10"/>
    </row>
    <row r="442" spans="1:7" ht="45" customHeight="1">
      <c r="A442" s="11" t="s">
        <v>1229</v>
      </c>
      <c r="B442" s="35">
        <v>250</v>
      </c>
      <c r="C442" s="35">
        <v>480</v>
      </c>
      <c r="D442" s="35" t="s">
        <v>1230</v>
      </c>
      <c r="E442" s="35" t="s">
        <v>1231</v>
      </c>
      <c r="F442" s="35" t="s">
        <v>1232</v>
      </c>
      <c r="G442" s="13"/>
    </row>
    <row r="443" spans="1:7" ht="15.75" customHeight="1">
      <c r="A443" s="21"/>
      <c r="B443" s="36"/>
      <c r="C443" s="36"/>
      <c r="D443" s="36"/>
      <c r="E443" s="36"/>
      <c r="F443" s="36"/>
      <c r="G443" s="21"/>
    </row>
    <row r="444" spans="1:7" ht="15.75" customHeight="1">
      <c r="A444" s="19" t="s">
        <v>1233</v>
      </c>
      <c r="B444" s="37"/>
      <c r="C444" s="37"/>
      <c r="D444" s="37"/>
      <c r="E444" s="37"/>
      <c r="F444" s="37"/>
      <c r="G444" s="20"/>
    </row>
    <row r="445" spans="1:7" ht="60" customHeight="1">
      <c r="A445" s="11" t="s">
        <v>1234</v>
      </c>
      <c r="B445" s="35">
        <v>251</v>
      </c>
      <c r="C445" s="35">
        <v>761</v>
      </c>
      <c r="D445" s="35" t="s">
        <v>1235</v>
      </c>
      <c r="E445" s="35" t="s">
        <v>1236</v>
      </c>
      <c r="F445" s="35" t="s">
        <v>1237</v>
      </c>
      <c r="G445" s="13"/>
    </row>
    <row r="446" spans="1:7" ht="15.75" customHeight="1">
      <c r="A446" s="19" t="s">
        <v>1238</v>
      </c>
      <c r="B446" s="37"/>
      <c r="C446" s="37"/>
      <c r="D446" s="37"/>
      <c r="E446" s="37"/>
      <c r="F446" s="37"/>
      <c r="G446" s="20"/>
    </row>
    <row r="447" spans="1:7" ht="15.75" customHeight="1">
      <c r="A447" s="8" t="s">
        <v>1239</v>
      </c>
      <c r="B447" s="9">
        <v>252</v>
      </c>
      <c r="C447" s="9">
        <v>647</v>
      </c>
      <c r="D447" s="9" t="s">
        <v>1240</v>
      </c>
      <c r="E447" s="9" t="s">
        <v>1241</v>
      </c>
      <c r="F447" s="9"/>
      <c r="G447" s="10"/>
    </row>
    <row r="448" spans="1:7" ht="93" customHeight="1">
      <c r="A448" s="11" t="s">
        <v>1242</v>
      </c>
      <c r="B448" s="35">
        <v>253</v>
      </c>
      <c r="C448" s="35">
        <v>752</v>
      </c>
      <c r="D448" s="35" t="s">
        <v>1243</v>
      </c>
      <c r="E448" s="35" t="s">
        <v>1244</v>
      </c>
      <c r="F448" s="35" t="s">
        <v>1245</v>
      </c>
      <c r="G448" s="13"/>
    </row>
    <row r="449" spans="1:7" ht="15.75" customHeight="1">
      <c r="A449" s="21"/>
      <c r="B449" s="36"/>
      <c r="C449" s="36"/>
      <c r="D449" s="36"/>
      <c r="E449" s="36"/>
      <c r="F449" s="36"/>
      <c r="G449" s="21"/>
    </row>
    <row r="450" spans="1:7" ht="15.75" customHeight="1">
      <c r="A450" s="19" t="s">
        <v>1246</v>
      </c>
      <c r="B450" s="37"/>
      <c r="C450" s="37"/>
      <c r="D450" s="37"/>
      <c r="E450" s="37"/>
      <c r="F450" s="37"/>
      <c r="G450" s="20"/>
    </row>
    <row r="451" spans="1:7" ht="15.75" customHeight="1">
      <c r="A451" s="8" t="s">
        <v>1247</v>
      </c>
      <c r="B451" s="9">
        <v>254</v>
      </c>
      <c r="C451" s="9" t="s">
        <v>1248</v>
      </c>
      <c r="D451" s="9" t="s">
        <v>1243</v>
      </c>
      <c r="E451" s="9" t="s">
        <v>1249</v>
      </c>
      <c r="F451" s="9" t="s">
        <v>1250</v>
      </c>
      <c r="G451" s="10"/>
    </row>
    <row r="452" spans="1:7" ht="15.75" customHeight="1">
      <c r="A452" s="8" t="s">
        <v>1251</v>
      </c>
      <c r="B452" s="9">
        <v>255</v>
      </c>
      <c r="C452" s="9" t="s">
        <v>1252</v>
      </c>
      <c r="D452" s="9" t="s">
        <v>1253</v>
      </c>
      <c r="E452" s="9" t="s">
        <v>1254</v>
      </c>
      <c r="F452" s="9" t="s">
        <v>1255</v>
      </c>
      <c r="G452" s="10"/>
    </row>
    <row r="453" spans="1:7" ht="45" customHeight="1">
      <c r="A453" s="11" t="s">
        <v>1256</v>
      </c>
      <c r="B453" s="35">
        <v>256</v>
      </c>
      <c r="C453" s="35">
        <v>727</v>
      </c>
      <c r="D453" s="35" t="s">
        <v>1257</v>
      </c>
      <c r="E453" s="35" t="s">
        <v>1258</v>
      </c>
      <c r="F453" s="35" t="s">
        <v>1259</v>
      </c>
      <c r="G453" s="13"/>
    </row>
    <row r="454" spans="1:7" ht="15.75" customHeight="1">
      <c r="A454" s="21"/>
      <c r="B454" s="36"/>
      <c r="C454" s="36"/>
      <c r="D454" s="36"/>
      <c r="E454" s="36"/>
      <c r="F454" s="36"/>
      <c r="G454" s="21"/>
    </row>
    <row r="455" spans="1:7" ht="15.75" customHeight="1">
      <c r="A455" s="19" t="s">
        <v>1260</v>
      </c>
      <c r="B455" s="37"/>
      <c r="C455" s="37"/>
      <c r="D455" s="37"/>
      <c r="E455" s="37"/>
      <c r="F455" s="37"/>
      <c r="G455" s="20"/>
    </row>
    <row r="456" spans="1:7" ht="45" customHeight="1">
      <c r="A456" s="11" t="s">
        <v>1261</v>
      </c>
      <c r="B456" s="35">
        <v>257</v>
      </c>
      <c r="C456" s="35" t="s">
        <v>1262</v>
      </c>
      <c r="D456" s="35" t="s">
        <v>1263</v>
      </c>
      <c r="E456" s="35" t="s">
        <v>1264</v>
      </c>
      <c r="F456" s="35"/>
      <c r="G456" s="13"/>
    </row>
    <row r="457" spans="1:7" ht="15.75" customHeight="1">
      <c r="A457" s="19" t="s">
        <v>1265</v>
      </c>
      <c r="B457" s="37"/>
      <c r="C457" s="37"/>
      <c r="D457" s="37"/>
      <c r="E457" s="37"/>
      <c r="F457" s="37"/>
      <c r="G457" s="20"/>
    </row>
    <row r="458" spans="1:7" ht="15.75" customHeight="1">
      <c r="A458" s="8" t="s">
        <v>1266</v>
      </c>
      <c r="B458" s="9">
        <v>258</v>
      </c>
      <c r="C458" s="9" t="s">
        <v>1267</v>
      </c>
      <c r="D458" s="9" t="s">
        <v>1268</v>
      </c>
      <c r="E458" s="9" t="s">
        <v>1269</v>
      </c>
      <c r="F458" s="9" t="s">
        <v>1270</v>
      </c>
      <c r="G458" s="10"/>
    </row>
    <row r="459" spans="1:7" ht="60" customHeight="1">
      <c r="A459" s="11" t="s">
        <v>1271</v>
      </c>
      <c r="B459" s="35">
        <v>259</v>
      </c>
      <c r="C459" s="35" t="s">
        <v>1272</v>
      </c>
      <c r="D459" s="35" t="s">
        <v>1273</v>
      </c>
      <c r="E459" s="35" t="s">
        <v>753</v>
      </c>
      <c r="F459" s="35" t="s">
        <v>1274</v>
      </c>
      <c r="G459" s="13"/>
    </row>
    <row r="460" spans="1:7" ht="15.75" customHeight="1">
      <c r="A460" s="19" t="s">
        <v>1275</v>
      </c>
      <c r="B460" s="37"/>
      <c r="C460" s="37"/>
      <c r="D460" s="37"/>
      <c r="E460" s="37"/>
      <c r="F460" s="37"/>
      <c r="G460" s="20"/>
    </row>
    <row r="461" spans="1:7" ht="67.5" customHeight="1">
      <c r="A461" s="11" t="s">
        <v>1276</v>
      </c>
      <c r="B461" s="35">
        <v>260</v>
      </c>
      <c r="C461" s="35">
        <v>635</v>
      </c>
      <c r="D461" s="35" t="s">
        <v>1277</v>
      </c>
      <c r="E461" s="35" t="s">
        <v>1278</v>
      </c>
      <c r="F461" s="35" t="s">
        <v>1279</v>
      </c>
      <c r="G461" s="13"/>
    </row>
    <row r="462" spans="1:7" ht="15.75" customHeight="1">
      <c r="A462" s="21"/>
      <c r="B462" s="36"/>
      <c r="C462" s="36"/>
      <c r="D462" s="36"/>
      <c r="E462" s="36"/>
      <c r="F462" s="36"/>
      <c r="G462" s="21"/>
    </row>
    <row r="463" spans="1:7" ht="15.75" customHeight="1">
      <c r="A463" s="19" t="s">
        <v>1280</v>
      </c>
      <c r="B463" s="37"/>
      <c r="C463" s="37"/>
      <c r="D463" s="37"/>
      <c r="E463" s="37"/>
      <c r="F463" s="37"/>
      <c r="G463" s="20"/>
    </row>
    <row r="464" spans="1:7" ht="15.75" customHeight="1">
      <c r="A464" s="8" t="s">
        <v>1281</v>
      </c>
      <c r="B464" s="9">
        <v>261</v>
      </c>
      <c r="C464" s="9" t="s">
        <v>1282</v>
      </c>
      <c r="D464" s="9" t="s">
        <v>1283</v>
      </c>
      <c r="E464" s="9" t="s">
        <v>1284</v>
      </c>
      <c r="F464" s="9">
        <v>9195611086</v>
      </c>
      <c r="G464" s="10"/>
    </row>
    <row r="465" spans="1:7" ht="57" customHeight="1">
      <c r="A465" s="11" t="s">
        <v>1285</v>
      </c>
      <c r="B465" s="35">
        <v>262</v>
      </c>
      <c r="C465" s="35" t="s">
        <v>1286</v>
      </c>
      <c r="D465" s="35" t="s">
        <v>1287</v>
      </c>
      <c r="E465" s="35" t="s">
        <v>1288</v>
      </c>
      <c r="F465" s="35" t="s">
        <v>1289</v>
      </c>
      <c r="G465" s="13"/>
    </row>
    <row r="466" spans="1:7" ht="15.75" customHeight="1">
      <c r="A466" s="19" t="s">
        <v>1290</v>
      </c>
      <c r="B466" s="37"/>
      <c r="C466" s="37"/>
      <c r="D466" s="37"/>
      <c r="E466" s="37"/>
      <c r="F466" s="37"/>
      <c r="G466" s="20"/>
    </row>
    <row r="467" spans="1:7" ht="45" customHeight="1">
      <c r="A467" s="11" t="s">
        <v>1291</v>
      </c>
      <c r="B467" s="35">
        <v>263</v>
      </c>
      <c r="C467" s="35">
        <v>756</v>
      </c>
      <c r="D467" s="35" t="s">
        <v>1292</v>
      </c>
      <c r="E467" s="35" t="s">
        <v>1293</v>
      </c>
      <c r="F467" s="35" t="s">
        <v>1294</v>
      </c>
      <c r="G467" s="13"/>
    </row>
    <row r="468" spans="1:7" ht="15.75" customHeight="1">
      <c r="A468" s="19" t="s">
        <v>1295</v>
      </c>
      <c r="B468" s="37"/>
      <c r="C468" s="37"/>
      <c r="D468" s="37"/>
      <c r="E468" s="37"/>
      <c r="F468" s="37"/>
      <c r="G468" s="20"/>
    </row>
    <row r="469" spans="1:7" ht="15.75" customHeight="1">
      <c r="A469" s="8" t="s">
        <v>1296</v>
      </c>
      <c r="B469" s="9">
        <v>264</v>
      </c>
      <c r="C469" s="9" t="s">
        <v>1297</v>
      </c>
      <c r="D469" s="9" t="s">
        <v>1298</v>
      </c>
      <c r="E469" s="9" t="s">
        <v>1299</v>
      </c>
      <c r="F469" s="9" t="s">
        <v>1300</v>
      </c>
      <c r="G469" s="10"/>
    </row>
    <row r="470" spans="1:7" ht="15.75" customHeight="1">
      <c r="A470" s="8" t="s">
        <v>1301</v>
      </c>
      <c r="B470" s="9">
        <v>265</v>
      </c>
      <c r="C470" s="9">
        <v>87</v>
      </c>
      <c r="D470" s="9" t="s">
        <v>1298</v>
      </c>
      <c r="E470" s="9" t="s">
        <v>805</v>
      </c>
      <c r="F470" s="9" t="s">
        <v>1302</v>
      </c>
      <c r="G470" s="10"/>
    </row>
    <row r="471" spans="1:7" ht="87" customHeight="1">
      <c r="A471" s="38" t="s">
        <v>1303</v>
      </c>
      <c r="B471" s="35">
        <v>266</v>
      </c>
      <c r="C471" s="35" t="s">
        <v>1304</v>
      </c>
      <c r="D471" s="35" t="s">
        <v>1305</v>
      </c>
      <c r="E471" s="35" t="s">
        <v>1306</v>
      </c>
      <c r="F471" s="12" t="s">
        <v>1307</v>
      </c>
      <c r="G471" s="13"/>
    </row>
    <row r="472" spans="1:7" ht="15.75" customHeight="1">
      <c r="A472" s="36"/>
      <c r="B472" s="36"/>
      <c r="C472" s="36"/>
      <c r="D472" s="36"/>
      <c r="E472" s="36"/>
      <c r="F472" s="15"/>
      <c r="G472" s="16"/>
    </row>
    <row r="473" spans="1:7" ht="15.75" customHeight="1">
      <c r="A473" s="37"/>
      <c r="B473" s="37"/>
      <c r="C473" s="37"/>
      <c r="D473" s="37"/>
      <c r="E473" s="37"/>
      <c r="F473" s="18" t="s">
        <v>1308</v>
      </c>
      <c r="G473" s="20"/>
    </row>
    <row r="474" spans="1:7" ht="15.75" customHeight="1">
      <c r="A474" s="8" t="s">
        <v>1309</v>
      </c>
      <c r="B474" s="9">
        <v>267</v>
      </c>
      <c r="C474" s="9">
        <v>789</v>
      </c>
      <c r="D474" s="9" t="s">
        <v>1231</v>
      </c>
      <c r="E474" s="9" t="s">
        <v>1310</v>
      </c>
      <c r="F474" s="9"/>
      <c r="G474" s="10"/>
    </row>
    <row r="475" spans="1:7" ht="15.75" customHeight="1">
      <c r="A475" s="8" t="s">
        <v>1311</v>
      </c>
      <c r="B475" s="9">
        <v>268</v>
      </c>
      <c r="C475" s="9">
        <v>554</v>
      </c>
      <c r="D475" s="9" t="s">
        <v>1231</v>
      </c>
      <c r="E475" s="9" t="s">
        <v>1312</v>
      </c>
      <c r="F475" s="9">
        <v>9267182604</v>
      </c>
      <c r="G475" s="10"/>
    </row>
    <row r="476" spans="1:7" ht="15.75" customHeight="1">
      <c r="A476" s="8" t="s">
        <v>1313</v>
      </c>
      <c r="B476" s="9">
        <v>269</v>
      </c>
      <c r="C476" s="9" t="s">
        <v>1314</v>
      </c>
      <c r="D476" s="9" t="s">
        <v>1315</v>
      </c>
      <c r="E476" s="9" t="s">
        <v>53</v>
      </c>
      <c r="F476" s="9" t="s">
        <v>1316</v>
      </c>
      <c r="G476" s="10"/>
    </row>
    <row r="477" spans="1:7" ht="15.75" customHeight="1">
      <c r="A477" s="8" t="s">
        <v>1317</v>
      </c>
      <c r="B477" s="9">
        <v>270</v>
      </c>
      <c r="C477" s="9" t="s">
        <v>1318</v>
      </c>
      <c r="D477" s="9" t="s">
        <v>1319</v>
      </c>
      <c r="E477" s="9" t="s">
        <v>1320</v>
      </c>
      <c r="F477" s="9">
        <v>9175397275</v>
      </c>
      <c r="G477" s="10"/>
    </row>
    <row r="478" spans="1:7" ht="69.75" customHeight="1">
      <c r="A478" s="11" t="s">
        <v>1321</v>
      </c>
      <c r="B478" s="35">
        <v>271</v>
      </c>
      <c r="C478" s="35">
        <v>669</v>
      </c>
      <c r="D478" s="35" t="s">
        <v>1322</v>
      </c>
      <c r="E478" s="35" t="s">
        <v>583</v>
      </c>
      <c r="F478" s="12" t="s">
        <v>1323</v>
      </c>
      <c r="G478" s="13"/>
    </row>
    <row r="479" spans="1:7" ht="15.75" customHeight="1">
      <c r="A479" s="14" t="s">
        <v>1324</v>
      </c>
      <c r="B479" s="36"/>
      <c r="C479" s="36"/>
      <c r="D479" s="36"/>
      <c r="E479" s="36"/>
      <c r="F479" s="15"/>
      <c r="G479" s="16"/>
    </row>
    <row r="480" spans="1:7" ht="15.75" customHeight="1">
      <c r="A480" s="17"/>
      <c r="B480" s="37"/>
      <c r="C480" s="37"/>
      <c r="D480" s="37"/>
      <c r="E480" s="37"/>
      <c r="F480" s="18" t="s">
        <v>1325</v>
      </c>
      <c r="G480" s="17"/>
    </row>
    <row r="481" spans="1:7" ht="60" customHeight="1">
      <c r="A481" s="11" t="s">
        <v>1326</v>
      </c>
      <c r="B481" s="35">
        <v>272</v>
      </c>
      <c r="C481" s="35" t="s">
        <v>1327</v>
      </c>
      <c r="D481" s="35" t="s">
        <v>1328</v>
      </c>
      <c r="E481" s="35" t="s">
        <v>1329</v>
      </c>
      <c r="F481" s="35">
        <v>9172071003</v>
      </c>
      <c r="G481" s="13"/>
    </row>
    <row r="482" spans="1:7" ht="15.75" customHeight="1">
      <c r="A482" s="21"/>
      <c r="B482" s="36"/>
      <c r="C482" s="36"/>
      <c r="D482" s="36"/>
      <c r="E482" s="36"/>
      <c r="F482" s="36"/>
      <c r="G482" s="21"/>
    </row>
    <row r="483" spans="1:7" ht="15.75" customHeight="1">
      <c r="A483" s="19" t="s">
        <v>1330</v>
      </c>
      <c r="B483" s="37"/>
      <c r="C483" s="37"/>
      <c r="D483" s="37"/>
      <c r="E483" s="37"/>
      <c r="F483" s="37"/>
      <c r="G483" s="20"/>
    </row>
    <row r="484" spans="1:7" ht="15.75" customHeight="1">
      <c r="A484" s="8" t="s">
        <v>1331</v>
      </c>
      <c r="B484" s="9">
        <v>273</v>
      </c>
      <c r="C484" s="9" t="s">
        <v>1332</v>
      </c>
      <c r="D484" s="9" t="s">
        <v>1333</v>
      </c>
      <c r="E484" s="9" t="s">
        <v>1334</v>
      </c>
      <c r="F484" s="9" t="s">
        <v>1335</v>
      </c>
      <c r="G484" s="10"/>
    </row>
    <row r="485" spans="1:7" ht="15.75" customHeight="1">
      <c r="A485" s="8" t="s">
        <v>1336</v>
      </c>
      <c r="B485" s="9">
        <v>274</v>
      </c>
      <c r="C485" s="9" t="s">
        <v>1337</v>
      </c>
      <c r="D485" s="9" t="s">
        <v>1338</v>
      </c>
      <c r="E485" s="9" t="s">
        <v>278</v>
      </c>
      <c r="F485" s="9" t="s">
        <v>1339</v>
      </c>
      <c r="G485" s="10"/>
    </row>
    <row r="486" spans="1:7" ht="60" customHeight="1">
      <c r="A486" s="11" t="s">
        <v>1340</v>
      </c>
      <c r="B486" s="35">
        <v>275</v>
      </c>
      <c r="C486" s="35">
        <v>651</v>
      </c>
      <c r="D486" s="35" t="s">
        <v>1341</v>
      </c>
      <c r="E486" s="35" t="s">
        <v>1342</v>
      </c>
      <c r="F486" s="35"/>
      <c r="G486" s="13"/>
    </row>
    <row r="487" spans="1:7" ht="15.75" customHeight="1">
      <c r="A487" s="21"/>
      <c r="B487" s="36"/>
      <c r="C487" s="36"/>
      <c r="D487" s="36"/>
      <c r="E487" s="36"/>
      <c r="F487" s="36"/>
      <c r="G487" s="21"/>
    </row>
    <row r="488" spans="1:7" ht="15.75" customHeight="1">
      <c r="A488" s="19" t="s">
        <v>1343</v>
      </c>
      <c r="B488" s="37"/>
      <c r="C488" s="37"/>
      <c r="D488" s="37"/>
      <c r="E488" s="37"/>
      <c r="F488" s="37"/>
      <c r="G488" s="20"/>
    </row>
    <row r="489" spans="1:7" ht="15.75" customHeight="1">
      <c r="A489" s="11" t="s">
        <v>1344</v>
      </c>
      <c r="B489" s="35">
        <v>276</v>
      </c>
      <c r="C489" s="35">
        <v>247</v>
      </c>
      <c r="D489" s="35" t="s">
        <v>1345</v>
      </c>
      <c r="E489" s="35" t="s">
        <v>1346</v>
      </c>
      <c r="F489" s="35">
        <v>9065256809</v>
      </c>
      <c r="G489" s="13"/>
    </row>
    <row r="490" spans="1:7" ht="15.75" customHeight="1">
      <c r="A490" s="21"/>
      <c r="B490" s="36"/>
      <c r="C490" s="36"/>
      <c r="D490" s="36"/>
      <c r="E490" s="36"/>
      <c r="F490" s="36"/>
      <c r="G490" s="21"/>
    </row>
    <row r="491" spans="1:7" ht="15.75" customHeight="1">
      <c r="A491" s="19" t="s">
        <v>1347</v>
      </c>
      <c r="B491" s="37"/>
      <c r="C491" s="37"/>
      <c r="D491" s="37"/>
      <c r="E491" s="37"/>
      <c r="F491" s="37"/>
      <c r="G491" s="20"/>
    </row>
    <row r="492" spans="1:7" ht="110.25" customHeight="1">
      <c r="A492" s="38" t="s">
        <v>1348</v>
      </c>
      <c r="B492" s="35">
        <v>277</v>
      </c>
      <c r="C492" s="35">
        <v>508</v>
      </c>
      <c r="D492" s="35" t="s">
        <v>1349</v>
      </c>
      <c r="E492" s="35" t="s">
        <v>1350</v>
      </c>
      <c r="F492" s="12">
        <v>9778358275</v>
      </c>
      <c r="G492" s="13"/>
    </row>
    <row r="493" spans="1:7" ht="15.75" customHeight="1">
      <c r="A493" s="36"/>
      <c r="B493" s="36"/>
      <c r="C493" s="36"/>
      <c r="D493" s="36"/>
      <c r="E493" s="36"/>
      <c r="F493" s="15"/>
      <c r="G493" s="16"/>
    </row>
    <row r="494" spans="1:7" ht="15.75" customHeight="1">
      <c r="A494" s="37"/>
      <c r="B494" s="37"/>
      <c r="C494" s="37"/>
      <c r="D494" s="37"/>
      <c r="E494" s="37"/>
      <c r="F494" s="18">
        <v>9176658275</v>
      </c>
      <c r="G494" s="20"/>
    </row>
    <row r="495" spans="1:7" ht="60" customHeight="1">
      <c r="A495" s="11" t="s">
        <v>1351</v>
      </c>
      <c r="B495" s="35">
        <v>278</v>
      </c>
      <c r="C495" s="35">
        <v>656</v>
      </c>
      <c r="D495" s="35" t="s">
        <v>1352</v>
      </c>
      <c r="E495" s="35" t="s">
        <v>1353</v>
      </c>
      <c r="F495" s="35" t="s">
        <v>1354</v>
      </c>
      <c r="G495" s="13"/>
    </row>
    <row r="496" spans="1:7" ht="15.75" customHeight="1">
      <c r="A496" s="21"/>
      <c r="B496" s="36"/>
      <c r="C496" s="36"/>
      <c r="D496" s="36"/>
      <c r="E496" s="36"/>
      <c r="F496" s="36"/>
      <c r="G496" s="21"/>
    </row>
    <row r="497" spans="1:7" ht="15.75" customHeight="1">
      <c r="A497" s="19" t="s">
        <v>1355</v>
      </c>
      <c r="B497" s="37"/>
      <c r="C497" s="37"/>
      <c r="D497" s="37"/>
      <c r="E497" s="37"/>
      <c r="F497" s="37"/>
      <c r="G497" s="20"/>
    </row>
    <row r="498" spans="1:7" ht="60" customHeight="1">
      <c r="A498" s="11" t="s">
        <v>1356</v>
      </c>
      <c r="B498" s="35">
        <v>279</v>
      </c>
      <c r="C498" s="35">
        <v>662</v>
      </c>
      <c r="D498" s="35" t="s">
        <v>1357</v>
      </c>
      <c r="E498" s="35" t="s">
        <v>1358</v>
      </c>
      <c r="F498" s="35" t="s">
        <v>1359</v>
      </c>
      <c r="G498" s="13"/>
    </row>
    <row r="499" spans="1:7" ht="15.75" customHeight="1">
      <c r="A499" s="21"/>
      <c r="B499" s="36"/>
      <c r="C499" s="36"/>
      <c r="D499" s="36"/>
      <c r="E499" s="36"/>
      <c r="F499" s="36"/>
      <c r="G499" s="21"/>
    </row>
    <row r="500" spans="1:7" ht="15.75" customHeight="1">
      <c r="A500" s="19" t="s">
        <v>1360</v>
      </c>
      <c r="B500" s="37"/>
      <c r="C500" s="37"/>
      <c r="D500" s="37"/>
      <c r="E500" s="37"/>
      <c r="F500" s="37"/>
      <c r="G500" s="20"/>
    </row>
    <row r="501" spans="1:7" ht="60" customHeight="1">
      <c r="A501" s="11" t="s">
        <v>1361</v>
      </c>
      <c r="B501" s="35">
        <v>280</v>
      </c>
      <c r="C501" s="35">
        <v>427</v>
      </c>
      <c r="D501" s="35" t="s">
        <v>1362</v>
      </c>
      <c r="E501" s="35" t="s">
        <v>1363</v>
      </c>
      <c r="F501" s="35" t="s">
        <v>1364</v>
      </c>
      <c r="G501" s="13"/>
    </row>
    <row r="502" spans="1:7" ht="15.75" customHeight="1">
      <c r="A502" s="19" t="s">
        <v>1365</v>
      </c>
      <c r="B502" s="37"/>
      <c r="C502" s="37"/>
      <c r="D502" s="37"/>
      <c r="E502" s="37"/>
      <c r="F502" s="37"/>
      <c r="G502" s="20"/>
    </row>
    <row r="503" spans="1:7" ht="156.75" customHeight="1">
      <c r="A503" s="11" t="s">
        <v>1366</v>
      </c>
      <c r="B503" s="35">
        <v>281</v>
      </c>
      <c r="C503" s="35">
        <v>458</v>
      </c>
      <c r="D503" s="35" t="s">
        <v>1367</v>
      </c>
      <c r="E503" s="35" t="s">
        <v>1368</v>
      </c>
      <c r="F503" s="35">
        <v>9190817174</v>
      </c>
      <c r="G503" s="13"/>
    </row>
    <row r="504" spans="1:7" ht="15.75" customHeight="1">
      <c r="A504" s="14" t="s">
        <v>1369</v>
      </c>
      <c r="B504" s="36"/>
      <c r="C504" s="36"/>
      <c r="D504" s="36"/>
      <c r="E504" s="36"/>
      <c r="F504" s="36"/>
      <c r="G504" s="16"/>
    </row>
    <row r="505" spans="1:7" ht="15.75" customHeight="1">
      <c r="A505" s="17"/>
      <c r="B505" s="37"/>
      <c r="C505" s="37"/>
      <c r="D505" s="37"/>
      <c r="E505" s="37"/>
      <c r="F505" s="37"/>
      <c r="G505" s="17"/>
    </row>
    <row r="506" spans="1:7" ht="54.75" customHeight="1">
      <c r="A506" s="11" t="s">
        <v>1370</v>
      </c>
      <c r="B506" s="35">
        <v>282</v>
      </c>
      <c r="C506" s="35">
        <v>674</v>
      </c>
      <c r="D506" s="35" t="s">
        <v>1371</v>
      </c>
      <c r="E506" s="35" t="s">
        <v>1372</v>
      </c>
      <c r="F506" s="35" t="s">
        <v>1373</v>
      </c>
      <c r="G506" s="13"/>
    </row>
    <row r="507" spans="1:7" ht="15.75" customHeight="1">
      <c r="A507" s="21"/>
      <c r="B507" s="36"/>
      <c r="C507" s="36"/>
      <c r="D507" s="36"/>
      <c r="E507" s="36"/>
      <c r="F507" s="36"/>
      <c r="G507" s="21"/>
    </row>
    <row r="508" spans="1:7" ht="15.75" customHeight="1">
      <c r="A508" s="19" t="s">
        <v>1374</v>
      </c>
      <c r="B508" s="37"/>
      <c r="C508" s="37"/>
      <c r="D508" s="37"/>
      <c r="E508" s="37"/>
      <c r="F508" s="37"/>
      <c r="G508" s="20"/>
    </row>
    <row r="509" spans="1:7" ht="15.75" customHeight="1">
      <c r="A509" s="8" t="s">
        <v>1375</v>
      </c>
      <c r="B509" s="9">
        <v>283</v>
      </c>
      <c r="C509" s="9">
        <v>279</v>
      </c>
      <c r="D509" s="9" t="s">
        <v>1376</v>
      </c>
      <c r="E509" s="9" t="s">
        <v>1377</v>
      </c>
      <c r="F509" s="9">
        <v>9183191382</v>
      </c>
      <c r="G509" s="10"/>
    </row>
    <row r="510" spans="1:7" ht="15.75" customHeight="1">
      <c r="A510" s="8" t="s">
        <v>1378</v>
      </c>
      <c r="B510" s="9">
        <v>284</v>
      </c>
      <c r="C510" s="9" t="s">
        <v>1379</v>
      </c>
      <c r="D510" s="9" t="s">
        <v>1380</v>
      </c>
      <c r="E510" s="9" t="s">
        <v>1381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7589897E-89BE-4EC8-A21E-C2ACEC333CD7}"/>
    <hyperlink ref="A3" r:id="rId2" xr:uid="{DAB08FEA-E451-4770-8AC9-B83DBEA18872}"/>
    <hyperlink ref="A4" r:id="rId3" xr:uid="{DB073F16-1A5F-45E8-AF41-5170B67DF510}"/>
    <hyperlink ref="A5" r:id="rId4" xr:uid="{E05A36F5-4492-40D1-817E-20EE704710A2}"/>
    <hyperlink ref="A7" r:id="rId5" xr:uid="{413B0AA7-1C34-4F23-B940-6C8FF05B283F}"/>
    <hyperlink ref="A8" r:id="rId6" xr:uid="{6B385021-E12B-4B0F-ADCC-28B50A168C38}"/>
    <hyperlink ref="A10" r:id="rId7" xr:uid="{3C2FA2D0-3B27-4D72-8B64-50528F820FBD}"/>
    <hyperlink ref="A11" r:id="rId8" xr:uid="{9A637352-499D-4756-8681-DC91394E004A}"/>
    <hyperlink ref="A12" r:id="rId9" xr:uid="{1E8B7902-7038-47FE-B94D-920EC08C0E8E}"/>
    <hyperlink ref="A13" r:id="rId10" xr:uid="{180D2058-F643-4736-A524-BB3CB90EDEC1}"/>
    <hyperlink ref="A14" r:id="rId11" xr:uid="{AE57952D-5FE8-434B-8170-9FEA8A3617E6}"/>
    <hyperlink ref="A15" r:id="rId12" xr:uid="{AEBFA44F-00A1-4B47-B667-3C08FEA64125}"/>
    <hyperlink ref="A16" r:id="rId13" xr:uid="{09FBEF39-3321-46A4-A269-51F965ED01EE}"/>
    <hyperlink ref="A18" r:id="rId14" xr:uid="{063D9715-EEBC-4437-A244-9310E6DDABA3}"/>
    <hyperlink ref="A19" r:id="rId15" xr:uid="{D17C0F4D-7738-4DB4-BF03-87242405A20A}"/>
    <hyperlink ref="A22" r:id="rId16" xr:uid="{7995A858-44DD-4B0E-B581-B609005C1DD0}"/>
    <hyperlink ref="A23" r:id="rId17" xr:uid="{B8803AE4-1355-4B91-A3DB-2446BCCB89CB}"/>
    <hyperlink ref="A25" r:id="rId18" xr:uid="{41E6736D-B8B8-4BAB-BBBE-8151FADB6680}"/>
    <hyperlink ref="A26" r:id="rId19" xr:uid="{065E2726-88DC-41AD-AB00-B51010298A61}"/>
    <hyperlink ref="A27" r:id="rId20" xr:uid="{916AC956-4CF8-451B-B2C6-BA90305BF250}"/>
    <hyperlink ref="A28" r:id="rId21" xr:uid="{90ACDA24-26FD-4EBE-8166-C8C0B828E5C0}"/>
    <hyperlink ref="A29" r:id="rId22" xr:uid="{082972F3-CF92-4E62-84C6-A1A37218E974}"/>
    <hyperlink ref="A32" r:id="rId23" xr:uid="{22AED963-4F2B-446A-ACF2-108BD16AF3CF}"/>
    <hyperlink ref="A33" r:id="rId24" xr:uid="{DE570DDF-A60A-4D5C-A8D8-E5C24C05DD04}"/>
    <hyperlink ref="A34" r:id="rId25" xr:uid="{A8792ADC-9F40-47FE-8858-38E5DA2C48E4}"/>
    <hyperlink ref="A35" r:id="rId26" xr:uid="{1D170C3A-2E38-4B92-9E9B-49417C85F642}"/>
    <hyperlink ref="A36" r:id="rId27" xr:uid="{21D49B57-891F-4931-B5F8-6EFE32713EFA}"/>
    <hyperlink ref="A38" r:id="rId28" xr:uid="{616709C3-0FDF-42D5-AAE1-AA8D1A87BDFB}"/>
    <hyperlink ref="A39" r:id="rId29" xr:uid="{8E1AF16F-98DA-4645-8B30-0EE515CE7E6A}"/>
    <hyperlink ref="A40" r:id="rId30" xr:uid="{47851453-4096-4961-BC2F-A466C3D7A10D}"/>
    <hyperlink ref="A41" r:id="rId31" xr:uid="{FB6706F8-48E7-425F-BF3E-C01F19A016BD}"/>
    <hyperlink ref="A42" r:id="rId32" xr:uid="{9CD24798-3E42-4AB8-9FD7-F90CDA9BFE5E}"/>
    <hyperlink ref="A45" r:id="rId33" xr:uid="{03DF826F-FEF7-4C47-B1AA-4A5876BAF709}"/>
    <hyperlink ref="A46" r:id="rId34" xr:uid="{ED8F4DF6-EB18-4978-94CC-3AE28D9EEB6F}"/>
    <hyperlink ref="A47" r:id="rId35" xr:uid="{D6BF3241-C965-4A49-A28C-F68BA9F17B25}"/>
    <hyperlink ref="A48" r:id="rId36" xr:uid="{DF288F30-87F0-4EBA-A891-29BAE19DB6D1}"/>
    <hyperlink ref="A49" r:id="rId37" xr:uid="{D7B8E111-B1B8-43CE-9DB9-00572C71BA58}"/>
    <hyperlink ref="A50" r:id="rId38" xr:uid="{19693F98-3A6E-4E67-B2C6-2D2172492424}"/>
    <hyperlink ref="A51" r:id="rId39" xr:uid="{487065A2-E862-4E75-AEE8-F329399D4EF3}"/>
    <hyperlink ref="A54" r:id="rId40" xr:uid="{957D603F-FDE7-43B3-8D7A-050E2DDD1A70}"/>
    <hyperlink ref="A55" r:id="rId41" xr:uid="{4BE7B359-6DBF-4F42-AF54-363A5AE4E720}"/>
    <hyperlink ref="A56" r:id="rId42" xr:uid="{6F921A4F-27A6-429E-9D8A-E619D6A2143A}"/>
    <hyperlink ref="A57" r:id="rId43" xr:uid="{9EB21FDF-31E7-446B-87D0-F31D6802EA45}"/>
    <hyperlink ref="A58" r:id="rId44" xr:uid="{9967B44F-BE0F-48DC-A26E-A67F71140E43}"/>
    <hyperlink ref="A59" r:id="rId45" xr:uid="{2A3E2C4D-C049-4509-B3A6-534A811CD781}"/>
    <hyperlink ref="A60" r:id="rId46" xr:uid="{5FD2887C-033F-4EBA-A566-443E4E9B0029}"/>
    <hyperlink ref="A61" r:id="rId47" xr:uid="{365A4C6F-A65C-48EC-A86D-F95ABEEC492F}"/>
    <hyperlink ref="A62" r:id="rId48" xr:uid="{93869513-A4E4-4D6F-97BB-7013F288A506}"/>
    <hyperlink ref="A64" r:id="rId49" xr:uid="{59564B79-7A0B-438C-8E70-9AE53770C2B1}"/>
    <hyperlink ref="A65" r:id="rId50" xr:uid="{132BAEF7-7D42-4B31-A256-30FC10E7ED1C}"/>
    <hyperlink ref="A66" r:id="rId51" xr:uid="{0E1130FC-B8A4-4388-ABA2-0F476B4734D8}"/>
    <hyperlink ref="A67" r:id="rId52" xr:uid="{B4202536-3E08-4534-A769-962BE4274D5F}"/>
    <hyperlink ref="A68" r:id="rId53" xr:uid="{CB4A180C-19FA-42E9-BFC2-F4266D867846}"/>
    <hyperlink ref="A69" r:id="rId54" xr:uid="{83524FAC-5E3F-4260-ADA2-AF9470E92810}"/>
    <hyperlink ref="A70" r:id="rId55" xr:uid="{41E51CE4-0F00-4ED5-96C4-DC4F9BCE0B65}"/>
    <hyperlink ref="A71" r:id="rId56" xr:uid="{B593699F-66EE-4B3D-B9D5-F99CC11DC6E6}"/>
    <hyperlink ref="A73" r:id="rId57" xr:uid="{500308C3-87E7-4089-A05F-D7223B0309FA}"/>
    <hyperlink ref="A74" r:id="rId58" xr:uid="{E2524442-CB96-4476-9FC7-B4B9CA47F014}"/>
    <hyperlink ref="A75" r:id="rId59" xr:uid="{9BCA80B6-4145-4868-9215-A8ACE98D02AE}"/>
    <hyperlink ref="A77" r:id="rId60" xr:uid="{989B6BF0-02A1-4A77-A31C-36C180EC253D}"/>
    <hyperlink ref="A78" r:id="rId61" xr:uid="{B74727B5-C0C5-48C0-94E5-1B23C3CC82FD}"/>
    <hyperlink ref="A79" r:id="rId62" xr:uid="{FFA315A8-60CC-4986-81B7-EF3B18353E58}"/>
    <hyperlink ref="A80" r:id="rId63" xr:uid="{376C947E-13E0-4358-90D5-464DCF08F668}"/>
    <hyperlink ref="A81" r:id="rId64" xr:uid="{41E9DBA3-6D9D-4D0D-B421-BF7C6A0CD949}"/>
    <hyperlink ref="A82" r:id="rId65" xr:uid="{343D8F51-D8DF-4C34-9C7B-AE3C7706EAEE}"/>
    <hyperlink ref="A83" r:id="rId66" xr:uid="{8C3FF756-D412-464C-BA11-9099D995C0E5}"/>
    <hyperlink ref="A84" r:id="rId67" xr:uid="{24EACC22-FD17-4C38-A865-0ABF92A17203}"/>
    <hyperlink ref="A85" r:id="rId68" xr:uid="{99518068-2790-4A49-9F0D-3F7BAE7367FA}"/>
    <hyperlink ref="A87" r:id="rId69" xr:uid="{AB0C4D11-2E65-46F6-80F7-2333511183DE}"/>
    <hyperlink ref="A88" r:id="rId70" xr:uid="{42831508-7D19-4B51-BB07-5E6A2D0A5FE9}"/>
    <hyperlink ref="A89" r:id="rId71" xr:uid="{FFCC7D9B-2E8E-4BE5-ABCF-847CC65C23FE}"/>
    <hyperlink ref="A91" r:id="rId72" xr:uid="{91C2D38C-537B-4F35-BE5C-F823BA1E1A9E}"/>
    <hyperlink ref="A93" r:id="rId73" xr:uid="{4B4B388C-3349-4CAF-8A95-24BD0FF95338}"/>
    <hyperlink ref="A95" r:id="rId74" xr:uid="{8F15432C-DB85-4C5F-B7AB-B7D75F7B66C0}"/>
    <hyperlink ref="A96" r:id="rId75" xr:uid="{A62C5E94-59E1-4C5C-8676-40E786EAD157}"/>
    <hyperlink ref="A98" r:id="rId76" xr:uid="{E706C2A5-3D67-4F18-B5A4-88C0D677BDAC}"/>
    <hyperlink ref="A99" r:id="rId77" xr:uid="{0CDCB2C8-319B-4540-BF53-CD8522BE662C}"/>
    <hyperlink ref="A100" r:id="rId78" xr:uid="{42B9A4D7-3C22-4939-8539-4D09BB870B9A}"/>
    <hyperlink ref="A101" r:id="rId79" xr:uid="{78995C86-A14E-4E44-B74F-E1F1A679188D}"/>
    <hyperlink ref="A102" r:id="rId80" xr:uid="{D53D22D8-DC5E-41F3-9AC1-23A2990E862D}"/>
    <hyperlink ref="A103" r:id="rId81" xr:uid="{F32D5CEA-0EAF-42C7-82AF-38B242214DA0}"/>
    <hyperlink ref="A104" r:id="rId82" xr:uid="{40750894-906F-4BCF-AD36-B1D8EE0C742F}"/>
    <hyperlink ref="A106" r:id="rId83" xr:uid="{316F3D30-8C72-43CF-B48D-58CCDC4C66EF}"/>
    <hyperlink ref="A107" r:id="rId84" xr:uid="{21BACC98-25B0-445E-B819-4277AEAE51A7}"/>
    <hyperlink ref="A109" r:id="rId85" xr:uid="{EC9F955D-66F0-40C7-B51B-50D48EA6C782}"/>
    <hyperlink ref="A110" r:id="rId86" xr:uid="{512B4F55-F457-4757-9684-D7A630E38BF6}"/>
    <hyperlink ref="A111" r:id="rId87" xr:uid="{5B3B3DCF-00CD-46EC-B193-0A1B847C56F4}"/>
    <hyperlink ref="A112" r:id="rId88" xr:uid="{443FB724-8923-4586-A09F-7068FD9A0959}"/>
    <hyperlink ref="A114" r:id="rId89" xr:uid="{2819CAF4-31CE-43EC-A29E-6C372D281239}"/>
    <hyperlink ref="A115" r:id="rId90" xr:uid="{2EE768D4-A399-4DF4-A413-D2F1A6DC12EF}"/>
    <hyperlink ref="A116" r:id="rId91" xr:uid="{2217EA3E-C2D3-4828-BB53-47FADB3540C5}"/>
    <hyperlink ref="A117" r:id="rId92" xr:uid="{C9CE657F-6CBE-4E9B-B3BA-E17C52212A43}"/>
    <hyperlink ref="A119" r:id="rId93" xr:uid="{895BF284-4ED0-4529-BF46-3A19A64CA98C}"/>
    <hyperlink ref="A120" r:id="rId94" xr:uid="{33D64341-7C31-4038-8A5A-D5D330E80D15}"/>
    <hyperlink ref="A121" r:id="rId95" xr:uid="{39621230-C039-42BD-9CC1-85C1820AD8FE}"/>
    <hyperlink ref="A122" r:id="rId96" xr:uid="{99250FD3-C6DF-4003-9845-45CF7F51B086}"/>
    <hyperlink ref="A123" r:id="rId97" xr:uid="{024FF0EF-BFB4-4EDA-8519-F2395644D9AC}"/>
    <hyperlink ref="A124" r:id="rId98" xr:uid="{3F251AFE-BDA1-422D-AF8F-46650F2488AA}"/>
    <hyperlink ref="A126" r:id="rId99" xr:uid="{AA69FCD0-54A4-41C0-897F-9F1F7DCD6324}"/>
    <hyperlink ref="A127" r:id="rId100" xr:uid="{1ED7E3AC-E910-41BF-9769-2BC42868EA0E}"/>
    <hyperlink ref="A129" r:id="rId101" xr:uid="{28185F47-0CB8-40F4-AA31-DEB4A9E3060D}"/>
    <hyperlink ref="A130" r:id="rId102" xr:uid="{6BC8930E-8CAC-4E73-8176-F9267E005E8C}"/>
    <hyperlink ref="A131" r:id="rId103" xr:uid="{1C0B6CEF-C983-4118-AACC-862AA052E04E}"/>
    <hyperlink ref="A132" r:id="rId104" xr:uid="{6B749C34-867E-4EE8-BB61-8F13FF60E956}"/>
    <hyperlink ref="A133" r:id="rId105" xr:uid="{D9DA385A-9565-41F4-94E3-8D2AEEF678F2}"/>
    <hyperlink ref="A134" r:id="rId106" xr:uid="{F783CA74-1B4F-4979-9E00-2B255BF15147}"/>
    <hyperlink ref="A136" r:id="rId107" xr:uid="{20A979E6-8311-49CC-97B9-B957E75EA1B8}"/>
    <hyperlink ref="A137" r:id="rId108" xr:uid="{16DCE653-5084-4DC6-8A66-65242F38BF3A}"/>
    <hyperlink ref="A138" r:id="rId109" xr:uid="{28E39C7E-7C65-49A9-AED4-841AA5211AD8}"/>
    <hyperlink ref="A139" r:id="rId110" xr:uid="{2ECC37D6-7BA5-472B-9505-2E7A2E3E80CB}"/>
    <hyperlink ref="A140" r:id="rId111" xr:uid="{1CFBA2F5-6C67-4A0A-887F-6D5514216C48}"/>
    <hyperlink ref="A141" r:id="rId112" xr:uid="{827EA10B-8AA5-48C2-B4B2-9916ED9B2CB8}"/>
    <hyperlink ref="A142" r:id="rId113" xr:uid="{BA27909E-8755-4AE0-9FD6-8F4A811B3D95}"/>
    <hyperlink ref="A143" r:id="rId114" xr:uid="{6E45C425-C8B2-48B3-ABFA-6EFE0289F873}"/>
    <hyperlink ref="A144" r:id="rId115" xr:uid="{3FF2F907-D698-4CB8-B72F-401CB5DA236B}"/>
    <hyperlink ref="A145" r:id="rId116" xr:uid="{9A52CCBA-0017-4B0D-B2D6-5ECC0BBC2F10}"/>
    <hyperlink ref="A146" r:id="rId117" xr:uid="{AB541A28-EE51-4D69-866C-71E009DD9054}"/>
    <hyperlink ref="A149" r:id="rId118" xr:uid="{35B00D0A-62A3-4ECB-A58C-BD11EE34F97A}"/>
    <hyperlink ref="A150" r:id="rId119" xr:uid="{94909719-5818-4C8B-80A5-AD815ECA9A7A}"/>
    <hyperlink ref="A151" r:id="rId120" xr:uid="{5FF7A6C3-7250-4F9B-B654-1CA9C511218F}"/>
    <hyperlink ref="A152" r:id="rId121" xr:uid="{B8F797CB-69A2-473C-BDA2-617377640184}"/>
    <hyperlink ref="A153" r:id="rId122" xr:uid="{E28C4574-2785-41F0-8A06-DC8BA4C4BEEE}"/>
    <hyperlink ref="A154" r:id="rId123" xr:uid="{1FADAFF2-1F54-4237-BF0A-8F74FC07290A}"/>
    <hyperlink ref="A155" r:id="rId124" xr:uid="{119AD2CC-647F-4FD3-B9D1-2E4DDF125496}"/>
    <hyperlink ref="A156" r:id="rId125" xr:uid="{98FEBDC5-9EB4-4CC0-80C1-AE26C9A9B9F4}"/>
    <hyperlink ref="A157" r:id="rId126" xr:uid="{50D514A4-26A3-4C18-B11E-617612686AD6}"/>
    <hyperlink ref="A158" r:id="rId127" xr:uid="{FB3C367A-B85E-490B-962F-1ABC466F8398}"/>
    <hyperlink ref="A160" r:id="rId128" xr:uid="{B05FF926-937C-4E0E-B152-210697581C14}"/>
    <hyperlink ref="A162" r:id="rId129" xr:uid="{180F6776-3390-4F26-9F3C-442B9E6D8A63}"/>
    <hyperlink ref="A163" r:id="rId130" xr:uid="{CFE13981-60D5-4F78-A174-BD3F279E0F09}"/>
    <hyperlink ref="A164" r:id="rId131" xr:uid="{E02EBAF0-7D4F-42D0-9674-E0CDD2A698C2}"/>
    <hyperlink ref="A165" r:id="rId132" xr:uid="{088E697A-45B3-4800-8867-01518A265796}"/>
    <hyperlink ref="A166" r:id="rId133" xr:uid="{85B15DA5-4035-48E3-B4E2-1609DD9288C8}"/>
    <hyperlink ref="A168" r:id="rId134" xr:uid="{F2D2702C-C6A3-4D79-9CDA-C9F779636668}"/>
    <hyperlink ref="A169" r:id="rId135" xr:uid="{5458A005-40DF-458A-AEAE-DE2EA2E9C564}"/>
    <hyperlink ref="A170" r:id="rId136" xr:uid="{F9ECF253-DA5D-41E5-BBDA-214B9B4CEA45}"/>
    <hyperlink ref="A171" r:id="rId137" xr:uid="{408AB8DE-55E9-4EEA-AAC9-0A8B74955A31}"/>
    <hyperlink ref="A172" r:id="rId138" xr:uid="{8F8B4F34-99DC-47E4-8D03-BC9CACC53DCF}"/>
    <hyperlink ref="A173" r:id="rId139" xr:uid="{D3B06EF8-BAED-465E-84D4-02529D150E6A}"/>
    <hyperlink ref="A174" r:id="rId140" xr:uid="{166B0B9A-2605-4F3B-8F1D-27F358748803}"/>
    <hyperlink ref="A176" r:id="rId141" xr:uid="{F42027A3-AE7D-4EC5-985C-40E7A7C83128}"/>
    <hyperlink ref="A177" r:id="rId142" xr:uid="{4CD85255-D580-4D18-8A24-8284713B13A1}"/>
    <hyperlink ref="A178" r:id="rId143" xr:uid="{DCCD1B6A-75D0-454D-910C-5EEF81CD3141}"/>
    <hyperlink ref="A180" r:id="rId144" xr:uid="{9F6C8A6E-B1A8-4E71-8DB7-31DCF46422E3}"/>
    <hyperlink ref="A181" r:id="rId145" xr:uid="{65CAA053-202C-4D9D-A431-8A26AD8EF474}"/>
    <hyperlink ref="A182" r:id="rId146" xr:uid="{24A18F29-B296-4B8C-86D0-92A1E3E9BD8A}"/>
    <hyperlink ref="A183" r:id="rId147" xr:uid="{18FDBB31-97F3-4AA9-B684-91F250C1C254}"/>
    <hyperlink ref="A184" r:id="rId148" xr:uid="{022761AB-597D-48F6-8056-089E847EEDE1}"/>
    <hyperlink ref="A186" r:id="rId149" xr:uid="{1032673A-7D8E-436D-A45E-4C0CB1183AA0}"/>
    <hyperlink ref="A187" r:id="rId150" xr:uid="{DA861BE0-9B5E-43E2-9FAD-E9E32A30D769}"/>
    <hyperlink ref="A188" r:id="rId151" xr:uid="{3346DDE6-20FC-48EB-AEF6-675094EBA00C}"/>
    <hyperlink ref="A189" r:id="rId152" xr:uid="{31A012B9-A968-4BA5-9970-DBF3540095F2}"/>
    <hyperlink ref="A191" r:id="rId153" xr:uid="{566F5EF7-6A49-488E-A1C7-A3368C86738B}"/>
    <hyperlink ref="A192" r:id="rId154" xr:uid="{B8E09014-D50E-43C1-AF6F-8F774B5E4E55}"/>
    <hyperlink ref="A194" r:id="rId155" xr:uid="{5CD582F8-48B3-4F0A-B828-0D3488642D74}"/>
    <hyperlink ref="A195" r:id="rId156" xr:uid="{0E641FFA-5C42-4FF3-8678-689E8AE7F9A7}"/>
    <hyperlink ref="A196" r:id="rId157" xr:uid="{003A0C09-3476-412F-9CF7-AC894167A823}"/>
    <hyperlink ref="A197" r:id="rId158" xr:uid="{1E8A3E4A-00DE-4253-A048-A2E25F13BE46}"/>
    <hyperlink ref="A198" r:id="rId159" xr:uid="{59A34336-6DA4-4130-B075-CB632B351154}"/>
    <hyperlink ref="A199" r:id="rId160" xr:uid="{5C37A73D-7EEE-4B0F-9136-D84F85628604}"/>
    <hyperlink ref="A200" r:id="rId161" xr:uid="{7F781FED-4619-46EC-AC5C-4D2C9C6C0D84}"/>
    <hyperlink ref="A201" r:id="rId162" xr:uid="{484E21E7-8974-41D3-A2FD-B8BA6F1210A0}"/>
    <hyperlink ref="A202" r:id="rId163" xr:uid="{2C0C81B4-8314-4C20-8E80-2C1CF7058E8B}"/>
    <hyperlink ref="A203" r:id="rId164" xr:uid="{3487EEBF-B68E-400F-A6A3-72B093191D03}"/>
    <hyperlink ref="A206" r:id="rId165" xr:uid="{767F6E8A-2E3F-4D2D-8D92-2D0961347D27}"/>
    <hyperlink ref="A207" r:id="rId166" xr:uid="{D1991742-30C8-42E2-9DF7-85C054B6A5A7}"/>
    <hyperlink ref="A208" r:id="rId167" xr:uid="{520ABBF8-E274-46DF-9F4C-24D912CC598A}"/>
    <hyperlink ref="A209" r:id="rId168" xr:uid="{F7015D96-8655-4C3F-A318-C952C9E6E6C9}"/>
    <hyperlink ref="A210" r:id="rId169" xr:uid="{EDB953FC-33C6-4814-9623-F54632C68212}"/>
    <hyperlink ref="A213" r:id="rId170" xr:uid="{9B694ADC-DA43-4711-916F-D6AF3B32DD86}"/>
    <hyperlink ref="A214" r:id="rId171" xr:uid="{44E0BCAC-A2F1-40E3-B26B-7CDC6FD4B10C}"/>
    <hyperlink ref="A215" r:id="rId172" xr:uid="{41E987FA-E7F0-4FCC-9BAC-B383C5EE3F3B}"/>
    <hyperlink ref="A216" r:id="rId173" xr:uid="{1C060E05-A444-4902-8547-D6DB6180A1A9}"/>
    <hyperlink ref="A217" r:id="rId174" xr:uid="{A1222918-282B-4617-BBEA-85658A86762E}"/>
    <hyperlink ref="A218" r:id="rId175" xr:uid="{2C1AB4DB-5CC6-4D57-8027-017EE2D21F0A}"/>
    <hyperlink ref="A219" r:id="rId176" xr:uid="{678CCA2E-D2FF-491D-9BEB-E02BC26012DB}"/>
    <hyperlink ref="A221" r:id="rId177" xr:uid="{2C79AF94-EC29-4C82-8218-D26B2995F311}"/>
    <hyperlink ref="A222" r:id="rId178" xr:uid="{00240C2D-1395-4407-BC09-3158C12A0D9E}"/>
    <hyperlink ref="A223" r:id="rId179" xr:uid="{714BC2FC-3580-4CE8-8DB9-1C5F5EF00FA4}"/>
    <hyperlink ref="A224" r:id="rId180" xr:uid="{72619F6F-50AC-4C89-8B53-06C8B013ECFC}"/>
    <hyperlink ref="A226" r:id="rId181" xr:uid="{5E97066F-8E12-4A83-AF67-CAE28E546640}"/>
    <hyperlink ref="A227" r:id="rId182" xr:uid="{C6A93C34-8CDF-4B65-B48F-4960EDA889C6}"/>
    <hyperlink ref="A228" r:id="rId183" xr:uid="{F130282B-75B9-4B6D-A4BF-11C76FA1D0DD}"/>
    <hyperlink ref="A229" r:id="rId184" xr:uid="{5B7C855E-7A3F-42B6-B714-F67023A87A0E}"/>
    <hyperlink ref="A230" r:id="rId185" xr:uid="{32BFDC0B-45E6-432B-8593-48D2B2BEB5FA}"/>
    <hyperlink ref="A232" r:id="rId186" xr:uid="{37A14D4D-9240-4CC9-A35A-7144D65DFC0B}"/>
    <hyperlink ref="A234" r:id="rId187" xr:uid="{38C48B93-86D4-4026-80D1-D6CC3629BB8F}"/>
    <hyperlink ref="A235" r:id="rId188" xr:uid="{DA0666D8-B4FF-4185-94F2-4E9E4FF3137F}"/>
    <hyperlink ref="A236" r:id="rId189" xr:uid="{10D22C2C-2185-48BB-8F6F-8F0BFB059C72}"/>
    <hyperlink ref="A239" r:id="rId190" xr:uid="{49A01E08-8F4B-4F71-96D8-E252A9AC6CEC}"/>
    <hyperlink ref="A240" r:id="rId191" xr:uid="{BD2ECA8D-29BE-480F-8595-99A729349367}"/>
    <hyperlink ref="A241" r:id="rId192" xr:uid="{FC9592F7-4DB4-4583-8DD2-E7F0FA409525}"/>
    <hyperlink ref="A243" r:id="rId193" xr:uid="{56BB51B5-1738-4F4C-96D4-37D261CE1BBC}"/>
    <hyperlink ref="A244" r:id="rId194" xr:uid="{C58EB668-BCE3-4DA1-8DBC-159DC44B62D2}"/>
    <hyperlink ref="A245" r:id="rId195" xr:uid="{6FE34CCA-9530-4DC8-A356-D44E0B3F7FBE}"/>
    <hyperlink ref="A247" r:id="rId196" xr:uid="{B09CF172-450E-4042-9293-73CA02E46ECC}"/>
    <hyperlink ref="A248" r:id="rId197" xr:uid="{30518A65-5062-47C6-AF90-9B6FE39F219A}"/>
    <hyperlink ref="A250" r:id="rId198" xr:uid="{015F3D99-2CDD-4ED8-8E73-98612FC5D1A0}"/>
    <hyperlink ref="A252" r:id="rId199" xr:uid="{180CA8D8-AB47-4E6A-8D52-8EDC5CEFBA1F}"/>
    <hyperlink ref="A253" r:id="rId200" xr:uid="{98FB402F-C17A-4D14-BC5E-D9D4E097BCB5}"/>
    <hyperlink ref="A254" r:id="rId201" xr:uid="{E123CD82-BC4A-46E7-900D-6AE308D06077}"/>
    <hyperlink ref="A255" r:id="rId202" xr:uid="{12F84E1D-E894-43CD-839C-88855B5E8AE8}"/>
    <hyperlink ref="A257" r:id="rId203" xr:uid="{3DB3335B-B0A7-4A97-B5D3-209429E74C7E}"/>
    <hyperlink ref="A258" r:id="rId204" xr:uid="{67D6C5D2-9452-42D5-ABE8-712335353476}"/>
    <hyperlink ref="A259" r:id="rId205" xr:uid="{CBE4BF73-66A0-473E-9AB1-ACBFFDB9446B}"/>
    <hyperlink ref="A260" r:id="rId206" xr:uid="{74ED7E24-80B1-4272-BF80-E65865DCE6A9}"/>
    <hyperlink ref="A262" r:id="rId207" xr:uid="{DC2FE7FD-2EB2-4446-95EC-0213DC5B2FFD}"/>
    <hyperlink ref="A263" r:id="rId208" xr:uid="{B3D3EB1F-91D7-4A27-A17E-05E33EBBDD20}"/>
    <hyperlink ref="A264" r:id="rId209" xr:uid="{821BEC37-674B-40C4-90CA-B0A412896731}"/>
    <hyperlink ref="A265" r:id="rId210" xr:uid="{DCA7F7BC-C20F-480F-8888-7C36FBDEA1F6}"/>
    <hyperlink ref="A267" r:id="rId211" xr:uid="{D11627CA-264F-4799-8C1A-367FEFCAD883}"/>
    <hyperlink ref="A269" r:id="rId212" xr:uid="{F0C57075-FC30-46CF-8D14-94C3F9456178}"/>
    <hyperlink ref="A270" r:id="rId213" xr:uid="{FEFD92DD-93A6-453D-94A1-1EF3937F9FFD}"/>
    <hyperlink ref="A272" r:id="rId214" xr:uid="{3176E82F-BF06-4577-98E7-6D8AA6A1475E}"/>
    <hyperlink ref="A274" r:id="rId215" xr:uid="{D89C8643-F6FC-4386-9540-8347FFC878AB}"/>
    <hyperlink ref="A276" r:id="rId216" xr:uid="{AEEACAD4-4A05-4EA0-B16A-C5639FF7575E}"/>
    <hyperlink ref="A278" r:id="rId217" xr:uid="{62004155-C06E-4032-8AB4-5F9C8655F8EB}"/>
    <hyperlink ref="A279" r:id="rId218" xr:uid="{9673F4D4-D76B-40BD-92A4-6EF09ED86A05}"/>
    <hyperlink ref="A280" r:id="rId219" xr:uid="{1B810BC2-AFF7-409D-8A6A-49285675A2A7}"/>
    <hyperlink ref="A282" r:id="rId220" xr:uid="{942B735E-260F-44FC-BE19-9532BC150EDE}"/>
    <hyperlink ref="A283" r:id="rId221" xr:uid="{861681E5-4D99-45E6-987A-D9962262C452}"/>
    <hyperlink ref="A284" r:id="rId222" xr:uid="{CD6CA892-74DD-4F8C-A215-FEE3AB2202E2}"/>
    <hyperlink ref="A285" r:id="rId223" xr:uid="{E978E9DD-C19E-404F-94C3-EC470654C1D6}"/>
    <hyperlink ref="A286" r:id="rId224" xr:uid="{55CDB94C-29C0-4012-A3B6-CD5AF5EFCC7B}"/>
    <hyperlink ref="A287" r:id="rId225" xr:uid="{DBED224D-45D8-409F-9B4C-585CBA47CEDD}"/>
    <hyperlink ref="A288" r:id="rId226" xr:uid="{96BB39C4-C442-4306-AAD1-671C976FEA72}"/>
    <hyperlink ref="A289" r:id="rId227" xr:uid="{844A00B0-5303-415B-A451-E94261462AF2}"/>
    <hyperlink ref="A291" r:id="rId228" xr:uid="{1F6B91D3-845E-4259-8892-85EB95702414}"/>
    <hyperlink ref="A292" r:id="rId229" xr:uid="{8DBAC672-2AEF-4247-9293-950B4339D378}"/>
    <hyperlink ref="A294" r:id="rId230" xr:uid="{3942E1DB-462C-4125-941B-19EA4063D433}"/>
    <hyperlink ref="A295" r:id="rId231" xr:uid="{DCAE6A02-6BD5-4566-97D0-0EC6548847B2}"/>
    <hyperlink ref="A296" r:id="rId232" xr:uid="{4AB7DEEA-0135-4A46-8E2F-05BC6355C19D}"/>
    <hyperlink ref="A298" r:id="rId233" xr:uid="{0621C63B-5E05-45E2-BA70-79F54EFC5FF8}"/>
    <hyperlink ref="A300" r:id="rId234" xr:uid="{502427AA-B248-4963-8D51-F80492AB09EE}"/>
    <hyperlink ref="A301" r:id="rId235" xr:uid="{CFBC4491-FF80-4C68-BA22-03F5BB907AC7}"/>
    <hyperlink ref="A302" r:id="rId236" xr:uid="{9CEAB05D-A05F-4ED5-8308-9B1C0CD3283A}"/>
    <hyperlink ref="A303" r:id="rId237" xr:uid="{948734B9-6646-452D-87A7-97B46D4243E6}"/>
    <hyperlink ref="A304" r:id="rId238" xr:uid="{089F3135-FA31-4211-8590-AA457712DEF7}"/>
    <hyperlink ref="A305" r:id="rId239" xr:uid="{D008A2A1-4BBB-4AF9-A5B8-7F8BA08717EC}"/>
    <hyperlink ref="A307" r:id="rId240" xr:uid="{7185AFD5-B812-496D-9297-021F775983A9}"/>
    <hyperlink ref="A308" r:id="rId241" xr:uid="{51DCD585-0BAA-4B3C-AEFD-9D7D91B79971}"/>
    <hyperlink ref="A310" r:id="rId242" xr:uid="{63A64D1B-405D-4C81-A804-D5E9F7A4652D}"/>
    <hyperlink ref="A311" r:id="rId243" xr:uid="{76CD7C23-37A3-4A67-9433-B023629556A8}"/>
    <hyperlink ref="A312" r:id="rId244" xr:uid="{FB133A5A-41E1-4C70-B865-E4CBCEDA75B5}"/>
    <hyperlink ref="A313" r:id="rId245" location="yahoo.com" xr:uid="{D8BAF151-238C-4A19-A832-DE5E80DCAE3A}"/>
    <hyperlink ref="A314" r:id="rId246" xr:uid="{77810D46-4BCE-453E-9C1E-E5470F79D582}"/>
    <hyperlink ref="A316" r:id="rId247" xr:uid="{E14E7820-DC62-4548-ADEA-FAFAF0EFCA7A}"/>
    <hyperlink ref="A317" r:id="rId248" xr:uid="{1033DBE2-EA0A-465F-ADB5-28A008764896}"/>
    <hyperlink ref="A319" r:id="rId249" xr:uid="{36E1B83F-B1BD-4F63-AE18-23B57EF86C57}"/>
    <hyperlink ref="A320" r:id="rId250" xr:uid="{C1A0FD1F-2191-429B-B11C-062BF3D96C99}"/>
    <hyperlink ref="A321" r:id="rId251" xr:uid="{92593C41-315A-48AA-AF18-B1005BB0D5FB}"/>
    <hyperlink ref="A322" r:id="rId252" xr:uid="{844A806D-CAE3-4825-8331-5B9F14712BAE}"/>
    <hyperlink ref="A323" r:id="rId253" xr:uid="{E2A81F28-19F8-46F9-AE52-A42847C2688A}"/>
    <hyperlink ref="A324" r:id="rId254" xr:uid="{4C20C457-2FA7-440E-BD8F-AD5B15AA2E62}"/>
    <hyperlink ref="A325" r:id="rId255" xr:uid="{DA29BA68-DF45-4AA6-9AFE-48E9AB56CDCC}"/>
    <hyperlink ref="A327" r:id="rId256" xr:uid="{EECDCD3E-364D-4F14-BF30-BB1FA9F88FAB}"/>
    <hyperlink ref="A328" r:id="rId257" xr:uid="{A762160E-EEC3-43C9-A153-A8903BF92D46}"/>
    <hyperlink ref="A330" r:id="rId258" xr:uid="{0059E8E0-ACE3-44C9-AAE4-C9DDD7AE630B}"/>
    <hyperlink ref="A331" r:id="rId259" xr:uid="{0B76253E-1763-4E86-9871-2755DA5E795A}"/>
    <hyperlink ref="A332" r:id="rId260" xr:uid="{7B7182ED-FE98-45DB-AD16-8861C0A32AE3}"/>
    <hyperlink ref="A333" r:id="rId261" xr:uid="{886D69AA-82E7-4307-BE50-31A4A0E67098}"/>
    <hyperlink ref="A334" r:id="rId262" xr:uid="{FF495462-A7B5-4F36-A7DE-F59333F7BFD6}"/>
    <hyperlink ref="A335" r:id="rId263" xr:uid="{3F04567E-60A2-4D0B-BFEF-EA77A5B8DA18}"/>
    <hyperlink ref="A337" r:id="rId264" xr:uid="{74CEE1EA-C0E6-4C55-B406-650F6B139AF8}"/>
    <hyperlink ref="A338" r:id="rId265" xr:uid="{1C2F156D-B72C-4AA7-B549-D148F39DB717}"/>
    <hyperlink ref="A339" r:id="rId266" xr:uid="{8E7C1839-5309-445F-98F1-71F3675C4A09}"/>
    <hyperlink ref="A341" r:id="rId267" xr:uid="{CDA16132-25FC-4E8A-952A-D5B8E535B904}"/>
    <hyperlink ref="A342" r:id="rId268" xr:uid="{6532593B-1EEA-4BAC-8747-3950C2501A2B}"/>
    <hyperlink ref="A344" r:id="rId269" xr:uid="{F12717DE-B784-4C45-9C42-B22986D851A2}"/>
    <hyperlink ref="A345" r:id="rId270" xr:uid="{F1CE314B-4B09-413D-A58B-1D2DEEB6A0BA}"/>
    <hyperlink ref="A346" r:id="rId271" xr:uid="{E0007383-9CDE-48A8-BD2B-40389D19D0FC}"/>
    <hyperlink ref="A348" r:id="rId272" xr:uid="{42ED2621-5884-4416-A3F2-ADA1D01ADF06}"/>
    <hyperlink ref="A349" r:id="rId273" xr:uid="{EDF24B29-520E-4B98-B597-756188AC6B18}"/>
    <hyperlink ref="A351" r:id="rId274" xr:uid="{D9387969-4F67-44E8-AABB-0384C420C0CE}"/>
    <hyperlink ref="A352" r:id="rId275" xr:uid="{10CE17DC-5907-4F83-96D5-B2CC93C75227}"/>
    <hyperlink ref="A354" r:id="rId276" xr:uid="{AC6B1435-471B-47FA-9573-362F7C360CC7}"/>
    <hyperlink ref="A355" r:id="rId277" xr:uid="{2B244098-C4A9-48F6-AB6E-B7F23885DDFB}"/>
    <hyperlink ref="A357" r:id="rId278" xr:uid="{5780CE78-5AEB-40CF-9FB5-86C211ED9B5F}"/>
    <hyperlink ref="A358" r:id="rId279" xr:uid="{4775DA99-A964-4EE2-8121-0663E572A0E3}"/>
    <hyperlink ref="A360" r:id="rId280" xr:uid="{DC36CABA-3F09-4022-BCC7-1E53E6010886}"/>
    <hyperlink ref="A362" r:id="rId281" xr:uid="{6AB5B221-A7E6-427C-BA1A-E34C8BAA7454}"/>
    <hyperlink ref="A363" r:id="rId282" xr:uid="{0FF6C218-5F33-4571-8EE4-D35B66DDACEF}"/>
    <hyperlink ref="A364" r:id="rId283" xr:uid="{5D6B035E-581B-4376-BCAF-C5A23C6D011A}"/>
    <hyperlink ref="A365" r:id="rId284" xr:uid="{52050857-B63A-43E4-8BCD-1772A8C89E24}"/>
    <hyperlink ref="A366" r:id="rId285" xr:uid="{97F29DAC-63FD-4916-B12D-50B2E8C14281}"/>
    <hyperlink ref="A367" r:id="rId286" xr:uid="{2CC7C351-F5BB-4AC5-82DE-1CD2A54E9837}"/>
    <hyperlink ref="A369" r:id="rId287" xr:uid="{3932EB73-631D-4966-B1F5-7FFCD5B61DD3}"/>
    <hyperlink ref="A370" r:id="rId288" xr:uid="{7DF52DC0-CE8D-4793-9CD5-EA5B411B4131}"/>
    <hyperlink ref="A372" r:id="rId289" xr:uid="{9C61BB1F-1CD1-4EC1-AAF9-AEF6FE7D7BE8}"/>
    <hyperlink ref="A373" r:id="rId290" xr:uid="{86CA0191-5A3C-44B5-A7FB-5EBDB08C5B26}"/>
    <hyperlink ref="A375" r:id="rId291" xr:uid="{8A10C6DC-E73F-4F8A-A704-4509D3AEDDF3}"/>
    <hyperlink ref="A376" r:id="rId292" xr:uid="{DE56046B-15D9-4B14-9347-B322BCA16B1A}"/>
    <hyperlink ref="A377" r:id="rId293" xr:uid="{DE5F0E9E-C941-43EC-A3F3-A5C0377575B3}"/>
    <hyperlink ref="A378" r:id="rId294" xr:uid="{919B18DE-4971-4445-9DCA-A364AAA6718A}"/>
    <hyperlink ref="A379" r:id="rId295" xr:uid="{A5BEF551-3579-4073-98CD-A30F582F7E29}"/>
    <hyperlink ref="A380" r:id="rId296" xr:uid="{DB301A9F-08F0-4DF3-BA89-34F23B119324}"/>
    <hyperlink ref="A381" r:id="rId297" xr:uid="{17F60C6E-E929-475F-9078-EF3BAD8145E7}"/>
    <hyperlink ref="A383" r:id="rId298" xr:uid="{3184EE3C-C73C-4AB0-879B-5765841DB0C6}"/>
    <hyperlink ref="A384" r:id="rId299" xr:uid="{33BBF9B9-C926-45C0-9396-49E9128C10C9}"/>
    <hyperlink ref="A385" r:id="rId300" xr:uid="{99941334-5A1C-4B1F-8072-75B3E719C9FF}"/>
    <hyperlink ref="A387" r:id="rId301" xr:uid="{3B983EFB-F4C9-44C5-AC87-1EE40A919C3B}"/>
    <hyperlink ref="A388" r:id="rId302" xr:uid="{F77066B3-6EC1-4D60-B09D-E8E8928FCB9F}"/>
    <hyperlink ref="A390" r:id="rId303" xr:uid="{1EA71160-DCF5-41D2-8287-0A1369F01F8C}"/>
    <hyperlink ref="A391" r:id="rId304" xr:uid="{9544ED82-D8D3-4E54-A582-B97980DCBB69}"/>
    <hyperlink ref="A392" r:id="rId305" xr:uid="{B361FFC4-8888-432D-A07F-674D88334E22}"/>
    <hyperlink ref="A393" r:id="rId306" xr:uid="{A67344B7-D276-4461-8125-874133ECB0E8}"/>
    <hyperlink ref="A394" r:id="rId307" xr:uid="{B722EBF8-81E7-47C0-AC59-FEFCE7F76381}"/>
    <hyperlink ref="A395" r:id="rId308" xr:uid="{30E22F16-2C2E-47B2-93FC-7E4085D44E2D}"/>
    <hyperlink ref="A396" r:id="rId309" xr:uid="{B257291A-C1E4-4BEE-98BF-C4D1701D2E17}"/>
    <hyperlink ref="A397" r:id="rId310" xr:uid="{C00D6EAC-7DE1-4F9D-A81A-93274ED59D0B}"/>
    <hyperlink ref="A398" r:id="rId311" xr:uid="{916D54A5-82C0-4FAB-9C06-42F775CEBFFA}"/>
    <hyperlink ref="A399" r:id="rId312" xr:uid="{01B0B537-C46D-4281-899B-A3885738C9B9}"/>
    <hyperlink ref="A400" r:id="rId313" xr:uid="{880E259F-6699-4C2D-A707-7E72826FCD46}"/>
    <hyperlink ref="A401" r:id="rId314" xr:uid="{AEED9AA2-F61E-4A10-909B-147B55E8778E}"/>
    <hyperlink ref="A403" r:id="rId315" xr:uid="{D63C4263-D823-4488-8D7C-17174DADA9BB}"/>
    <hyperlink ref="A404" r:id="rId316" xr:uid="{7B321A2B-1A8D-4CEA-855F-9A5401D8770F}"/>
    <hyperlink ref="A405" r:id="rId317" xr:uid="{6857F399-43F2-4523-8F7D-0865F6B555FB}"/>
    <hyperlink ref="A406" r:id="rId318" xr:uid="{6E7C710D-7D9D-4591-ADA1-38ACFE3D49B7}"/>
    <hyperlink ref="A407" r:id="rId319" xr:uid="{2EC3D0D8-AD0B-4843-911B-93F6E6947ADF}"/>
    <hyperlink ref="A408" r:id="rId320" xr:uid="{911D9CD5-8266-45CA-A0A4-916E03CE9AA8}"/>
    <hyperlink ref="A409" r:id="rId321" xr:uid="{0F2E99C6-7386-4AA7-8D40-9E4824201F63}"/>
    <hyperlink ref="A411" r:id="rId322" xr:uid="{34EA5D17-8DCA-477C-85E7-BFF8D3299AD0}"/>
    <hyperlink ref="A412" r:id="rId323" xr:uid="{00F926CE-DDC4-4939-8865-2FE177B412CD}"/>
    <hyperlink ref="A414" r:id="rId324" xr:uid="{D42A66E1-4782-4003-9292-34ABA1077EAD}"/>
    <hyperlink ref="A415" r:id="rId325" xr:uid="{CF8D9D2D-A6E1-4E1E-8660-1DE9EAAFF6BC}"/>
    <hyperlink ref="A417" r:id="rId326" xr:uid="{FC6493D9-0D31-41D7-8A56-729E16788660}"/>
    <hyperlink ref="A418" r:id="rId327" xr:uid="{24295651-DFA2-4BAD-88F1-3C40B9AC29D5}"/>
    <hyperlink ref="A420" r:id="rId328" xr:uid="{832BB023-5ABA-43A9-ACCD-0CC4EF184319}"/>
    <hyperlink ref="A421" r:id="rId329" xr:uid="{8E5D1A79-6F14-430E-8DDD-50A09A109817}"/>
    <hyperlink ref="A422" r:id="rId330" xr:uid="{2842D658-2019-4CBD-8645-6A737C26DD09}"/>
    <hyperlink ref="A423" r:id="rId331" xr:uid="{D813E71D-7861-46F3-849E-9156D84A76FA}"/>
    <hyperlink ref="A424" r:id="rId332" xr:uid="{F9FA7DDB-A445-43E9-ACCB-0D88B9357E2D}"/>
    <hyperlink ref="A425" r:id="rId333" xr:uid="{B6E30148-4836-444A-93D8-3DD9E37A3D34}"/>
    <hyperlink ref="A426" r:id="rId334" xr:uid="{0ADBB5D4-D88B-4B34-BB2D-E347C41CBD44}"/>
    <hyperlink ref="A428" r:id="rId335" xr:uid="{4EB1FB6E-B380-4634-A803-7546C08FBB29}"/>
    <hyperlink ref="A429" r:id="rId336" xr:uid="{DFA35369-6758-45A3-AE7F-6AA14151403F}"/>
    <hyperlink ref="A430" r:id="rId337" xr:uid="{3F2CC3BD-F498-48D6-ABB4-831FBBA72346}"/>
    <hyperlink ref="A432" r:id="rId338" xr:uid="{1EC721F8-469A-43A3-AE01-94E462E00901}"/>
    <hyperlink ref="A433" r:id="rId339" xr:uid="{4EE535C1-A5CF-4288-9AC1-DCBF9528694A}"/>
    <hyperlink ref="A434" r:id="rId340" xr:uid="{EB421E16-48A1-437F-B2E5-01E986151C1A}"/>
    <hyperlink ref="A436" r:id="rId341" xr:uid="{1845E496-3D4B-4083-A646-A840C1CB1E3A}"/>
    <hyperlink ref="A437" r:id="rId342" xr:uid="{357F445F-EC7D-4E3C-A5F4-CF33C93BABB1}"/>
    <hyperlink ref="A438" r:id="rId343" xr:uid="{1BCE88B2-CED0-47E9-B4C1-4C1763DA8026}"/>
    <hyperlink ref="A439" r:id="rId344" xr:uid="{532B6D67-13FA-43E0-BB78-B9374ADF5875}"/>
    <hyperlink ref="A441" r:id="rId345" xr:uid="{A21264E7-83F3-461F-8850-F460EA14A886}"/>
    <hyperlink ref="A442" r:id="rId346" xr:uid="{38D71A01-A577-4F24-8C43-3BCFF0F0E06B}"/>
    <hyperlink ref="A444" r:id="rId347" xr:uid="{398A56FB-469D-467F-BA1E-7D421FAFB509}"/>
    <hyperlink ref="A445" r:id="rId348" xr:uid="{27127F59-E60E-4A30-A34C-21A0A8CD01FD}"/>
    <hyperlink ref="A446" r:id="rId349" xr:uid="{E01C54D7-97CA-4535-90EA-9FE6EDED7D72}"/>
    <hyperlink ref="A447" r:id="rId350" xr:uid="{86F02C05-37A9-4995-A1F4-7D6590E03DBC}"/>
    <hyperlink ref="A448" r:id="rId351" xr:uid="{8D4FE99D-38F3-450A-B2DA-D88E5DFE16BB}"/>
    <hyperlink ref="A450" r:id="rId352" xr:uid="{DC4CD450-FB11-4561-861B-A797CEC06ECA}"/>
    <hyperlink ref="A451" r:id="rId353" xr:uid="{844DBC4C-FF18-4B4A-A5DB-7AF025827148}"/>
    <hyperlink ref="A452" r:id="rId354" xr:uid="{229A0A97-FC1E-4336-9DD1-DDD0DC5FCF8F}"/>
    <hyperlink ref="A453" r:id="rId355" xr:uid="{0B066B8E-5E83-4E69-B6EE-43E1B1AE8440}"/>
    <hyperlink ref="A455" r:id="rId356" xr:uid="{2538839D-E0BE-461D-9995-CC6F471F531F}"/>
    <hyperlink ref="A456" r:id="rId357" xr:uid="{A8DC0442-3AB8-4D03-BD11-1C8B0A34A0AA}"/>
    <hyperlink ref="A457" r:id="rId358" xr:uid="{6AB53AD6-233F-48DB-938B-5E464FCE7B88}"/>
    <hyperlink ref="A458" r:id="rId359" xr:uid="{173CCAE5-3565-460F-8D8A-76623E42346E}"/>
    <hyperlink ref="A459" r:id="rId360" xr:uid="{3FA47BA8-4126-4570-8734-8175E8187120}"/>
    <hyperlink ref="A460" r:id="rId361" xr:uid="{21D12EEA-066A-4277-864B-6733BC688007}"/>
    <hyperlink ref="A461" r:id="rId362" xr:uid="{ABA47767-D2FD-4B1D-A202-5D0CF5CF874A}"/>
    <hyperlink ref="A463" r:id="rId363" xr:uid="{7673CC3F-3483-4F83-B183-7223F797D57C}"/>
    <hyperlink ref="A464" r:id="rId364" xr:uid="{5296F161-12DD-4F81-BD18-9F102BC471B6}"/>
    <hyperlink ref="A465" r:id="rId365" xr:uid="{6389FE5B-4905-4CFD-B02D-00A283680D25}"/>
    <hyperlink ref="A466" r:id="rId366" xr:uid="{4BD57123-8FF6-485E-A29A-DC23C979A278}"/>
    <hyperlink ref="A467" r:id="rId367" xr:uid="{DB9B66E3-71F8-4CFE-A40D-290988CCC29B}"/>
    <hyperlink ref="A468" r:id="rId368" xr:uid="{FE2362A6-554A-4552-ADD3-5D30F2481C4F}"/>
    <hyperlink ref="A469" r:id="rId369" xr:uid="{764A40D9-1C87-46D8-8A01-4269A75D7B7D}"/>
    <hyperlink ref="A470" r:id="rId370" xr:uid="{6AD967B1-3DC3-4869-8A9A-CEC9B370D158}"/>
    <hyperlink ref="A471" r:id="rId371" xr:uid="{699EF4A1-7726-497E-BE7A-1B439810ECE7}"/>
    <hyperlink ref="A474" r:id="rId372" xr:uid="{E14D154F-EE83-4BB5-934A-CEC6798F437B}"/>
    <hyperlink ref="A475" r:id="rId373" xr:uid="{5A0AE0B0-2506-41F9-8D97-659DA0A36521}"/>
    <hyperlink ref="A476" r:id="rId374" xr:uid="{17133597-8EDC-41AB-9D33-A7E3FBA39B0B}"/>
    <hyperlink ref="A477" r:id="rId375" xr:uid="{2D3C8C68-5BC0-4957-9F31-D39873B4F769}"/>
    <hyperlink ref="A478" r:id="rId376" xr:uid="{CDD3C444-510B-42ED-BA37-8D247B3116D9}"/>
    <hyperlink ref="A479" r:id="rId377" xr:uid="{A2D8D899-CA9E-4C81-95B1-35AD5793DEE4}"/>
    <hyperlink ref="A481" r:id="rId378" xr:uid="{CDBA7AB4-98C6-46D6-9380-1A418328F209}"/>
    <hyperlink ref="A483" r:id="rId379" xr:uid="{0161E651-7D25-4E11-8612-DF1AC1B13E59}"/>
    <hyperlink ref="A484" r:id="rId380" xr:uid="{CB752CBB-18E4-4F5C-AC04-F1DB73AA5CEF}"/>
    <hyperlink ref="A485" r:id="rId381" xr:uid="{93D95337-A4AA-4B09-A606-F5C2FF5BD2A4}"/>
    <hyperlink ref="A486" r:id="rId382" xr:uid="{0D1DC038-0893-4772-89D7-EB81870FD263}"/>
    <hyperlink ref="A488" r:id="rId383" xr:uid="{6AFAF587-D3BF-4D53-A53F-3F03145DF2B4}"/>
    <hyperlink ref="A489" r:id="rId384" xr:uid="{DF9D55A9-B570-49E2-96E9-65B305B9B327}"/>
    <hyperlink ref="A491" r:id="rId385" xr:uid="{B777A325-51D6-4FB0-A0CC-581E767D53B0}"/>
    <hyperlink ref="A492" r:id="rId386" xr:uid="{04DB2113-5021-4CE2-A8DA-EC41870F32A5}"/>
    <hyperlink ref="A495" r:id="rId387" xr:uid="{FB61C85F-C6E2-4535-8FA0-15AC6A0DE03C}"/>
    <hyperlink ref="A497" r:id="rId388" xr:uid="{90CDB76E-115E-42D5-9342-3FB3AAA6CF71}"/>
    <hyperlink ref="A498" r:id="rId389" xr:uid="{21B3128D-44F8-4DDF-8CDB-EBE1D083A77E}"/>
    <hyperlink ref="A500" r:id="rId390" xr:uid="{8D3929DF-66FF-42C7-BFDA-552BCBF6039E}"/>
    <hyperlink ref="A501" r:id="rId391" xr:uid="{E54C544C-CE93-4549-9A0B-784095FDF0AB}"/>
    <hyperlink ref="A502" r:id="rId392" xr:uid="{F8B56252-593D-4AEE-A6C4-E4E42B5D7176}"/>
    <hyperlink ref="A503" r:id="rId393" xr:uid="{0DBE1449-5395-4CFC-A0A2-7CC92DD5D3C1}"/>
    <hyperlink ref="A504" r:id="rId394" xr:uid="{102CDD47-806C-49D1-AB43-3753FCC19E9A}"/>
    <hyperlink ref="A506" r:id="rId395" xr:uid="{E34FC6B7-176F-4885-9EDA-CF9886C27688}"/>
    <hyperlink ref="A508" r:id="rId396" xr:uid="{D1417627-2622-4597-B560-E21EB050A9E2}"/>
    <hyperlink ref="A509" r:id="rId397" xr:uid="{8CAC4830-C9A6-4E21-8830-C4635C614BA5}"/>
    <hyperlink ref="A510" r:id="rId398" xr:uid="{E262CAD0-BA48-40D3-AA00-A9586BB685C7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44724.392599502316</v>
      </c>
      <c r="B2" s="4" t="s">
        <v>34</v>
      </c>
      <c r="C2" s="3" t="s">
        <v>22</v>
      </c>
      <c r="G2" s="3" t="s">
        <v>35</v>
      </c>
      <c r="H2" s="3" t="s">
        <v>36</v>
      </c>
      <c r="I2" s="3" t="s">
        <v>25</v>
      </c>
      <c r="K2" s="3">
        <v>36.4</v>
      </c>
      <c r="L2" s="3">
        <v>18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44724.577825451386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36.5</v>
      </c>
      <c r="L3" s="3">
        <v>17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84</v>
      </c>
      <c r="T3" s="3" t="s">
        <v>47</v>
      </c>
      <c r="U3" s="3" t="s">
        <v>33</v>
      </c>
      <c r="V3" s="3" t="s">
        <v>29</v>
      </c>
    </row>
    <row r="4" spans="1:22">
      <c r="A4" s="2">
        <v>44724.792068206021</v>
      </c>
      <c r="B4" s="4" t="s">
        <v>118</v>
      </c>
      <c r="C4" s="3" t="s">
        <v>22</v>
      </c>
      <c r="G4" s="3" t="s">
        <v>23</v>
      </c>
      <c r="H4" s="3" t="s">
        <v>24</v>
      </c>
      <c r="I4" s="3" t="s">
        <v>25</v>
      </c>
      <c r="K4" s="3">
        <v>36.6</v>
      </c>
      <c r="L4" s="3">
        <v>100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44724.991517847222</v>
      </c>
      <c r="B5" s="4" t="s">
        <v>78</v>
      </c>
      <c r="C5" s="3" t="s">
        <v>44</v>
      </c>
      <c r="D5" s="3" t="s">
        <v>45</v>
      </c>
      <c r="E5" s="3">
        <v>566</v>
      </c>
      <c r="I5" s="3" t="s">
        <v>73</v>
      </c>
      <c r="J5" s="3" t="s">
        <v>27</v>
      </c>
      <c r="K5" s="3">
        <v>36</v>
      </c>
      <c r="L5" s="3">
        <v>14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47</v>
      </c>
      <c r="U5" s="3" t="s">
        <v>82</v>
      </c>
      <c r="V5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A8F-2272-42B8-972B-E5C88081BF6D}">
  <dimension ref="B1:T37"/>
  <sheetViews>
    <sheetView tabSelected="1" topLeftCell="C13" zoomScale="115" zoomScaleNormal="115" workbookViewId="0">
      <selection activeCell="F31" sqref="F31"/>
    </sheetView>
  </sheetViews>
  <sheetFormatPr defaultRowHeight="14.25"/>
  <cols>
    <col min="1" max="1" width="9.140625" style="24"/>
    <col min="2" max="2" width="42.28515625" style="24" customWidth="1"/>
    <col min="3" max="3" width="21.5703125" style="31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/>
    <col min="14" max="14" width="39.28515625" style="31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44718</v>
      </c>
      <c r="G1" s="23">
        <v>44719</v>
      </c>
      <c r="H1" s="23">
        <v>44720</v>
      </c>
      <c r="I1" s="23">
        <v>44721</v>
      </c>
      <c r="J1" s="23">
        <v>44722</v>
      </c>
      <c r="K1" s="23">
        <v>44723</v>
      </c>
      <c r="L1" s="23">
        <v>44724</v>
      </c>
      <c r="N1" s="25" t="s">
        <v>1382</v>
      </c>
      <c r="T1" s="24" t="s">
        <v>1247</v>
      </c>
    </row>
    <row r="2" spans="2:20">
      <c r="B2" s="26" t="s">
        <v>1247</v>
      </c>
      <c r="C2" s="22" t="s">
        <v>1248</v>
      </c>
      <c r="D2" s="27" t="s">
        <v>1383</v>
      </c>
      <c r="E2" s="26" t="s">
        <v>1384</v>
      </c>
      <c r="F2" s="28" t="str">
        <f>IF(OR(OR(ISNUMBER(MATCH(C2,'June 6'!$E$2:$E$300,0)),ISNUMBER(MATCH(C2,'June 6'!$F$2:$F$300,0))),AND(ISNUMBER(MATCH(D2,'June 6'!$H$2:$H$300,0)),(ISNUMBER(MATCH(E2,'June 6'!$G$2:$G$300,0))))),"Found","Not Found")</f>
        <v>Not Found</v>
      </c>
      <c r="G2" s="29" t="str">
        <f>IF(OR(OR(ISNUMBER(MATCH(C2,'June 7'!$E$2:$E$300,0)),ISNUMBER(MATCH(C2,'June 7'!$F$2:$F$300,0))),AND(ISNUMBER(MATCH(D2,'June 7'!$H$2:$H$300,0)),(ISNUMBER(MATCH(E2,'June 7'!$G$2:$G$300,0))))),"Found","Not Found")</f>
        <v>Not Found</v>
      </c>
      <c r="H2" s="30" t="str">
        <f>IF(OR(OR(ISNUMBER(MATCH(C2,'June 8'!$E$2:$E$300,0)),ISNUMBER(MATCH(C2,'June 8'!$F$2:$F$300,0))),AND(ISNUMBER(MATCH(D2,'June 8'!$H$2:$H$300,0)),(ISNUMBER(MATCH(E2,'June 8'!$G$2:$G$300,0))))),"Found","Not Found")</f>
        <v>Not Found</v>
      </c>
      <c r="I2" s="29" t="str">
        <f>IF(OR(OR(ISNUMBER(MATCH(C2,'June 9'!$E$2:$E$300,0)),ISNUMBER(MATCH(C2,'June 9'!$F$2:$F$300,0))),AND(ISNUMBER(MATCH(D2,'June 9'!$H$2:$H$300,0)),(ISNUMBER(MATCH(E2,'June 9'!$G$2:$G$300,0))))),"Found","Not Found")</f>
        <v>Not Found</v>
      </c>
      <c r="J2" s="29" t="str">
        <f>IF(OR(OR(ISNUMBER(MATCH(C2,'June 10'!$E$2:$E$300,0)),ISNUMBER(MATCH(C2,'June 10'!$F$2:$F$300,0))),AND(ISNUMBER(MATCH(D2,'June 10'!$H$2:$H$300,0)),(ISNUMBER(MATCH(E2,'June 10'!$G$2:$G$300,0))))),"Found","Not Found")</f>
        <v>Not Found</v>
      </c>
      <c r="K2" s="30" t="str">
        <f>IF(OR(OR(ISNUMBER(MATCH(C2,'June 11'!$E$2:$E$300,0)),ISNUMBER(MATCH(C2,'June 11'!$F$2:$F$300,0))),AND(ISNUMBER(MATCH(D2,'June 11'!$H$2:$H$300,0)),(ISNUMBER(MATCH(E2,'June 11'!$G$2:$G$300,0))))),"Found","Not Found")</f>
        <v>Not Found</v>
      </c>
      <c r="L2" s="29" t="str">
        <f>IF(OR(OR(ISNUMBER(MATCH(C2,'June 12'!$E$2:$E$300,0)),ISNUMBER(MATCH(C2,'June 12'!$F$2:$F$300,0))),AND(ISNUMBER(MATCH(D2,'June 12'!$H$2:$H$300,0)),(ISNUMBER(MATCH(E2,'June 12'!$G$2:$G$300,0))))),"Found","Not Found")</f>
        <v>Not Found</v>
      </c>
      <c r="M2" s="26">
        <f>COUNTIF(F2:L2,"FOUND")</f>
        <v>0</v>
      </c>
      <c r="N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1385</v>
      </c>
    </row>
    <row r="3" spans="2:20">
      <c r="B3" s="26" t="s">
        <v>1313</v>
      </c>
      <c r="C3" s="22" t="s">
        <v>1314</v>
      </c>
      <c r="D3" s="26" t="s">
        <v>1315</v>
      </c>
      <c r="E3" s="26" t="s">
        <v>53</v>
      </c>
      <c r="F3" s="28" t="str">
        <f>IF(OR(OR(ISNUMBER(MATCH(C3,'June 6'!$E$2:$E$300,0)),ISNUMBER(MATCH(C3,'June 6'!$F$2:$F$300,0))),AND(ISNUMBER(MATCH(D3,'June 6'!$H$2:$H$300,0)),(ISNUMBER(MATCH(E3,'June 6'!$G$2:$G$300,0))))),"Found","Not Found")</f>
        <v>Not Found</v>
      </c>
      <c r="G3" s="29" t="str">
        <f>IF(OR(OR(ISNUMBER(MATCH(C3,'June 7'!$E$2:$E$300,0)),ISNUMBER(MATCH(C3,'June 7'!$F$2:$F$300,0))),AND(ISNUMBER(MATCH(D3,'June 7'!$H$2:$H$300,0)),(ISNUMBER(MATCH(E3,'June 7'!$G$2:$G$300,0))))),"Found","Not Found")</f>
        <v>Not Found</v>
      </c>
      <c r="H3" s="30" t="str">
        <f>IF(OR(OR(ISNUMBER(MATCH(C3,'June 8'!$E$2:$E$300,0)),ISNUMBER(MATCH(C3,'June 8'!$F$2:$F$300,0))),AND(ISNUMBER(MATCH(D3,'June 8'!$H$2:$H$300,0)),(ISNUMBER(MATCH(E3,'June 8'!$G$2:$G$300,0))))),"Found","Not Found")</f>
        <v>Not Found</v>
      </c>
      <c r="I3" s="29" t="str">
        <f>IF(OR(OR(ISNUMBER(MATCH(C3,'June 9'!$E$2:$E$300,0)),ISNUMBER(MATCH(C3,'June 9'!$F$2:$F$300,0))),AND(ISNUMBER(MATCH(D3,'June 9'!$H$2:$H$300,0)),(ISNUMBER(MATCH(E3,'June 9'!$G$2:$G$300,0))))),"Found","Not Found")</f>
        <v>Not Found</v>
      </c>
      <c r="J3" s="29" t="str">
        <f>IF(OR(OR(ISNUMBER(MATCH(C3,'June 10'!$E$2:$E$300,0)),ISNUMBER(MATCH(C3,'June 10'!$F$2:$F$300,0))),AND(ISNUMBER(MATCH(D3,'June 10'!$H$2:$H$300,0)),(ISNUMBER(MATCH(E3,'June 10'!$G$2:$G$300,0))))),"Found","Not Found")</f>
        <v>Not Found</v>
      </c>
      <c r="K3" s="30" t="str">
        <f>IF(OR(OR(ISNUMBER(MATCH(C3,'June 11'!$E$2:$E$300,0)),ISNUMBER(MATCH(C3,'June 11'!$F$2:$F$300,0))),AND(ISNUMBER(MATCH(D3,'June 11'!$H$2:$H$300,0)),(ISNUMBER(MATCH(E3,'June 11'!$G$2:$G$300,0))))),"Found","Not Found")</f>
        <v>Not Found</v>
      </c>
      <c r="L3" s="29" t="str">
        <f>IF(OR(OR(ISNUMBER(MATCH(C3,'June 12'!$E$2:$E$300,0)),ISNUMBER(MATCH(C3,'June 12'!$F$2:$F$300,0))),AND(ISNUMBER(MATCH(D3,'June 12'!$H$2:$H$300,0)),(ISNUMBER(MATCH(E3,'June 12'!$G$2:$G$300,0))))),"Found","Not Found")</f>
        <v>Not Found</v>
      </c>
      <c r="M3" s="26">
        <f t="shared" ref="M3:M36" si="0">COUNTIF(F3:L3,"FOUND")</f>
        <v>0</v>
      </c>
      <c r="N3" s="31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4" t="s">
        <v>1386</v>
      </c>
    </row>
    <row r="4" spans="2:20">
      <c r="B4" s="26" t="s">
        <v>1098</v>
      </c>
      <c r="C4" s="22" t="s">
        <v>114</v>
      </c>
      <c r="D4" s="26" t="s">
        <v>1099</v>
      </c>
      <c r="E4" s="26" t="s">
        <v>1037</v>
      </c>
      <c r="F4" s="28" t="str">
        <f>IF(OR(OR(ISNUMBER(MATCH(C4,'June 6'!$E$2:$E$300,0)),ISNUMBER(MATCH(C4,'June 6'!$F$2:$F$300,0))),AND(ISNUMBER(MATCH(D4,'June 6'!$H$2:$H$300,0)),(ISNUMBER(MATCH(E4,'June 6'!$G$2:$G$300,0))))),"Found","Not Found")</f>
        <v>Not Found</v>
      </c>
      <c r="G4" s="29" t="str">
        <f>IF(OR(OR(ISNUMBER(MATCH(C4,'June 7'!$E$2:$E$300,0)),ISNUMBER(MATCH(C4,'June 7'!$F$2:$F$300,0))),AND(ISNUMBER(MATCH(D4,'June 7'!$H$2:$H$300,0)),(ISNUMBER(MATCH(E4,'June 7'!$G$2:$G$300,0))))),"Found","Not Found")</f>
        <v>Not Found</v>
      </c>
      <c r="H4" s="30" t="str">
        <f>IF(OR(OR(ISNUMBER(MATCH(C4,'June 8'!$E$2:$E$300,0)),ISNUMBER(MATCH(C4,'June 8'!$F$2:$F$300,0))),AND(ISNUMBER(MATCH(D4,'June 8'!$H$2:$H$300,0)),(ISNUMBER(MATCH(E4,'June 8'!$G$2:$G$300,0))))),"Found","Not Found")</f>
        <v>Not Found</v>
      </c>
      <c r="I4" s="29" t="str">
        <f>IF(OR(OR(ISNUMBER(MATCH(C4,'June 9'!$E$2:$E$300,0)),ISNUMBER(MATCH(C4,'June 9'!$F$2:$F$300,0))),AND(ISNUMBER(MATCH(D4,'June 9'!$H$2:$H$300,0)),(ISNUMBER(MATCH(E4,'June 9'!$G$2:$G$300,0))))),"Found","Not Found")</f>
        <v>Found</v>
      </c>
      <c r="J4" s="29" t="str">
        <f>IF(OR(OR(ISNUMBER(MATCH(C4,'June 10'!$E$2:$E$300,0)),ISNUMBER(MATCH(C4,'June 10'!$F$2:$F$300,0))),AND(ISNUMBER(MATCH(D4,'June 10'!$H$2:$H$300,0)),(ISNUMBER(MATCH(E4,'June 10'!$G$2:$G$300,0))))),"Found","Not Found")</f>
        <v>Not Found</v>
      </c>
      <c r="K4" s="30" t="str">
        <f>IF(OR(OR(ISNUMBER(MATCH(C4,'June 11'!$E$2:$E$300,0)),ISNUMBER(MATCH(C4,'June 11'!$F$2:$F$300,0))),AND(ISNUMBER(MATCH(D4,'June 11'!$H$2:$H$300,0)),(ISNUMBER(MATCH(E4,'June 11'!$G$2:$G$300,0))))),"Found","Not Found")</f>
        <v>Not Found</v>
      </c>
      <c r="L4" s="29" t="str">
        <f>IF(OR(OR(ISNUMBER(MATCH(C4,'June 12'!$E$2:$E$300,0)),ISNUMBER(MATCH(C4,'June 12'!$F$2:$F$300,0))),AND(ISNUMBER(MATCH(D4,'June 12'!$H$2:$H$300,0)),(ISNUMBER(MATCH(E4,'June 12'!$G$2:$G$300,0))))),"Found","Not Found")</f>
        <v>Not Found</v>
      </c>
      <c r="M4" s="26">
        <f t="shared" si="0"/>
        <v>1</v>
      </c>
      <c r="N4" s="31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4" t="s">
        <v>1387</v>
      </c>
    </row>
    <row r="5" spans="2:20">
      <c r="B5" s="26" t="s">
        <v>623</v>
      </c>
      <c r="C5" s="22" t="s">
        <v>624</v>
      </c>
      <c r="D5" s="26" t="s">
        <v>625</v>
      </c>
      <c r="E5" s="26" t="s">
        <v>41</v>
      </c>
      <c r="F5" s="28" t="str">
        <f>IF(OR(OR(ISNUMBER(MATCH(C5,'June 6'!$E$2:$E$300,0)),ISNUMBER(MATCH(C5,'June 6'!$F$2:$F$300,0))),AND(ISNUMBER(MATCH(D5,'June 6'!$H$2:$H$300,0)),(ISNUMBER(MATCH(E5,'June 6'!$G$2:$G$300,0))))),"Found","Not Found")</f>
        <v>Found</v>
      </c>
      <c r="G5" s="29" t="str">
        <f>IF(OR(OR(ISNUMBER(MATCH(C5,'June 7'!$E$2:$E$300,0)),ISNUMBER(MATCH(C5,'June 7'!$F$2:$F$300,0))),AND(ISNUMBER(MATCH(D5,'June 7'!$H$2:$H$300,0)),(ISNUMBER(MATCH(E5,'June 7'!$G$2:$G$300,0))))),"Found","Not Found")</f>
        <v>Found</v>
      </c>
      <c r="H5" s="30" t="str">
        <f>IF(OR(OR(ISNUMBER(MATCH(C5,'June 8'!$E$2:$E$300,0)),ISNUMBER(MATCH(C5,'June 8'!$F$2:$F$300,0))),AND(ISNUMBER(MATCH(D5,'June 8'!$H$2:$H$300,0)),(ISNUMBER(MATCH(E5,'June 8'!$G$2:$G$300,0))))),"Found","Not Found")</f>
        <v>Found</v>
      </c>
      <c r="I5" s="29" t="str">
        <f>IF(OR(OR(ISNUMBER(MATCH(C5,'June 9'!$E$2:$E$300,0)),ISNUMBER(MATCH(C5,'June 9'!$F$2:$F$300,0))),AND(ISNUMBER(MATCH(D5,'June 9'!$H$2:$H$300,0)),(ISNUMBER(MATCH(E5,'June 9'!$G$2:$G$300,0))))),"Found","Not Found")</f>
        <v>Found</v>
      </c>
      <c r="J5" s="29" t="str">
        <f>IF(OR(OR(ISNUMBER(MATCH(C5,'June 10'!$E$2:$E$300,0)),ISNUMBER(MATCH(C5,'June 10'!$F$2:$F$300,0))),AND(ISNUMBER(MATCH(D5,'June 10'!$H$2:$H$300,0)),(ISNUMBER(MATCH(E5,'June 10'!$G$2:$G$300,0))))),"Found","Not Found")</f>
        <v>Found</v>
      </c>
      <c r="K5" s="30" t="str">
        <f>IF(OR(OR(ISNUMBER(MATCH(C5,'June 11'!$E$2:$E$300,0)),ISNUMBER(MATCH(C5,'June 11'!$F$2:$F$300,0))),AND(ISNUMBER(MATCH(D5,'June 11'!$H$2:$H$300,0)),(ISNUMBER(MATCH(E5,'June 11'!$G$2:$G$300,0))))),"Found","Not Found")</f>
        <v>Not Found</v>
      </c>
      <c r="L5" s="29" t="str">
        <f>IF(OR(OR(ISNUMBER(MATCH(C5,'June 12'!$E$2:$E$300,0)),ISNUMBER(MATCH(C5,'June 12'!$F$2:$F$300,0))),AND(ISNUMBER(MATCH(D5,'June 12'!$H$2:$H$300,0)),(ISNUMBER(MATCH(E5,'June 12'!$G$2:$G$300,0))))),"Found","Not Found")</f>
        <v>Not Found</v>
      </c>
      <c r="M5" s="26">
        <f t="shared" si="0"/>
        <v>5</v>
      </c>
      <c r="N5" s="31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4" t="s">
        <v>1388</v>
      </c>
    </row>
    <row r="6" spans="2:20">
      <c r="B6" s="26" t="s">
        <v>683</v>
      </c>
      <c r="C6" s="22" t="s">
        <v>684</v>
      </c>
      <c r="D6" s="26" t="s">
        <v>685</v>
      </c>
      <c r="E6" s="26" t="s">
        <v>523</v>
      </c>
      <c r="F6" s="28" t="str">
        <f>IF(OR(OR(ISNUMBER(MATCH(C6,'June 6'!$E$2:$E$300,0)),ISNUMBER(MATCH(C6,'June 6'!$F$2:$F$300,0))),AND(ISNUMBER(MATCH(D6,'June 6'!$H$2:$H$300,0)),(ISNUMBER(MATCH(E6,'June 6'!$G$2:$G$300,0))))),"Found","Not Found")</f>
        <v>Not Found</v>
      </c>
      <c r="G6" s="29" t="str">
        <f>IF(OR(OR(ISNUMBER(MATCH(C6,'June 7'!$E$2:$E$300,0)),ISNUMBER(MATCH(C6,'June 7'!$F$2:$F$300,0))),AND(ISNUMBER(MATCH(D6,'June 7'!$H$2:$H$300,0)),(ISNUMBER(MATCH(E6,'June 7'!$G$2:$G$300,0))))),"Found","Not Found")</f>
        <v>Not Found</v>
      </c>
      <c r="H6" s="30" t="str">
        <f>IF(OR(OR(ISNUMBER(MATCH(C6,'June 8'!$E$2:$E$300,0)),ISNUMBER(MATCH(C6,'June 8'!$F$2:$F$300,0))),AND(ISNUMBER(MATCH(D6,'June 8'!$H$2:$H$300,0)),(ISNUMBER(MATCH(E6,'June 8'!$G$2:$G$300,0))))),"Found","Not Found")</f>
        <v>Not Found</v>
      </c>
      <c r="I6" s="29" t="str">
        <f>IF(OR(OR(ISNUMBER(MATCH(C6,'June 9'!$E$2:$E$300,0)),ISNUMBER(MATCH(C6,'June 9'!$F$2:$F$300,0))),AND(ISNUMBER(MATCH(D6,'June 9'!$H$2:$H$300,0)),(ISNUMBER(MATCH(E6,'June 9'!$G$2:$G$300,0))))),"Found","Not Found")</f>
        <v>Not Found</v>
      </c>
      <c r="J6" s="29" t="str">
        <f>IF(OR(OR(ISNUMBER(MATCH(C6,'June 10'!$E$2:$E$300,0)),ISNUMBER(MATCH(C6,'June 10'!$F$2:$F$300,0))),AND(ISNUMBER(MATCH(D6,'June 10'!$H$2:$H$300,0)),(ISNUMBER(MATCH(E6,'June 10'!$G$2:$G$300,0))))),"Found","Not Found")</f>
        <v>Not Found</v>
      </c>
      <c r="K6" s="30" t="str">
        <f>IF(OR(OR(ISNUMBER(MATCH(C6,'June 11'!$E$2:$E$300,0)),ISNUMBER(MATCH(C6,'June 11'!$F$2:$F$300,0))),AND(ISNUMBER(MATCH(D6,'June 11'!$H$2:$H$300,0)),(ISNUMBER(MATCH(E6,'June 11'!$G$2:$G$300,0))))),"Found","Not Found")</f>
        <v>Not Found</v>
      </c>
      <c r="L6" s="29" t="str">
        <f>IF(OR(OR(ISNUMBER(MATCH(C6,'June 12'!$E$2:$E$300,0)),ISNUMBER(MATCH(C6,'June 12'!$F$2:$F$300,0))),AND(ISNUMBER(MATCH(D6,'June 12'!$H$2:$H$300,0)),(ISNUMBER(MATCH(E6,'June 12'!$G$2:$G$300,0))))),"Found","Not Found")</f>
        <v>Not Found</v>
      </c>
      <c r="M6" s="26">
        <f t="shared" si="0"/>
        <v>0</v>
      </c>
      <c r="N6" s="31" t="str">
        <f t="shared" si="1"/>
        <v>Yes</v>
      </c>
      <c r="T6" s="24" t="s">
        <v>1389</v>
      </c>
    </row>
    <row r="7" spans="2:20">
      <c r="B7" s="26" t="s">
        <v>1390</v>
      </c>
      <c r="C7" s="22" t="s">
        <v>1391</v>
      </c>
      <c r="D7" s="26" t="s">
        <v>67</v>
      </c>
      <c r="E7" s="26" t="s">
        <v>66</v>
      </c>
      <c r="F7" s="28" t="str">
        <f>IF(OR(OR(ISNUMBER(MATCH(C7,'June 6'!$E$2:$E$300,0)),ISNUMBER(MATCH(C7,'June 6'!$F$2:$F$300,0))),AND(ISNUMBER(MATCH(D7,'June 6'!$H$2:$H$300,0)),(ISNUMBER(MATCH(E7,'June 6'!$G$2:$G$300,0))))),"Found","Not Found")</f>
        <v>Found</v>
      </c>
      <c r="G7" s="29" t="str">
        <f>IF(OR(OR(ISNUMBER(MATCH(C7,'June 7'!$E$2:$E$300,0)),ISNUMBER(MATCH(C7,'June 7'!$F$2:$F$300,0))),AND(ISNUMBER(MATCH(D7,'June 7'!$H$2:$H$300,0)),(ISNUMBER(MATCH(E7,'June 7'!$G$2:$G$300,0))))),"Found","Not Found")</f>
        <v>Found</v>
      </c>
      <c r="H7" s="30" t="str">
        <f>IF(OR(OR(ISNUMBER(MATCH(C7,'June 8'!$E$2:$E$300,0)),ISNUMBER(MATCH(C7,'June 8'!$F$2:$F$300,0))),AND(ISNUMBER(MATCH(D7,'June 8'!$H$2:$H$300,0)),(ISNUMBER(MATCH(E7,'June 8'!$G$2:$G$300,0))))),"Found","Not Found")</f>
        <v>Found</v>
      </c>
      <c r="I7" s="29" t="str">
        <f>IF(OR(OR(ISNUMBER(MATCH(C7,'June 9'!$E$2:$E$300,0)),ISNUMBER(MATCH(C7,'June 9'!$F$2:$F$300,0))),AND(ISNUMBER(MATCH(D7,'June 9'!$H$2:$H$300,0)),(ISNUMBER(MATCH(E7,'June 9'!$G$2:$G$300,0))))),"Found","Not Found")</f>
        <v>Not Found</v>
      </c>
      <c r="J7" s="29" t="str">
        <f>IF(OR(OR(ISNUMBER(MATCH(C7,'June 10'!$E$2:$E$300,0)),ISNUMBER(MATCH(C7,'June 10'!$F$2:$F$300,0))),AND(ISNUMBER(MATCH(D7,'June 10'!$H$2:$H$300,0)),(ISNUMBER(MATCH(E7,'June 10'!$G$2:$G$300,0))))),"Found","Not Found")</f>
        <v>Found</v>
      </c>
      <c r="K7" s="30" t="str">
        <f>IF(OR(OR(ISNUMBER(MATCH(C7,'June 11'!$E$2:$E$300,0)),ISNUMBER(MATCH(C7,'June 11'!$F$2:$F$300,0))),AND(ISNUMBER(MATCH(D7,'June 11'!$H$2:$H$300,0)),(ISNUMBER(MATCH(E7,'June 11'!$G$2:$G$300,0))))),"Found","Not Found")</f>
        <v>Not Found</v>
      </c>
      <c r="L7" s="29" t="str">
        <f>IF(OR(OR(ISNUMBER(MATCH(C7,'June 12'!$E$2:$E$300,0)),ISNUMBER(MATCH(C7,'June 12'!$F$2:$F$300,0))),AND(ISNUMBER(MATCH(D7,'June 12'!$H$2:$H$300,0)),(ISNUMBER(MATCH(E7,'June 12'!$G$2:$G$300,0))))),"Found","Not Found")</f>
        <v>Not Found</v>
      </c>
      <c r="M7" s="26">
        <f t="shared" si="0"/>
        <v>4</v>
      </c>
      <c r="N7" s="31" t="str">
        <f t="shared" si="1"/>
        <v>No</v>
      </c>
      <c r="T7" s="24" t="s">
        <v>1392</v>
      </c>
    </row>
    <row r="8" spans="2:20">
      <c r="B8" s="26" t="s">
        <v>711</v>
      </c>
      <c r="C8" s="22" t="s">
        <v>712</v>
      </c>
      <c r="D8" s="26" t="s">
        <v>51</v>
      </c>
      <c r="E8" s="26" t="s">
        <v>50</v>
      </c>
      <c r="F8" s="28" t="str">
        <f>IF(OR(OR(ISNUMBER(MATCH(C8,'June 6'!$E$2:$E$300,0)),ISNUMBER(MATCH(C8,'June 6'!$F$2:$F$300,0))),AND(ISNUMBER(MATCH(D8,'June 6'!$H$2:$H$300,0)),(ISNUMBER(MATCH(E8,'June 6'!$G$2:$G$300,0))))),"Found","Not Found")</f>
        <v>Found</v>
      </c>
      <c r="G8" s="29" t="str">
        <f>IF(OR(OR(ISNUMBER(MATCH(C8,'June 7'!$E$2:$E$300,0)),ISNUMBER(MATCH(C8,'June 7'!$F$2:$F$300,0))),AND(ISNUMBER(MATCH(D8,'June 7'!$H$2:$H$300,0)),(ISNUMBER(MATCH(E8,'June 7'!$G$2:$G$300,0))))),"Found","Not Found")</f>
        <v>Found</v>
      </c>
      <c r="H8" s="30" t="str">
        <f>IF(OR(OR(ISNUMBER(MATCH(C8,'June 8'!$E$2:$E$300,0)),ISNUMBER(MATCH(C8,'June 8'!$F$2:$F$300,0))),AND(ISNUMBER(MATCH(D8,'June 8'!$H$2:$H$300,0)),(ISNUMBER(MATCH(E8,'June 8'!$G$2:$G$300,0))))),"Found","Not Found")</f>
        <v>Found</v>
      </c>
      <c r="I8" s="29" t="str">
        <f>IF(OR(OR(ISNUMBER(MATCH(C8,'June 9'!$E$2:$E$300,0)),ISNUMBER(MATCH(C8,'June 9'!$F$2:$F$300,0))),AND(ISNUMBER(MATCH(D8,'June 9'!$H$2:$H$300,0)),(ISNUMBER(MATCH(E8,'June 9'!$G$2:$G$300,0))))),"Found","Not Found")</f>
        <v>Found</v>
      </c>
      <c r="J8" s="29" t="str">
        <f>IF(OR(OR(ISNUMBER(MATCH(C8,'June 10'!$E$2:$E$300,0)),ISNUMBER(MATCH(C8,'June 10'!$F$2:$F$300,0))),AND(ISNUMBER(MATCH(D8,'June 10'!$H$2:$H$300,0)),(ISNUMBER(MATCH(E8,'June 10'!$G$2:$G$300,0))))),"Found","Not Found")</f>
        <v>Found</v>
      </c>
      <c r="K8" s="30" t="str">
        <f>IF(OR(OR(ISNUMBER(MATCH(C8,'June 11'!$E$2:$E$300,0)),ISNUMBER(MATCH(C8,'June 11'!$F$2:$F$300,0))),AND(ISNUMBER(MATCH(D8,'June 11'!$H$2:$H$300,0)),(ISNUMBER(MATCH(E8,'June 11'!$G$2:$G$300,0))))),"Found","Not Found")</f>
        <v>Not Found</v>
      </c>
      <c r="L8" s="29" t="str">
        <f>IF(OR(OR(ISNUMBER(MATCH(C8,'June 12'!$E$2:$E$300,0)),ISNUMBER(MATCH(C8,'June 12'!$F$2:$F$300,0))),AND(ISNUMBER(MATCH(D8,'June 12'!$H$2:$H$300,0)),(ISNUMBER(MATCH(E8,'June 12'!$G$2:$G$300,0))))),"Found","Not Found")</f>
        <v>Not Found</v>
      </c>
      <c r="M8" s="26">
        <f t="shared" si="0"/>
        <v>5</v>
      </c>
      <c r="N8" s="31" t="str">
        <f t="shared" si="1"/>
        <v>No</v>
      </c>
      <c r="T8" s="24" t="s">
        <v>1393</v>
      </c>
    </row>
    <row r="9" spans="2:20">
      <c r="B9" s="26" t="s">
        <v>337</v>
      </c>
      <c r="C9" s="22">
        <v>723</v>
      </c>
      <c r="D9" s="26" t="s">
        <v>338</v>
      </c>
      <c r="E9" s="26" t="s">
        <v>339</v>
      </c>
      <c r="F9" s="28" t="str">
        <f>IF(OR(OR(ISNUMBER(MATCH(C9,'June 6'!$E$2:$E$300,0)),ISNUMBER(MATCH(C9,'June 6'!$F$2:$F$300,0))),AND(ISNUMBER(MATCH(D9,'June 6'!$H$2:$H$300,0)),(ISNUMBER(MATCH(E9,'June 6'!$G$2:$G$300,0))))),"Found","Not Found")</f>
        <v>Found</v>
      </c>
      <c r="G9" s="29" t="str">
        <f>IF(OR(OR(ISNUMBER(MATCH(C9,'June 7'!$E$2:$E$300,0)),ISNUMBER(MATCH(C9,'June 7'!$F$2:$F$300,0))),AND(ISNUMBER(MATCH(D9,'June 7'!$H$2:$H$300,0)),(ISNUMBER(MATCH(E9,'June 7'!$G$2:$G$300,0))))),"Found","Not Found")</f>
        <v>Found</v>
      </c>
      <c r="H9" s="30" t="str">
        <f>IF(OR(OR(ISNUMBER(MATCH(C9,'June 8'!$E$2:$E$300,0)),ISNUMBER(MATCH(C9,'June 8'!$F$2:$F$300,0))),AND(ISNUMBER(MATCH(D9,'June 8'!$H$2:$H$300,0)),(ISNUMBER(MATCH(E9,'June 8'!$G$2:$G$300,0))))),"Found","Not Found")</f>
        <v>Not Found</v>
      </c>
      <c r="I9" s="29" t="str">
        <f>IF(OR(OR(ISNUMBER(MATCH(C9,'June 9'!$E$2:$E$300,0)),ISNUMBER(MATCH(C9,'June 9'!$F$2:$F$300,0))),AND(ISNUMBER(MATCH(D9,'June 9'!$H$2:$H$300,0)),(ISNUMBER(MATCH(E9,'June 9'!$G$2:$G$300,0))))),"Found","Not Found")</f>
        <v>Found</v>
      </c>
      <c r="J9" s="29" t="str">
        <f>IF(OR(OR(ISNUMBER(MATCH(C9,'June 10'!$E$2:$E$300,0)),ISNUMBER(MATCH(C9,'June 10'!$F$2:$F$300,0))),AND(ISNUMBER(MATCH(D9,'June 10'!$H$2:$H$300,0)),(ISNUMBER(MATCH(E9,'June 10'!$G$2:$G$300,0))))),"Found","Not Found")</f>
        <v>Found</v>
      </c>
      <c r="K9" s="30" t="str">
        <f>IF(OR(OR(ISNUMBER(MATCH(C9,'June 11'!$E$2:$E$300,0)),ISNUMBER(MATCH(C9,'June 11'!$F$2:$F$300,0))),AND(ISNUMBER(MATCH(D9,'June 11'!$H$2:$H$300,0)),(ISNUMBER(MATCH(E9,'June 11'!$G$2:$G$300,0))))),"Found","Not Found")</f>
        <v>Found</v>
      </c>
      <c r="L9" s="29" t="str">
        <f>IF(OR(OR(ISNUMBER(MATCH(C9,'June 12'!$E$2:$E$300,0)),ISNUMBER(MATCH(C9,'June 12'!$F$2:$F$300,0))),AND(ISNUMBER(MATCH(D9,'June 12'!$H$2:$H$300,0)),(ISNUMBER(MATCH(E9,'June 12'!$G$2:$G$300,0))))),"Found","Not Found")</f>
        <v>Not Found</v>
      </c>
      <c r="M9" s="26">
        <f t="shared" si="0"/>
        <v>5</v>
      </c>
      <c r="N9" s="31" t="str">
        <f t="shared" si="1"/>
        <v>No</v>
      </c>
      <c r="T9" s="24" t="s">
        <v>1394</v>
      </c>
    </row>
    <row r="10" spans="2:20">
      <c r="B10" s="26" t="s">
        <v>942</v>
      </c>
      <c r="C10" s="22" t="s">
        <v>76</v>
      </c>
      <c r="D10" s="26" t="s">
        <v>943</v>
      </c>
      <c r="E10" s="26" t="s">
        <v>944</v>
      </c>
      <c r="F10" s="28" t="str">
        <f>IF(OR(OR(ISNUMBER(MATCH(C10,'June 6'!$E$2:$E$300,0)),ISNUMBER(MATCH(C10,'June 6'!$F$2:$F$300,0))),AND(ISNUMBER(MATCH(D10,'June 6'!$H$2:$H$300,0)),(ISNUMBER(MATCH(E10,'June 6'!$G$2:$G$300,0))))),"Found","Not Found")</f>
        <v>Found</v>
      </c>
      <c r="G10" s="29" t="str">
        <f>IF(OR(OR(ISNUMBER(MATCH(C10,'June 7'!$E$2:$E$300,0)),ISNUMBER(MATCH(C10,'June 7'!$F$2:$F$300,0))),AND(ISNUMBER(MATCH(D10,'June 7'!$H$2:$H$300,0)),(ISNUMBER(MATCH(E10,'June 7'!$G$2:$G$300,0))))),"Found","Not Found")</f>
        <v>Found</v>
      </c>
      <c r="H10" s="30" t="str">
        <f>IF(OR(OR(ISNUMBER(MATCH(C10,'June 8'!$E$2:$E$300,0)),ISNUMBER(MATCH(C10,'June 8'!$F$2:$F$300,0))),AND(ISNUMBER(MATCH(D10,'June 8'!$H$2:$H$300,0)),(ISNUMBER(MATCH(E10,'June 8'!$G$2:$G$300,0))))),"Found","Not Found")</f>
        <v>Found</v>
      </c>
      <c r="I10" s="29" t="str">
        <f>IF(OR(OR(ISNUMBER(MATCH(C10,'June 9'!$E$2:$E$300,0)),ISNUMBER(MATCH(C10,'June 9'!$F$2:$F$300,0))),AND(ISNUMBER(MATCH(D10,'June 9'!$H$2:$H$300,0)),(ISNUMBER(MATCH(E10,'June 9'!$G$2:$G$300,0))))),"Found","Not Found")</f>
        <v>Found</v>
      </c>
      <c r="J10" s="29" t="str">
        <f>IF(OR(OR(ISNUMBER(MATCH(C10,'June 10'!$E$2:$E$300,0)),ISNUMBER(MATCH(C10,'June 10'!$F$2:$F$300,0))),AND(ISNUMBER(MATCH(D10,'June 10'!$H$2:$H$300,0)),(ISNUMBER(MATCH(E10,'June 10'!$G$2:$G$300,0))))),"Found","Not Found")</f>
        <v>Found</v>
      </c>
      <c r="K10" s="30" t="str">
        <f>IF(OR(OR(ISNUMBER(MATCH(C10,'June 11'!$E$2:$E$300,0)),ISNUMBER(MATCH(C10,'June 11'!$F$2:$F$300,0))),AND(ISNUMBER(MATCH(D10,'June 11'!$H$2:$H$300,0)),(ISNUMBER(MATCH(E10,'June 11'!$G$2:$G$300,0))))),"Found","Not Found")</f>
        <v>Found</v>
      </c>
      <c r="L10" s="29" t="str">
        <f>IF(OR(OR(ISNUMBER(MATCH(C10,'June 12'!$E$2:$E$300,0)),ISNUMBER(MATCH(C10,'June 12'!$F$2:$F$300,0))),AND(ISNUMBER(MATCH(D10,'June 12'!$H$2:$H$300,0)),(ISNUMBER(MATCH(E10,'June 12'!$G$2:$G$300,0))))),"Found","Not Found")</f>
        <v>Not Found</v>
      </c>
      <c r="M10" s="26">
        <f t="shared" si="0"/>
        <v>6</v>
      </c>
      <c r="N10" s="31" t="str">
        <f t="shared" si="1"/>
        <v>No</v>
      </c>
      <c r="T10" s="24" t="s">
        <v>1395</v>
      </c>
    </row>
    <row r="11" spans="2:20">
      <c r="B11" s="26" t="s">
        <v>828</v>
      </c>
      <c r="C11" s="22">
        <v>794</v>
      </c>
      <c r="D11" s="26" t="s">
        <v>830</v>
      </c>
      <c r="E11" s="26" t="s">
        <v>1396</v>
      </c>
      <c r="F11" s="28" t="str">
        <f>IF(OR(OR(ISNUMBER(MATCH(C11,'June 6'!$E$2:$E$300,0)),ISNUMBER(MATCH(C11,'June 6'!$F$2:$F$300,0))),AND(ISNUMBER(MATCH(D11,'June 6'!$H$2:$H$300,0)),(ISNUMBER(MATCH(E11,'June 6'!$G$2:$G$300,0))))),"Found","Not Found")</f>
        <v>Not Found</v>
      </c>
      <c r="G11" s="29" t="str">
        <f>IF(OR(OR(ISNUMBER(MATCH(C11,'June 7'!$E$2:$E$300,0)),ISNUMBER(MATCH(C11,'June 7'!$F$2:$F$300,0))),AND(ISNUMBER(MATCH(D11,'June 7'!$H$2:$H$300,0)),(ISNUMBER(MATCH(E11,'June 7'!$G$2:$G$300,0))))),"Found","Not Found")</f>
        <v>Found</v>
      </c>
      <c r="H11" s="30" t="str">
        <f>IF(OR(OR(ISNUMBER(MATCH(C11,'June 8'!$E$2:$E$300,0)),ISNUMBER(MATCH(C11,'June 8'!$F$2:$F$300,0))),AND(ISNUMBER(MATCH(D11,'June 8'!$H$2:$H$300,0)),(ISNUMBER(MATCH(E11,'June 8'!$G$2:$G$300,0))))),"Found","Not Found")</f>
        <v>Found</v>
      </c>
      <c r="I11" s="29" t="str">
        <f>IF(OR(OR(ISNUMBER(MATCH(C11,'June 9'!$E$2:$E$300,0)),ISNUMBER(MATCH(C11,'June 9'!$F$2:$F$300,0))),AND(ISNUMBER(MATCH(D11,'June 9'!$H$2:$H$300,0)),(ISNUMBER(MATCH(E11,'June 9'!$G$2:$G$300,0))))),"Found","Not Found")</f>
        <v>Not Found</v>
      </c>
      <c r="J11" s="29" t="str">
        <f>IF(OR(OR(ISNUMBER(MATCH(C11,'June 10'!$E$2:$E$300,0)),ISNUMBER(MATCH(C11,'June 10'!$F$2:$F$300,0))),AND(ISNUMBER(MATCH(D11,'June 10'!$H$2:$H$300,0)),(ISNUMBER(MATCH(E11,'June 10'!$G$2:$G$300,0))))),"Found","Not Found")</f>
        <v>Found</v>
      </c>
      <c r="K11" s="30" t="str">
        <f>IF(OR(OR(ISNUMBER(MATCH(C11,'June 11'!$E$2:$E$300,0)),ISNUMBER(MATCH(C11,'June 11'!$F$2:$F$300,0))),AND(ISNUMBER(MATCH(D11,'June 11'!$H$2:$H$300,0)),(ISNUMBER(MATCH(E11,'June 11'!$G$2:$G$300,0))))),"Found","Not Found")</f>
        <v>Found</v>
      </c>
      <c r="L11" s="29" t="str">
        <f>IF(OR(OR(ISNUMBER(MATCH(C11,'June 12'!$E$2:$E$300,0)),ISNUMBER(MATCH(C11,'June 12'!$F$2:$F$300,0))),AND(ISNUMBER(MATCH(D11,'June 12'!$H$2:$H$300,0)),(ISNUMBER(MATCH(E11,'June 12'!$G$2:$G$300,0))))),"Found","Not Found")</f>
        <v>Not Found</v>
      </c>
      <c r="M11" s="26">
        <f t="shared" si="0"/>
        <v>4</v>
      </c>
      <c r="N11" s="31" t="str">
        <f t="shared" si="1"/>
        <v>No</v>
      </c>
      <c r="T11" s="24" t="s">
        <v>1397</v>
      </c>
    </row>
    <row r="12" spans="2:20">
      <c r="B12" s="26" t="s">
        <v>1398</v>
      </c>
      <c r="C12" s="22" t="s">
        <v>1399</v>
      </c>
      <c r="D12" s="26" t="s">
        <v>1400</v>
      </c>
      <c r="E12" s="26" t="s">
        <v>1401</v>
      </c>
      <c r="F12" s="28" t="str">
        <f>IF(OR(OR(ISNUMBER(MATCH(C12,'June 6'!$E$2:$E$300,0)),ISNUMBER(MATCH(C12,'June 6'!$F$2:$F$300,0))),AND(ISNUMBER(MATCH(D12,'June 6'!$H$2:$H$300,0)),(ISNUMBER(MATCH(E12,'June 6'!$G$2:$G$300,0))))),"Found","Not Found")</f>
        <v>Not Found</v>
      </c>
      <c r="G12" s="29" t="str">
        <f>IF(OR(OR(ISNUMBER(MATCH(C12,'June 7'!$E$2:$E$300,0)),ISNUMBER(MATCH(C12,'June 7'!$F$2:$F$300,0))),AND(ISNUMBER(MATCH(D12,'June 7'!$H$2:$H$300,0)),(ISNUMBER(MATCH(E12,'June 7'!$G$2:$G$300,0))))),"Found","Not Found")</f>
        <v>Not Found</v>
      </c>
      <c r="H12" s="30" t="str">
        <f>IF(OR(OR(ISNUMBER(MATCH(C12,'June 8'!$E$2:$E$300,0)),ISNUMBER(MATCH(C12,'June 8'!$F$2:$F$300,0))),AND(ISNUMBER(MATCH(D12,'June 8'!$H$2:$H$300,0)),(ISNUMBER(MATCH(E12,'June 8'!$G$2:$G$300,0))))),"Found","Not Found")</f>
        <v>Not Found</v>
      </c>
      <c r="I12" s="29" t="str">
        <f>IF(OR(OR(ISNUMBER(MATCH(C12,'June 9'!$E$2:$E$300,0)),ISNUMBER(MATCH(C12,'June 9'!$F$2:$F$300,0))),AND(ISNUMBER(MATCH(D12,'June 9'!$H$2:$H$300,0)),(ISNUMBER(MATCH(E12,'June 9'!$G$2:$G$300,0))))),"Found","Not Found")</f>
        <v>Not Found</v>
      </c>
      <c r="J12" s="29" t="str">
        <f>IF(OR(OR(ISNUMBER(MATCH(C12,'June 10'!$E$2:$E$300,0)),ISNUMBER(MATCH(C12,'June 10'!$F$2:$F$300,0))),AND(ISNUMBER(MATCH(D12,'June 10'!$H$2:$H$300,0)),(ISNUMBER(MATCH(E12,'June 10'!$G$2:$G$300,0))))),"Found","Not Found")</f>
        <v>Not Found</v>
      </c>
      <c r="K12" s="30" t="str">
        <f>IF(OR(OR(ISNUMBER(MATCH(C12,'June 11'!$E$2:$E$300,0)),ISNUMBER(MATCH(C12,'June 11'!$F$2:$F$300,0))),AND(ISNUMBER(MATCH(D12,'June 11'!$H$2:$H$300,0)),(ISNUMBER(MATCH(E12,'June 11'!$G$2:$G$300,0))))),"Found","Not Found")</f>
        <v>Not Found</v>
      </c>
      <c r="L12" s="29" t="str">
        <f>IF(OR(OR(ISNUMBER(MATCH(C12,'June 12'!$E$2:$E$300,0)),ISNUMBER(MATCH(C12,'June 12'!$F$2:$F$300,0))),AND(ISNUMBER(MATCH(D12,'June 12'!$H$2:$H$300,0)),(ISNUMBER(MATCH(E12,'June 12'!$G$2:$G$300,0))))),"Found","Not Found")</f>
        <v>Not Found</v>
      </c>
      <c r="M12" s="26">
        <f t="shared" si="0"/>
        <v>0</v>
      </c>
      <c r="N12" s="31" t="str">
        <f t="shared" si="1"/>
        <v>Yes</v>
      </c>
      <c r="T12" s="24" t="s">
        <v>1402</v>
      </c>
    </row>
    <row r="13" spans="2:20">
      <c r="B13" s="26" t="s">
        <v>731</v>
      </c>
      <c r="C13" s="22" t="s">
        <v>732</v>
      </c>
      <c r="D13" s="26" t="s">
        <v>32</v>
      </c>
      <c r="E13" s="26" t="s">
        <v>31</v>
      </c>
      <c r="F13" s="28" t="str">
        <f>IF(OR(OR(ISNUMBER(MATCH(C13,'June 6'!$E$2:$E$300,0)),ISNUMBER(MATCH(C13,'June 6'!$F$2:$F$300,0))),AND(ISNUMBER(MATCH(D13,'June 6'!$H$2:$H$300,0)),(ISNUMBER(MATCH(E13,'June 6'!$G$2:$G$300,0))))),"Found","Not Found")</f>
        <v>Found</v>
      </c>
      <c r="G13" s="29" t="str">
        <f>IF(OR(OR(ISNUMBER(MATCH(C13,'June 7'!$E$2:$E$300,0)),ISNUMBER(MATCH(C13,'June 7'!$F$2:$F$300,0))),AND(ISNUMBER(MATCH(D13,'June 7'!$H$2:$H$300,0)),(ISNUMBER(MATCH(E13,'June 7'!$G$2:$G$300,0))))),"Found","Not Found")</f>
        <v>Found</v>
      </c>
      <c r="H13" s="30" t="str">
        <f>IF(OR(OR(ISNUMBER(MATCH(C13,'June 8'!$E$2:$E$300,0)),ISNUMBER(MATCH(C13,'June 8'!$F$2:$F$300,0))),AND(ISNUMBER(MATCH(D13,'June 8'!$H$2:$H$300,0)),(ISNUMBER(MATCH(E13,'June 8'!$G$2:$G$300,0))))),"Found","Not Found")</f>
        <v>Found</v>
      </c>
      <c r="I13" s="29" t="str">
        <f>IF(OR(OR(ISNUMBER(MATCH(C13,'June 9'!$E$2:$E$300,0)),ISNUMBER(MATCH(C13,'June 9'!$F$2:$F$300,0))),AND(ISNUMBER(MATCH(D13,'June 9'!$H$2:$H$300,0)),(ISNUMBER(MATCH(E13,'June 9'!$G$2:$G$300,0))))),"Found","Not Found")</f>
        <v>Found</v>
      </c>
      <c r="J13" s="29" t="str">
        <f>IF(OR(OR(ISNUMBER(MATCH(C13,'June 10'!$E$2:$E$300,0)),ISNUMBER(MATCH(C13,'June 10'!$F$2:$F$300,0))),AND(ISNUMBER(MATCH(D13,'June 10'!$H$2:$H$300,0)),(ISNUMBER(MATCH(E13,'June 10'!$G$2:$G$300,0))))),"Found","Not Found")</f>
        <v>Found</v>
      </c>
      <c r="K13" s="30" t="str">
        <f>IF(OR(OR(ISNUMBER(MATCH(C13,'June 11'!$E$2:$E$300,0)),ISNUMBER(MATCH(C13,'June 11'!$F$2:$F$300,0))),AND(ISNUMBER(MATCH(D13,'June 11'!$H$2:$H$300,0)),(ISNUMBER(MATCH(E13,'June 11'!$G$2:$G$300,0))))),"Found","Not Found")</f>
        <v>Found</v>
      </c>
      <c r="L13" s="29" t="str">
        <f>IF(OR(OR(ISNUMBER(MATCH(C13,'June 12'!$E$2:$E$300,0)),ISNUMBER(MATCH(C13,'June 12'!$F$2:$F$300,0))),AND(ISNUMBER(MATCH(D13,'June 12'!$H$2:$H$300,0)),(ISNUMBER(MATCH(E13,'June 12'!$G$2:$G$300,0))))),"Found","Not Found")</f>
        <v>Found</v>
      </c>
      <c r="M13" s="26">
        <f t="shared" si="0"/>
        <v>7</v>
      </c>
      <c r="N13" s="31" t="str">
        <f t="shared" si="1"/>
        <v>No</v>
      </c>
      <c r="T13" s="24" t="s">
        <v>1403</v>
      </c>
    </row>
    <row r="14" spans="2:20">
      <c r="B14" s="26" t="s">
        <v>758</v>
      </c>
      <c r="C14" s="22">
        <v>619</v>
      </c>
      <c r="D14" s="26" t="s">
        <v>756</v>
      </c>
      <c r="E14" s="26" t="s">
        <v>757</v>
      </c>
      <c r="F14" s="28" t="str">
        <f>IF(OR(OR(ISNUMBER(MATCH(C14,'June 6'!$E$2:$E$300,0)),ISNUMBER(MATCH(C14,'June 6'!$F$2:$F$300,0))),AND(ISNUMBER(MATCH(D14,'June 6'!$H$2:$H$300,0)),(ISNUMBER(MATCH(E14,'June 6'!$G$2:$G$300,0))))),"Found","Not Found")</f>
        <v>Found</v>
      </c>
      <c r="G14" s="29" t="str">
        <f>IF(OR(OR(ISNUMBER(MATCH(C14,'June 7'!$E$2:$E$300,0)),ISNUMBER(MATCH(C14,'June 7'!$F$2:$F$300,0))),AND(ISNUMBER(MATCH(D14,'June 7'!$H$2:$H$300,0)),(ISNUMBER(MATCH(E14,'June 7'!$G$2:$G$300,0))))),"Found","Not Found")</f>
        <v>Found</v>
      </c>
      <c r="H14" s="30" t="str">
        <f>IF(OR(OR(ISNUMBER(MATCH(C14,'June 8'!$E$2:$E$300,0)),ISNUMBER(MATCH(C14,'June 8'!$F$2:$F$300,0))),AND(ISNUMBER(MATCH(D14,'June 8'!$H$2:$H$300,0)),(ISNUMBER(MATCH(E14,'June 8'!$G$2:$G$300,0))))),"Found","Not Found")</f>
        <v>Found</v>
      </c>
      <c r="I14" s="29" t="str">
        <f>IF(OR(OR(ISNUMBER(MATCH(C14,'June 9'!$E$2:$E$300,0)),ISNUMBER(MATCH(C14,'June 9'!$F$2:$F$300,0))),AND(ISNUMBER(MATCH(D14,'June 9'!$H$2:$H$300,0)),(ISNUMBER(MATCH(E14,'June 9'!$G$2:$G$300,0))))),"Found","Not Found")</f>
        <v>Found</v>
      </c>
      <c r="J14" s="29" t="str">
        <f>IF(OR(OR(ISNUMBER(MATCH(C14,'June 10'!$E$2:$E$300,0)),ISNUMBER(MATCH(C14,'June 10'!$F$2:$F$300,0))),AND(ISNUMBER(MATCH(D14,'June 10'!$H$2:$H$300,0)),(ISNUMBER(MATCH(E14,'June 10'!$G$2:$G$300,0))))),"Found","Not Found")</f>
        <v>Found</v>
      </c>
      <c r="K14" s="30" t="str">
        <f>IF(OR(OR(ISNUMBER(MATCH(C14,'June 11'!$E$2:$E$300,0)),ISNUMBER(MATCH(C14,'June 11'!$F$2:$F$300,0))),AND(ISNUMBER(MATCH(D14,'June 11'!$H$2:$H$300,0)),(ISNUMBER(MATCH(E14,'June 11'!$G$2:$G$300,0))))),"Found","Not Found")</f>
        <v>Not Found</v>
      </c>
      <c r="L14" s="29" t="str">
        <f>IF(OR(OR(ISNUMBER(MATCH(C14,'June 12'!$E$2:$E$300,0)),ISNUMBER(MATCH(C14,'June 12'!$F$2:$F$300,0))),AND(ISNUMBER(MATCH(D14,'June 12'!$H$2:$H$300,0)),(ISNUMBER(MATCH(E14,'June 12'!$G$2:$G$300,0))))),"Found","Not Found")</f>
        <v>Not Found</v>
      </c>
      <c r="M14" s="26">
        <f t="shared" si="0"/>
        <v>5</v>
      </c>
      <c r="N14" s="31" t="str">
        <f t="shared" si="1"/>
        <v>No</v>
      </c>
      <c r="T14" s="24" t="s">
        <v>1404</v>
      </c>
    </row>
    <row r="15" spans="2:20">
      <c r="B15" s="26" t="s">
        <v>1009</v>
      </c>
      <c r="C15" s="22">
        <v>566</v>
      </c>
      <c r="D15" s="26" t="s">
        <v>1007</v>
      </c>
      <c r="E15" s="26" t="s">
        <v>1008</v>
      </c>
      <c r="F15" s="28" t="str">
        <f>IF(OR(OR(ISNUMBER(MATCH(C15,'June 6'!$E$2:$E$300,0)),ISNUMBER(MATCH(C15,'June 6'!$F$2:$F$300,0))),AND(ISNUMBER(MATCH(D15,'June 6'!$H$2:$H$300,0)),(ISNUMBER(MATCH(E15,'June 6'!$G$2:$G$300,0))))),"Found","Not Found")</f>
        <v>Found</v>
      </c>
      <c r="G15" s="29" t="str">
        <f>IF(OR(OR(ISNUMBER(MATCH(C15,'June 7'!$E$2:$E$300,0)),ISNUMBER(MATCH(C15,'June 7'!$F$2:$F$300,0))),AND(ISNUMBER(MATCH(D15,'June 7'!$H$2:$H$300,0)),(ISNUMBER(MATCH(E15,'June 7'!$G$2:$G$300,0))))),"Found","Not Found")</f>
        <v>Found</v>
      </c>
      <c r="H15" s="30" t="str">
        <f>IF(OR(OR(ISNUMBER(MATCH(C15,'June 8'!$E$2:$E$300,0)),ISNUMBER(MATCH(C15,'June 8'!$F$2:$F$300,0))),AND(ISNUMBER(MATCH(D15,'June 8'!$H$2:$H$300,0)),(ISNUMBER(MATCH(E15,'June 8'!$G$2:$G$300,0))))),"Found","Not Found")</f>
        <v>Found</v>
      </c>
      <c r="I15" s="29" t="str">
        <f>IF(OR(OR(ISNUMBER(MATCH(C15,'June 9'!$E$2:$E$300,0)),ISNUMBER(MATCH(C15,'June 9'!$F$2:$F$300,0))),AND(ISNUMBER(MATCH(D15,'June 9'!$H$2:$H$300,0)),(ISNUMBER(MATCH(E15,'June 9'!$G$2:$G$300,0))))),"Found","Not Found")</f>
        <v>Found</v>
      </c>
      <c r="J15" s="29" t="str">
        <f>IF(OR(OR(ISNUMBER(MATCH(C15,'June 10'!$E$2:$E$300,0)),ISNUMBER(MATCH(C15,'June 10'!$F$2:$F$300,0))),AND(ISNUMBER(MATCH(D15,'June 10'!$H$2:$H$300,0)),(ISNUMBER(MATCH(E15,'June 10'!$G$2:$G$300,0))))),"Found","Not Found")</f>
        <v>Not Found</v>
      </c>
      <c r="K15" s="30" t="str">
        <f>IF(OR(OR(ISNUMBER(MATCH(C15,'June 11'!$E$2:$E$300,0)),ISNUMBER(MATCH(C15,'June 11'!$F$2:$F$300,0))),AND(ISNUMBER(MATCH(D15,'June 11'!$H$2:$H$300,0)),(ISNUMBER(MATCH(E15,'June 11'!$G$2:$G$300,0))))),"Found","Not Found")</f>
        <v>Found</v>
      </c>
      <c r="L15" s="29" t="str">
        <f>IF(OR(OR(ISNUMBER(MATCH(C15,'June 12'!$E$2:$E$300,0)),ISNUMBER(MATCH(C15,'June 12'!$F$2:$F$300,0))),AND(ISNUMBER(MATCH(D15,'June 12'!$H$2:$H$300,0)),(ISNUMBER(MATCH(E15,'June 12'!$G$2:$G$300,0))))),"Found","Not Found")</f>
        <v>Found</v>
      </c>
      <c r="M15" s="26">
        <f t="shared" si="0"/>
        <v>6</v>
      </c>
      <c r="N15" s="31" t="str">
        <f t="shared" si="1"/>
        <v>No</v>
      </c>
      <c r="T15" s="24" t="s">
        <v>1405</v>
      </c>
    </row>
    <row r="16" spans="2:20">
      <c r="B16" s="26" t="s">
        <v>1406</v>
      </c>
      <c r="C16" s="22" t="s">
        <v>1304</v>
      </c>
      <c r="D16" s="26" t="s">
        <v>1305</v>
      </c>
      <c r="E16" s="26" t="s">
        <v>1306</v>
      </c>
      <c r="F16" s="28" t="str">
        <f>IF(OR(OR(ISNUMBER(MATCH(C16,'June 6'!$E$2:$E$300,0)),ISNUMBER(MATCH(C16,'June 6'!$F$2:$F$300,0))),AND(ISNUMBER(MATCH(D16,'June 6'!$H$2:$H$300,0)),(ISNUMBER(MATCH(E16,'June 6'!$G$2:$G$300,0))))),"Found","Not Found")</f>
        <v>Not Found</v>
      </c>
      <c r="G16" s="29" t="str">
        <f>IF(OR(OR(ISNUMBER(MATCH(C16,'June 7'!$E$2:$E$300,0)),ISNUMBER(MATCH(C16,'June 7'!$F$2:$F$300,0))),AND(ISNUMBER(MATCH(D16,'June 7'!$H$2:$H$300,0)),(ISNUMBER(MATCH(E16,'June 7'!$G$2:$G$300,0))))),"Found","Not Found")</f>
        <v>Not Found</v>
      </c>
      <c r="H16" s="30" t="str">
        <f>IF(OR(OR(ISNUMBER(MATCH(C16,'June 8'!$E$2:$E$300,0)),ISNUMBER(MATCH(C16,'June 8'!$F$2:$F$300,0))),AND(ISNUMBER(MATCH(D16,'June 8'!$H$2:$H$300,0)),(ISNUMBER(MATCH(E16,'June 8'!$G$2:$G$300,0))))),"Found","Not Found")</f>
        <v>Not Found</v>
      </c>
      <c r="I16" s="29" t="str">
        <f>IF(OR(OR(ISNUMBER(MATCH(C16,'June 9'!$E$2:$E$300,0)),ISNUMBER(MATCH(C16,'June 9'!$F$2:$F$300,0))),AND(ISNUMBER(MATCH(D16,'June 9'!$H$2:$H$300,0)),(ISNUMBER(MATCH(E16,'June 9'!$G$2:$G$300,0))))),"Found","Not Found")</f>
        <v>Not Found</v>
      </c>
      <c r="J16" s="29" t="str">
        <f>IF(OR(OR(ISNUMBER(MATCH(C16,'June 10'!$E$2:$E$300,0)),ISNUMBER(MATCH(C16,'June 10'!$F$2:$F$300,0))),AND(ISNUMBER(MATCH(D16,'June 10'!$H$2:$H$300,0)),(ISNUMBER(MATCH(E16,'June 10'!$G$2:$G$300,0))))),"Found","Not Found")</f>
        <v>Not Found</v>
      </c>
      <c r="K16" s="30" t="str">
        <f>IF(OR(OR(ISNUMBER(MATCH(C16,'June 11'!$E$2:$E$300,0)),ISNUMBER(MATCH(C16,'June 11'!$F$2:$F$300,0))),AND(ISNUMBER(MATCH(D16,'June 11'!$H$2:$H$300,0)),(ISNUMBER(MATCH(E16,'June 11'!$G$2:$G$300,0))))),"Found","Not Found")</f>
        <v>Not Found</v>
      </c>
      <c r="L16" s="29" t="str">
        <f>IF(OR(OR(ISNUMBER(MATCH(C16,'June 12'!$E$2:$E$300,0)),ISNUMBER(MATCH(C16,'June 12'!$F$2:$F$300,0))),AND(ISNUMBER(MATCH(D16,'June 12'!$H$2:$H$300,0)),(ISNUMBER(MATCH(E16,'June 12'!$G$2:$G$300,0))))),"Found","Not Found")</f>
        <v>Not Found</v>
      </c>
      <c r="M16" s="26">
        <f t="shared" si="0"/>
        <v>0</v>
      </c>
      <c r="N16" s="31" t="str">
        <f t="shared" si="1"/>
        <v>Yes</v>
      </c>
      <c r="T16" s="24" t="s">
        <v>1407</v>
      </c>
    </row>
    <row r="17" spans="2:20">
      <c r="B17" s="26" t="s">
        <v>1408</v>
      </c>
      <c r="C17" s="22">
        <v>763</v>
      </c>
      <c r="D17" s="26" t="s">
        <v>262</v>
      </c>
      <c r="E17" s="26" t="s">
        <v>263</v>
      </c>
      <c r="F17" s="28" t="str">
        <f>IF(OR(OR(ISNUMBER(MATCH(C17,'June 6'!$E$2:$E$300,0)),ISNUMBER(MATCH(C17,'June 6'!$F$2:$F$300,0))),AND(ISNUMBER(MATCH(D17,'June 6'!$H$2:$H$300,0)),(ISNUMBER(MATCH(E17,'June 6'!$G$2:$G$300,0))))),"Found","Not Found")</f>
        <v>Not Found</v>
      </c>
      <c r="G17" s="29" t="str">
        <f>IF(OR(OR(ISNUMBER(MATCH(C17,'June 7'!$E$2:$E$300,0)),ISNUMBER(MATCH(C17,'June 7'!$F$2:$F$300,0))),AND(ISNUMBER(MATCH(D17,'June 7'!$H$2:$H$300,0)),(ISNUMBER(MATCH(E17,'June 7'!$G$2:$G$300,0))))),"Found","Not Found")</f>
        <v>Not Found</v>
      </c>
      <c r="H17" s="30" t="str">
        <f>IF(OR(OR(ISNUMBER(MATCH(C17,'June 8'!$E$2:$E$300,0)),ISNUMBER(MATCH(C17,'June 8'!$F$2:$F$300,0))),AND(ISNUMBER(MATCH(D17,'June 8'!$H$2:$H$300,0)),(ISNUMBER(MATCH(E17,'June 8'!$G$2:$G$300,0))))),"Found","Not Found")</f>
        <v>Not Found</v>
      </c>
      <c r="I17" s="29" t="str">
        <f>IF(OR(OR(ISNUMBER(MATCH(C17,'June 9'!$E$2:$E$300,0)),ISNUMBER(MATCH(C17,'June 9'!$F$2:$F$300,0))),AND(ISNUMBER(MATCH(D17,'June 9'!$H$2:$H$300,0)),(ISNUMBER(MATCH(E17,'June 9'!$G$2:$G$300,0))))),"Found","Not Found")</f>
        <v>Not Found</v>
      </c>
      <c r="J17" s="29" t="str">
        <f>IF(OR(OR(ISNUMBER(MATCH(C17,'June 10'!$E$2:$E$300,0)),ISNUMBER(MATCH(C17,'June 10'!$F$2:$F$300,0))),AND(ISNUMBER(MATCH(D17,'June 10'!$H$2:$H$300,0)),(ISNUMBER(MATCH(E17,'June 10'!$G$2:$G$300,0))))),"Found","Not Found")</f>
        <v>Not Found</v>
      </c>
      <c r="K17" s="30" t="str">
        <f>IF(OR(OR(ISNUMBER(MATCH(C17,'June 11'!$E$2:$E$300,0)),ISNUMBER(MATCH(C17,'June 11'!$F$2:$F$300,0))),AND(ISNUMBER(MATCH(D17,'June 11'!$H$2:$H$300,0)),(ISNUMBER(MATCH(E17,'June 11'!$G$2:$G$300,0))))),"Found","Not Found")</f>
        <v>Not Found</v>
      </c>
      <c r="L17" s="29" t="str">
        <f>IF(OR(OR(ISNUMBER(MATCH(C17,'June 12'!$E$2:$E$300,0)),ISNUMBER(MATCH(C17,'June 12'!$F$2:$F$300,0))),AND(ISNUMBER(MATCH(D17,'June 12'!$H$2:$H$300,0)),(ISNUMBER(MATCH(E17,'June 12'!$G$2:$G$300,0))))),"Found","Not Found")</f>
        <v>Not Found</v>
      </c>
      <c r="M17" s="26">
        <f t="shared" si="0"/>
        <v>0</v>
      </c>
      <c r="N17" s="31" t="str">
        <f t="shared" si="1"/>
        <v>Yes</v>
      </c>
      <c r="T17" s="24" t="s">
        <v>1409</v>
      </c>
    </row>
    <row r="18" spans="2:20">
      <c r="B18" s="26" t="s">
        <v>801</v>
      </c>
      <c r="C18" s="22">
        <v>597</v>
      </c>
      <c r="D18" s="26" t="s">
        <v>98</v>
      </c>
      <c r="E18" s="26" t="s">
        <v>802</v>
      </c>
      <c r="F18" s="28" t="str">
        <f>IF(OR(OR(ISNUMBER(MATCH(C18,'June 6'!$E$2:$E$300,0)),ISNUMBER(MATCH(C18,'June 6'!$F$2:$F$300,0))),AND(ISNUMBER(MATCH(D18,'June 6'!$H$2:$H$300,0)),(ISNUMBER(MATCH(E18,'June 6'!$G$2:$G$300,0))))),"Found","Not Found")</f>
        <v>Not Found</v>
      </c>
      <c r="G18" s="29" t="str">
        <f>IF(OR(OR(ISNUMBER(MATCH(C18,'June 7'!$E$2:$E$300,0)),ISNUMBER(MATCH(C18,'June 7'!$F$2:$F$300,0))),AND(ISNUMBER(MATCH(D18,'June 7'!$H$2:$H$300,0)),(ISNUMBER(MATCH(E18,'June 7'!$G$2:$G$300,0))))),"Found","Not Found")</f>
        <v>Not Found</v>
      </c>
      <c r="H18" s="30" t="str">
        <f>IF(OR(OR(ISNUMBER(MATCH(C18,'June 8'!$E$2:$E$300,0)),ISNUMBER(MATCH(C18,'June 8'!$F$2:$F$300,0))),AND(ISNUMBER(MATCH(D18,'June 8'!$H$2:$H$300,0)),(ISNUMBER(MATCH(E18,'June 8'!$G$2:$G$300,0))))),"Found","Not Found")</f>
        <v>Not Found</v>
      </c>
      <c r="I18" s="29" t="str">
        <f>IF(OR(OR(ISNUMBER(MATCH(C18,'June 9'!$E$2:$E$300,0)),ISNUMBER(MATCH(C18,'June 9'!$F$2:$F$300,0))),AND(ISNUMBER(MATCH(D18,'June 9'!$H$2:$H$300,0)),(ISNUMBER(MATCH(E18,'June 9'!$G$2:$G$300,0))))),"Found","Not Found")</f>
        <v>Not Found</v>
      </c>
      <c r="J18" s="29" t="str">
        <f>IF(OR(OR(ISNUMBER(MATCH(C18,'June 10'!$E$2:$E$300,0)),ISNUMBER(MATCH(C18,'June 10'!$F$2:$F$300,0))),AND(ISNUMBER(MATCH(D18,'June 10'!$H$2:$H$300,0)),(ISNUMBER(MATCH(E18,'June 10'!$G$2:$G$300,0))))),"Found","Not Found")</f>
        <v>Not Found</v>
      </c>
      <c r="K18" s="30" t="str">
        <f>IF(OR(OR(ISNUMBER(MATCH(C18,'June 11'!$E$2:$E$300,0)),ISNUMBER(MATCH(C18,'June 11'!$F$2:$F$300,0))),AND(ISNUMBER(MATCH(D18,'June 11'!$H$2:$H$300,0)),(ISNUMBER(MATCH(E18,'June 11'!$G$2:$G$300,0))))),"Found","Not Found")</f>
        <v>Not Found</v>
      </c>
      <c r="L18" s="29" t="str">
        <f>IF(OR(OR(ISNUMBER(MATCH(C18,'June 12'!$E$2:$E$300,0)),ISNUMBER(MATCH(C18,'June 12'!$F$2:$F$300,0))),AND(ISNUMBER(MATCH(D18,'June 12'!$H$2:$H$300,0)),(ISNUMBER(MATCH(E18,'June 12'!$G$2:$G$300,0))))),"Found","Not Found")</f>
        <v>Not Found</v>
      </c>
      <c r="M18" s="26">
        <f t="shared" si="0"/>
        <v>0</v>
      </c>
      <c r="N18" s="31" t="str">
        <f t="shared" si="1"/>
        <v>Yes</v>
      </c>
      <c r="T18" s="24" t="s">
        <v>1410</v>
      </c>
    </row>
    <row r="19" spans="2:20">
      <c r="B19" s="26" t="s">
        <v>1411</v>
      </c>
      <c r="C19" s="22"/>
      <c r="D19" s="26" t="s">
        <v>71</v>
      </c>
      <c r="E19" s="26" t="s">
        <v>70</v>
      </c>
      <c r="F19" s="28" t="str">
        <f>IF(OR(OR(ISNUMBER(MATCH(C19,'June 6'!$E$2:$E$300,0)),ISNUMBER(MATCH(C19,'June 6'!$F$2:$F$300,0))),AND(ISNUMBER(MATCH(D19,'June 6'!$H$2:$H$300,0)),(ISNUMBER(MATCH(E19,'June 6'!$G$2:$G$300,0))))),"Found","Not Found")</f>
        <v>Found</v>
      </c>
      <c r="G19" s="29" t="str">
        <f>IF(OR(OR(ISNUMBER(MATCH(C19,'June 7'!$E$2:$E$300,0)),ISNUMBER(MATCH(C19,'June 7'!$F$2:$F$300,0))),AND(ISNUMBER(MATCH(D19,'June 7'!$H$2:$H$300,0)),(ISNUMBER(MATCH(E19,'June 7'!$G$2:$G$300,0))))),"Found","Not Found")</f>
        <v>Found</v>
      </c>
      <c r="H19" s="30" t="str">
        <f>IF(OR(OR(ISNUMBER(MATCH(C19,'June 8'!$E$2:$E$300,0)),ISNUMBER(MATCH(C19,'June 8'!$F$2:$F$300,0))),AND(ISNUMBER(MATCH(D19,'June 8'!$H$2:$H$300,0)),(ISNUMBER(MATCH(E19,'June 8'!$G$2:$G$300,0))))),"Found","Not Found")</f>
        <v>Found</v>
      </c>
      <c r="I19" s="29" t="str">
        <f>IF(OR(OR(ISNUMBER(MATCH(C19,'June 9'!$E$2:$E$300,0)),ISNUMBER(MATCH(C19,'June 9'!$F$2:$F$300,0))),AND(ISNUMBER(MATCH(D19,'June 9'!$H$2:$H$300,0)),(ISNUMBER(MATCH(E19,'June 9'!$G$2:$G$300,0))))),"Found","Not Found")</f>
        <v>Found</v>
      </c>
      <c r="J19" s="29" t="str">
        <f>IF(OR(OR(ISNUMBER(MATCH(C19,'June 10'!$E$2:$E$300,0)),ISNUMBER(MATCH(C19,'June 10'!$F$2:$F$300,0))),AND(ISNUMBER(MATCH(D19,'June 10'!$H$2:$H$300,0)),(ISNUMBER(MATCH(E19,'June 10'!$G$2:$G$300,0))))),"Found","Not Found")</f>
        <v>Found</v>
      </c>
      <c r="K19" s="30" t="str">
        <f>IF(OR(OR(ISNUMBER(MATCH(C19,'June 11'!$E$2:$E$300,0)),ISNUMBER(MATCH(C19,'June 11'!$F$2:$F$300,0))),AND(ISNUMBER(MATCH(D19,'June 11'!$H$2:$H$300,0)),(ISNUMBER(MATCH(E19,'June 11'!$G$2:$G$300,0))))),"Found","Not Found")</f>
        <v>Found</v>
      </c>
      <c r="L19" s="29" t="str">
        <f>IF(OR(OR(ISNUMBER(MATCH(C19,'June 12'!$E$2:$E$300,0)),ISNUMBER(MATCH(C19,'June 12'!$F$2:$F$300,0))),AND(ISNUMBER(MATCH(D19,'June 12'!$H$2:$H$300,0)),(ISNUMBER(MATCH(E19,'June 12'!$G$2:$G$300,0))))),"Found","Not Found")</f>
        <v>Not Found</v>
      </c>
      <c r="M19" s="26">
        <f t="shared" si="0"/>
        <v>6</v>
      </c>
      <c r="N19" s="31" t="str">
        <f t="shared" si="1"/>
        <v>No</v>
      </c>
      <c r="T19" s="24" t="s">
        <v>1412</v>
      </c>
    </row>
    <row r="20" spans="2:20">
      <c r="B20" s="26" t="s">
        <v>1413</v>
      </c>
      <c r="C20" s="22"/>
      <c r="D20" s="26" t="s">
        <v>1414</v>
      </c>
      <c r="E20" s="26" t="s">
        <v>1415</v>
      </c>
      <c r="F20" s="28" t="str">
        <f>IF(OR(OR(ISNUMBER(MATCH(C20,'June 6'!$E$2:$E$300,0)),ISNUMBER(MATCH(C20,'June 6'!$F$2:$F$300,0))),AND(ISNUMBER(MATCH(D20,'June 6'!$H$2:$H$300,0)),(ISNUMBER(MATCH(E20,'June 6'!$G$2:$G$300,0))))),"Found","Not Found")</f>
        <v>Not Found</v>
      </c>
      <c r="G20" s="29" t="str">
        <f>IF(OR(OR(ISNUMBER(MATCH(C20,'June 7'!$E$2:$E$300,0)),ISNUMBER(MATCH(C20,'June 7'!$F$2:$F$300,0))),AND(ISNUMBER(MATCH(D20,'June 7'!$H$2:$H$300,0)),(ISNUMBER(MATCH(E20,'June 7'!$G$2:$G$300,0))))),"Found","Not Found")</f>
        <v>Not Found</v>
      </c>
      <c r="H20" s="30" t="str">
        <f>IF(OR(OR(ISNUMBER(MATCH(C20,'June 8'!$E$2:$E$300,0)),ISNUMBER(MATCH(C20,'June 8'!$F$2:$F$300,0))),AND(ISNUMBER(MATCH(D20,'June 8'!$H$2:$H$300,0)),(ISNUMBER(MATCH(E20,'June 8'!$G$2:$G$300,0))))),"Found","Not Found")</f>
        <v>Not Found</v>
      </c>
      <c r="I20" s="29" t="str">
        <f>IF(OR(OR(ISNUMBER(MATCH(C20,'June 9'!$E$2:$E$300,0)),ISNUMBER(MATCH(C20,'June 9'!$F$2:$F$300,0))),AND(ISNUMBER(MATCH(D20,'June 9'!$H$2:$H$300,0)),(ISNUMBER(MATCH(E20,'June 9'!$G$2:$G$300,0))))),"Found","Not Found")</f>
        <v>Not Found</v>
      </c>
      <c r="J20" s="29" t="str">
        <f>IF(OR(OR(ISNUMBER(MATCH(C20,'June 10'!$E$2:$E$300,0)),ISNUMBER(MATCH(C20,'June 10'!$F$2:$F$300,0))),AND(ISNUMBER(MATCH(D20,'June 10'!$H$2:$H$300,0)),(ISNUMBER(MATCH(E20,'June 10'!$G$2:$G$300,0))))),"Found","Not Found")</f>
        <v>Not Found</v>
      </c>
      <c r="K20" s="30" t="str">
        <f>IF(OR(OR(ISNUMBER(MATCH(C20,'June 11'!$E$2:$E$300,0)),ISNUMBER(MATCH(C20,'June 11'!$F$2:$F$300,0))),AND(ISNUMBER(MATCH(D20,'June 11'!$H$2:$H$300,0)),(ISNUMBER(MATCH(E20,'June 11'!$G$2:$G$300,0))))),"Found","Not Found")</f>
        <v>Not Found</v>
      </c>
      <c r="L20" s="29" t="str">
        <f>IF(OR(OR(ISNUMBER(MATCH(C20,'June 12'!$E$2:$E$300,0)),ISNUMBER(MATCH(C20,'June 12'!$F$2:$F$300,0))),AND(ISNUMBER(MATCH(D20,'June 12'!$H$2:$H$300,0)),(ISNUMBER(MATCH(E20,'June 12'!$G$2:$G$300,0))))),"Found","Not Found")</f>
        <v>Not Found</v>
      </c>
      <c r="M20" s="26">
        <f t="shared" si="0"/>
        <v>0</v>
      </c>
      <c r="N20" s="31" t="str">
        <f t="shared" si="1"/>
        <v>Yes</v>
      </c>
      <c r="T20" s="24" t="s">
        <v>1416</v>
      </c>
    </row>
    <row r="21" spans="2:20">
      <c r="B21" s="26" t="s">
        <v>1417</v>
      </c>
      <c r="C21" s="22"/>
      <c r="D21" s="26" t="s">
        <v>1418</v>
      </c>
      <c r="E21" s="26" t="s">
        <v>1419</v>
      </c>
      <c r="F21" s="28" t="str">
        <f>IF(OR(OR(ISNUMBER(MATCH(C21,'June 6'!$E$2:$E$300,0)),ISNUMBER(MATCH(C21,'June 6'!$F$2:$F$300,0))),AND(ISNUMBER(MATCH(D21,'June 6'!$H$2:$H$300,0)),(ISNUMBER(MATCH(E21,'June 6'!$G$2:$G$300,0))))),"Found","Not Found")</f>
        <v>Not Found</v>
      </c>
      <c r="G21" s="29" t="str">
        <f>IF(OR(OR(ISNUMBER(MATCH(C21,'June 7'!$E$2:$E$300,0)),ISNUMBER(MATCH(C21,'June 7'!$F$2:$F$300,0))),AND(ISNUMBER(MATCH(D21,'June 7'!$H$2:$H$300,0)),(ISNUMBER(MATCH(E21,'June 7'!$G$2:$G$300,0))))),"Found","Not Found")</f>
        <v>Not Found</v>
      </c>
      <c r="H21" s="30" t="str">
        <f>IF(OR(OR(ISNUMBER(MATCH(C21,'June 8'!$E$2:$E$300,0)),ISNUMBER(MATCH(C21,'June 8'!$F$2:$F$300,0))),AND(ISNUMBER(MATCH(D21,'June 8'!$H$2:$H$300,0)),(ISNUMBER(MATCH(E21,'June 8'!$G$2:$G$300,0))))),"Found","Not Found")</f>
        <v>Not Found</v>
      </c>
      <c r="I21" s="29" t="str">
        <f>IF(OR(OR(ISNUMBER(MATCH(C21,'June 9'!$E$2:$E$300,0)),ISNUMBER(MATCH(C21,'June 9'!$F$2:$F$300,0))),AND(ISNUMBER(MATCH(D21,'June 9'!$H$2:$H$300,0)),(ISNUMBER(MATCH(E21,'June 9'!$G$2:$G$300,0))))),"Found","Not Found")</f>
        <v>Not Found</v>
      </c>
      <c r="J21" s="29" t="str">
        <f>IF(OR(OR(ISNUMBER(MATCH(C21,'June 10'!$E$2:$E$300,0)),ISNUMBER(MATCH(C21,'June 10'!$F$2:$F$300,0))),AND(ISNUMBER(MATCH(D21,'June 10'!$H$2:$H$300,0)),(ISNUMBER(MATCH(E21,'June 10'!$G$2:$G$300,0))))),"Found","Not Found")</f>
        <v>Not Found</v>
      </c>
      <c r="K21" s="30" t="str">
        <f>IF(OR(OR(ISNUMBER(MATCH(C21,'June 11'!$E$2:$E$300,0)),ISNUMBER(MATCH(C21,'June 11'!$F$2:$F$300,0))),AND(ISNUMBER(MATCH(D21,'June 11'!$H$2:$H$300,0)),(ISNUMBER(MATCH(E21,'June 11'!$G$2:$G$300,0))))),"Found","Not Found")</f>
        <v>Not Found</v>
      </c>
      <c r="L21" s="29" t="str">
        <f>IF(OR(OR(ISNUMBER(MATCH(C21,'June 12'!$E$2:$E$300,0)),ISNUMBER(MATCH(C21,'June 12'!$F$2:$F$300,0))),AND(ISNUMBER(MATCH(D21,'June 12'!$H$2:$H$300,0)),(ISNUMBER(MATCH(E21,'June 12'!$G$2:$G$300,0))))),"Found","Not Found")</f>
        <v>Not Found</v>
      </c>
      <c r="M21" s="26">
        <f t="shared" si="0"/>
        <v>0</v>
      </c>
      <c r="N21" s="31" t="str">
        <f t="shared" si="1"/>
        <v>Yes</v>
      </c>
      <c r="T21" s="24" t="s">
        <v>1420</v>
      </c>
    </row>
    <row r="22" spans="2:20">
      <c r="B22" s="26" t="s">
        <v>1421</v>
      </c>
      <c r="C22" s="22"/>
      <c r="D22" s="26" t="s">
        <v>39</v>
      </c>
      <c r="E22" s="26" t="s">
        <v>38</v>
      </c>
      <c r="F22" s="28" t="str">
        <f>IF(OR(OR(ISNUMBER(MATCH(C22,'June 6'!$E$2:$E$300,0)),ISNUMBER(MATCH(C22,'June 6'!$F$2:$F$300,0))),AND(ISNUMBER(MATCH(D22,'June 6'!$H$2:$H$300,0)),(ISNUMBER(MATCH(E22,'June 6'!$G$2:$G$300,0))))),"Found","Not Found")</f>
        <v>Found</v>
      </c>
      <c r="G22" s="29" t="str">
        <f>IF(OR(OR(ISNUMBER(MATCH(C22,'June 7'!$E$2:$E$300,0)),ISNUMBER(MATCH(C22,'June 7'!$F$2:$F$300,0))),AND(ISNUMBER(MATCH(D22,'June 7'!$H$2:$H$300,0)),(ISNUMBER(MATCH(E22,'June 7'!$G$2:$G$300,0))))),"Found","Not Found")</f>
        <v>Found</v>
      </c>
      <c r="H22" s="30" t="str">
        <f>IF(OR(OR(ISNUMBER(MATCH(C22,'June 8'!$E$2:$E$300,0)),ISNUMBER(MATCH(C22,'June 8'!$F$2:$F$300,0))),AND(ISNUMBER(MATCH(D22,'June 8'!$H$2:$H$300,0)),(ISNUMBER(MATCH(E22,'June 8'!$G$2:$G$300,0))))),"Found","Not Found")</f>
        <v>Found</v>
      </c>
      <c r="I22" s="29" t="str">
        <f>IF(OR(OR(ISNUMBER(MATCH(C22,'June 9'!$E$2:$E$300,0)),ISNUMBER(MATCH(C22,'June 9'!$F$2:$F$300,0))),AND(ISNUMBER(MATCH(D22,'June 9'!$H$2:$H$300,0)),(ISNUMBER(MATCH(E22,'June 9'!$G$2:$G$300,0))))),"Found","Not Found")</f>
        <v>Found</v>
      </c>
      <c r="J22" s="29" t="str">
        <f>IF(OR(OR(ISNUMBER(MATCH(C22,'June 10'!$E$2:$E$300,0)),ISNUMBER(MATCH(C22,'June 10'!$F$2:$F$300,0))),AND(ISNUMBER(MATCH(D22,'June 10'!$H$2:$H$300,0)),(ISNUMBER(MATCH(E22,'June 10'!$G$2:$G$300,0))))),"Found","Not Found")</f>
        <v>Found</v>
      </c>
      <c r="K22" s="30" t="str">
        <f>IF(OR(OR(ISNUMBER(MATCH(C22,'June 11'!$E$2:$E$300,0)),ISNUMBER(MATCH(C22,'June 11'!$F$2:$F$300,0))),AND(ISNUMBER(MATCH(D22,'June 11'!$H$2:$H$300,0)),(ISNUMBER(MATCH(E22,'June 11'!$G$2:$G$300,0))))),"Found","Not Found")</f>
        <v>Not Found</v>
      </c>
      <c r="L22" s="29" t="str">
        <f>IF(OR(OR(ISNUMBER(MATCH(C22,'June 12'!$E$2:$E$300,0)),ISNUMBER(MATCH(C22,'June 12'!$F$2:$F$300,0))),AND(ISNUMBER(MATCH(D22,'June 12'!$H$2:$H$300,0)),(ISNUMBER(MATCH(E22,'June 12'!$G$2:$G$300,0))))),"Found","Not Found")</f>
        <v>Not Found</v>
      </c>
      <c r="M22" s="26">
        <f t="shared" si="0"/>
        <v>5</v>
      </c>
      <c r="N22" s="31" t="str">
        <f t="shared" si="1"/>
        <v>No</v>
      </c>
      <c r="T22" s="24" t="s">
        <v>1422</v>
      </c>
    </row>
    <row r="23" spans="2:20">
      <c r="B23" s="26" t="s">
        <v>1423</v>
      </c>
      <c r="C23" s="22"/>
      <c r="D23" s="26" t="s">
        <v>61</v>
      </c>
      <c r="E23" s="26" t="s">
        <v>60</v>
      </c>
      <c r="F23" s="28" t="str">
        <f>IF(OR(OR(ISNUMBER(MATCH(C23,'June 6'!$E$2:$E$300,0)),ISNUMBER(MATCH(C23,'June 6'!$F$2:$F$300,0))),AND(ISNUMBER(MATCH(D23,'June 6'!$H$2:$H$300,0)),(ISNUMBER(MATCH(E23,'June 6'!$G$2:$G$300,0))))),"Found","Not Found")</f>
        <v>Found</v>
      </c>
      <c r="G23" s="29" t="str">
        <f>IF(OR(OR(ISNUMBER(MATCH(C23,'June 7'!$E$2:$E$300,0)),ISNUMBER(MATCH(C23,'June 7'!$F$2:$F$300,0))),AND(ISNUMBER(MATCH(D23,'June 7'!$H$2:$H$300,0)),(ISNUMBER(MATCH(E23,'June 7'!$G$2:$G$300,0))))),"Found","Not Found")</f>
        <v>Found</v>
      </c>
      <c r="H23" s="30" t="str">
        <f>IF(OR(OR(ISNUMBER(MATCH(C23,'June 8'!$E$2:$E$300,0)),ISNUMBER(MATCH(C23,'June 8'!$F$2:$F$300,0))),AND(ISNUMBER(MATCH(D23,'June 8'!$H$2:$H$300,0)),(ISNUMBER(MATCH(E23,'June 8'!$G$2:$G$300,0))))),"Found","Not Found")</f>
        <v>Found</v>
      </c>
      <c r="I23" s="29" t="str">
        <f>IF(OR(OR(ISNUMBER(MATCH(C23,'June 9'!$E$2:$E$300,0)),ISNUMBER(MATCH(C23,'June 9'!$F$2:$F$300,0))),AND(ISNUMBER(MATCH(D23,'June 9'!$H$2:$H$300,0)),(ISNUMBER(MATCH(E23,'June 9'!$G$2:$G$300,0))))),"Found","Not Found")</f>
        <v>Found</v>
      </c>
      <c r="J23" s="29" t="str">
        <f>IF(OR(OR(ISNUMBER(MATCH(C23,'June 10'!$E$2:$E$300,0)),ISNUMBER(MATCH(C23,'June 10'!$F$2:$F$300,0))),AND(ISNUMBER(MATCH(D23,'June 10'!$H$2:$H$300,0)),(ISNUMBER(MATCH(E23,'June 10'!$G$2:$G$300,0))))),"Found","Not Found")</f>
        <v>Not Found</v>
      </c>
      <c r="K23" s="30" t="str">
        <f>IF(OR(OR(ISNUMBER(MATCH(C23,'June 11'!$E$2:$E$300,0)),ISNUMBER(MATCH(C23,'June 11'!$F$2:$F$300,0))),AND(ISNUMBER(MATCH(D23,'June 11'!$H$2:$H$300,0)),(ISNUMBER(MATCH(E23,'June 11'!$G$2:$G$300,0))))),"Found","Not Found")</f>
        <v>Not Found</v>
      </c>
      <c r="L23" s="29" t="str">
        <f>IF(OR(OR(ISNUMBER(MATCH(C23,'June 12'!$E$2:$E$300,0)),ISNUMBER(MATCH(C23,'June 12'!$F$2:$F$300,0))),AND(ISNUMBER(MATCH(D23,'June 12'!$H$2:$H$300,0)),(ISNUMBER(MATCH(E23,'June 12'!$G$2:$G$300,0))))),"Found","Not Found")</f>
        <v>Not Found</v>
      </c>
      <c r="M23" s="26">
        <f t="shared" si="0"/>
        <v>4</v>
      </c>
      <c r="N23" s="31" t="str">
        <f t="shared" si="1"/>
        <v>Yes</v>
      </c>
      <c r="T23" s="24" t="s">
        <v>1424</v>
      </c>
    </row>
    <row r="24" spans="2:20">
      <c r="B24" s="26" t="s">
        <v>1425</v>
      </c>
      <c r="C24" s="22"/>
      <c r="D24" s="26" t="s">
        <v>54</v>
      </c>
      <c r="E24" s="26" t="s">
        <v>53</v>
      </c>
      <c r="F24" s="28" t="str">
        <f>IF(OR(OR(ISNUMBER(MATCH(C24,'June 6'!$E$2:$E$300,0)),ISNUMBER(MATCH(C24,'June 6'!$F$2:$F$300,0))),AND(ISNUMBER(MATCH(D24,'June 6'!$H$2:$H$300,0)),(ISNUMBER(MATCH(E24,'June 6'!$G$2:$G$300,0))))),"Found","Not Found")</f>
        <v>Found</v>
      </c>
      <c r="G24" s="29" t="str">
        <f>IF(OR(OR(ISNUMBER(MATCH(C24,'June 7'!$E$2:$E$300,0)),ISNUMBER(MATCH(C24,'June 7'!$F$2:$F$300,0))),AND(ISNUMBER(MATCH(D24,'June 7'!$H$2:$H$300,0)),(ISNUMBER(MATCH(E24,'June 7'!$G$2:$G$300,0))))),"Found","Not Found")</f>
        <v>Found</v>
      </c>
      <c r="H24" s="30" t="str">
        <f>IF(OR(OR(ISNUMBER(MATCH(C24,'June 8'!$E$2:$E$300,0)),ISNUMBER(MATCH(C24,'June 8'!$F$2:$F$300,0))),AND(ISNUMBER(MATCH(D24,'June 8'!$H$2:$H$300,0)),(ISNUMBER(MATCH(E24,'June 8'!$G$2:$G$300,0))))),"Found","Not Found")</f>
        <v>Not Found</v>
      </c>
      <c r="I24" s="29" t="str">
        <f>IF(OR(OR(ISNUMBER(MATCH(C24,'June 9'!$E$2:$E$300,0)),ISNUMBER(MATCH(C24,'June 9'!$F$2:$F$300,0))),AND(ISNUMBER(MATCH(D24,'June 9'!$H$2:$H$300,0)),(ISNUMBER(MATCH(E24,'June 9'!$G$2:$G$300,0))))),"Found","Not Found")</f>
        <v>Found</v>
      </c>
      <c r="J24" s="29" t="str">
        <f>IF(OR(OR(ISNUMBER(MATCH(C24,'June 10'!$E$2:$E$300,0)),ISNUMBER(MATCH(C24,'June 10'!$F$2:$F$300,0))),AND(ISNUMBER(MATCH(D24,'June 10'!$H$2:$H$300,0)),(ISNUMBER(MATCH(E24,'June 10'!$G$2:$G$300,0))))),"Found","Not Found")</f>
        <v>Found</v>
      </c>
      <c r="K24" s="30" t="str">
        <f>IF(OR(OR(ISNUMBER(MATCH(C24,'June 11'!$E$2:$E$300,0)),ISNUMBER(MATCH(C24,'June 11'!$F$2:$F$300,0))),AND(ISNUMBER(MATCH(D24,'June 11'!$H$2:$H$300,0)),(ISNUMBER(MATCH(E24,'June 11'!$G$2:$G$300,0))))),"Found","Not Found")</f>
        <v>Not Found</v>
      </c>
      <c r="L24" s="29" t="str">
        <f>IF(OR(OR(ISNUMBER(MATCH(C24,'June 12'!$E$2:$E$300,0)),ISNUMBER(MATCH(C24,'June 12'!$F$2:$F$300,0))),AND(ISNUMBER(MATCH(D24,'June 12'!$H$2:$H$300,0)),(ISNUMBER(MATCH(E24,'June 12'!$G$2:$G$300,0))))),"Found","Not Found")</f>
        <v>Not Found</v>
      </c>
      <c r="M24" s="26">
        <f t="shared" si="0"/>
        <v>4</v>
      </c>
      <c r="N24" s="31" t="str">
        <f t="shared" si="1"/>
        <v>No</v>
      </c>
      <c r="T24" s="24" t="s">
        <v>1426</v>
      </c>
    </row>
    <row r="25" spans="2:20">
      <c r="B25" s="26" t="s">
        <v>1427</v>
      </c>
      <c r="C25" s="22"/>
      <c r="D25" s="26" t="s">
        <v>1428</v>
      </c>
      <c r="E25" s="26" t="s">
        <v>1429</v>
      </c>
      <c r="F25" s="28" t="str">
        <f>IF(OR(OR(ISNUMBER(MATCH(C25,'June 6'!$E$2:$E$300,0)),ISNUMBER(MATCH(C25,'June 6'!$F$2:$F$300,0))),AND(ISNUMBER(MATCH(D25,'June 6'!$H$2:$H$300,0)),(ISNUMBER(MATCH(E25,'June 6'!$G$2:$G$300,0))))),"Found","Not Found")</f>
        <v>Not Found</v>
      </c>
      <c r="G25" s="29" t="str">
        <f>IF(OR(OR(ISNUMBER(MATCH(C25,'June 7'!$E$2:$E$300,0)),ISNUMBER(MATCH(C25,'June 7'!$F$2:$F$300,0))),AND(ISNUMBER(MATCH(D25,'June 7'!$H$2:$H$300,0)),(ISNUMBER(MATCH(E25,'June 7'!$G$2:$G$300,0))))),"Found","Not Found")</f>
        <v>Not Found</v>
      </c>
      <c r="H25" s="30" t="str">
        <f>IF(OR(OR(ISNUMBER(MATCH(C25,'June 8'!$E$2:$E$300,0)),ISNUMBER(MATCH(C25,'June 8'!$F$2:$F$300,0))),AND(ISNUMBER(MATCH(D25,'June 8'!$H$2:$H$300,0)),(ISNUMBER(MATCH(E25,'June 8'!$G$2:$G$300,0))))),"Found","Not Found")</f>
        <v>Not Found</v>
      </c>
      <c r="I25" s="29" t="str">
        <f>IF(OR(OR(ISNUMBER(MATCH(C25,'June 9'!$E$2:$E$300,0)),ISNUMBER(MATCH(C25,'June 9'!$F$2:$F$300,0))),AND(ISNUMBER(MATCH(D25,'June 9'!$H$2:$H$300,0)),(ISNUMBER(MATCH(E25,'June 9'!$G$2:$G$300,0))))),"Found","Not Found")</f>
        <v>Not Found</v>
      </c>
      <c r="J25" s="29" t="str">
        <f>IF(OR(OR(ISNUMBER(MATCH(C25,'June 10'!$E$2:$E$300,0)),ISNUMBER(MATCH(C25,'June 10'!$F$2:$F$300,0))),AND(ISNUMBER(MATCH(D25,'June 10'!$H$2:$H$300,0)),(ISNUMBER(MATCH(E25,'June 10'!$G$2:$G$300,0))))),"Found","Not Found")</f>
        <v>Not Found</v>
      </c>
      <c r="K25" s="30" t="str">
        <f>IF(OR(OR(ISNUMBER(MATCH(C25,'June 11'!$E$2:$E$300,0)),ISNUMBER(MATCH(C25,'June 11'!$F$2:$F$300,0))),AND(ISNUMBER(MATCH(D25,'June 11'!$H$2:$H$300,0)),(ISNUMBER(MATCH(E25,'June 11'!$G$2:$G$300,0))))),"Found","Not Found")</f>
        <v>Not Found</v>
      </c>
      <c r="L25" s="29" t="str">
        <f>IF(OR(OR(ISNUMBER(MATCH(C25,'June 12'!$E$2:$E$300,0)),ISNUMBER(MATCH(C25,'June 12'!$F$2:$F$300,0))),AND(ISNUMBER(MATCH(D25,'June 12'!$H$2:$H$300,0)),(ISNUMBER(MATCH(E25,'June 12'!$G$2:$G$300,0))))),"Found","Not Found")</f>
        <v>Not Found</v>
      </c>
      <c r="M25" s="26">
        <f t="shared" si="0"/>
        <v>0</v>
      </c>
      <c r="N25" s="31" t="str">
        <f t="shared" si="1"/>
        <v>Yes</v>
      </c>
      <c r="T25" s="24" t="s">
        <v>1430</v>
      </c>
    </row>
    <row r="26" spans="2:20">
      <c r="B26" s="26" t="s">
        <v>1431</v>
      </c>
      <c r="C26" s="22"/>
      <c r="D26" s="26" t="s">
        <v>1432</v>
      </c>
      <c r="E26" s="26" t="s">
        <v>1433</v>
      </c>
      <c r="F26" s="28" t="str">
        <f>IF(OR(OR(ISNUMBER(MATCH(C26,'June 6'!$E$2:$E$300,0)),ISNUMBER(MATCH(C26,'June 6'!$F$2:$F$300,0))),AND(ISNUMBER(MATCH(D26,'June 6'!$H$2:$H$300,0)),(ISNUMBER(MATCH(E26,'June 6'!$G$2:$G$300,0))))),"Found","Not Found")</f>
        <v>Not Found</v>
      </c>
      <c r="G26" s="29" t="str">
        <f>IF(OR(OR(ISNUMBER(MATCH(C26,'June 7'!$E$2:$E$300,0)),ISNUMBER(MATCH(C26,'June 7'!$F$2:$F$300,0))),AND(ISNUMBER(MATCH(D26,'June 7'!$H$2:$H$300,0)),(ISNUMBER(MATCH(E26,'June 7'!$G$2:$G$300,0))))),"Found","Not Found")</f>
        <v>Not Found</v>
      </c>
      <c r="H26" s="30" t="str">
        <f>IF(OR(OR(ISNUMBER(MATCH(C26,'June 8'!$E$2:$E$300,0)),ISNUMBER(MATCH(C26,'June 8'!$F$2:$F$300,0))),AND(ISNUMBER(MATCH(D26,'June 8'!$H$2:$H$300,0)),(ISNUMBER(MATCH(E26,'June 8'!$G$2:$G$300,0))))),"Found","Not Found")</f>
        <v>Not Found</v>
      </c>
      <c r="I26" s="29" t="str">
        <f>IF(OR(OR(ISNUMBER(MATCH(C26,'June 9'!$E$2:$E$300,0)),ISNUMBER(MATCH(C26,'June 9'!$F$2:$F$300,0))),AND(ISNUMBER(MATCH(D26,'June 9'!$H$2:$H$300,0)),(ISNUMBER(MATCH(E26,'June 9'!$G$2:$G$300,0))))),"Found","Not Found")</f>
        <v>Not Found</v>
      </c>
      <c r="J26" s="29" t="str">
        <f>IF(OR(OR(ISNUMBER(MATCH(C26,'June 10'!$E$2:$E$300,0)),ISNUMBER(MATCH(C26,'June 10'!$F$2:$F$300,0))),AND(ISNUMBER(MATCH(D26,'June 10'!$H$2:$H$300,0)),(ISNUMBER(MATCH(E26,'June 10'!$G$2:$G$300,0))))),"Found","Not Found")</f>
        <v>Not Found</v>
      </c>
      <c r="K26" s="30" t="str">
        <f>IF(OR(OR(ISNUMBER(MATCH(C26,'June 11'!$E$2:$E$300,0)),ISNUMBER(MATCH(C26,'June 11'!$F$2:$F$300,0))),AND(ISNUMBER(MATCH(D26,'June 11'!$H$2:$H$300,0)),(ISNUMBER(MATCH(E26,'June 11'!$G$2:$G$300,0))))),"Found","Not Found")</f>
        <v>Not Found</v>
      </c>
      <c r="L26" s="29" t="str">
        <f>IF(OR(OR(ISNUMBER(MATCH(C26,'June 12'!$E$2:$E$300,0)),ISNUMBER(MATCH(C26,'June 12'!$F$2:$F$300,0))),AND(ISNUMBER(MATCH(D26,'June 12'!$H$2:$H$300,0)),(ISNUMBER(MATCH(E26,'June 12'!$G$2:$G$300,0))))),"Found","Not Found")</f>
        <v>Not Found</v>
      </c>
      <c r="M26" s="26">
        <f t="shared" si="0"/>
        <v>0</v>
      </c>
      <c r="N26" s="31" t="str">
        <f t="shared" si="1"/>
        <v>Yes</v>
      </c>
      <c r="T26" s="24" t="s">
        <v>1434</v>
      </c>
    </row>
    <row r="27" spans="2:20">
      <c r="B27" s="26" t="s">
        <v>1435</v>
      </c>
      <c r="C27" s="22"/>
      <c r="D27" s="26" t="s">
        <v>1436</v>
      </c>
      <c r="E27" s="26" t="s">
        <v>1437</v>
      </c>
      <c r="F27" s="28" t="str">
        <f>IF(OR(OR(ISNUMBER(MATCH(C27,'June 6'!$E$2:$E$300,0)),ISNUMBER(MATCH(C27,'June 6'!$F$2:$F$300,0))),AND(ISNUMBER(MATCH(D27,'June 6'!$H$2:$H$300,0)),(ISNUMBER(MATCH(E27,'June 6'!$G$2:$G$300,0))))),"Found","Not Found")</f>
        <v>Not Found</v>
      </c>
      <c r="G27" s="29" t="str">
        <f>IF(OR(OR(ISNUMBER(MATCH(C27,'June 7'!$E$2:$E$300,0)),ISNUMBER(MATCH(C27,'June 7'!$F$2:$F$300,0))),AND(ISNUMBER(MATCH(D27,'June 7'!$H$2:$H$300,0)),(ISNUMBER(MATCH(E27,'June 7'!$G$2:$G$300,0))))),"Found","Not Found")</f>
        <v>Not Found</v>
      </c>
      <c r="H27" s="30" t="str">
        <f>IF(OR(OR(ISNUMBER(MATCH(C27,'June 8'!$E$2:$E$300,0)),ISNUMBER(MATCH(C27,'June 8'!$F$2:$F$300,0))),AND(ISNUMBER(MATCH(D27,'June 8'!$H$2:$H$300,0)),(ISNUMBER(MATCH(E27,'June 8'!$G$2:$G$300,0))))),"Found","Not Found")</f>
        <v>Not Found</v>
      </c>
      <c r="I27" s="29" t="str">
        <f>IF(OR(OR(ISNUMBER(MATCH(C27,'June 9'!$E$2:$E$300,0)),ISNUMBER(MATCH(C27,'June 9'!$F$2:$F$300,0))),AND(ISNUMBER(MATCH(D27,'June 9'!$H$2:$H$300,0)),(ISNUMBER(MATCH(E27,'June 9'!$G$2:$G$300,0))))),"Found","Not Found")</f>
        <v>Not Found</v>
      </c>
      <c r="J27" s="29" t="str">
        <f>IF(OR(OR(ISNUMBER(MATCH(C27,'June 10'!$E$2:$E$300,0)),ISNUMBER(MATCH(C27,'June 10'!$F$2:$F$300,0))),AND(ISNUMBER(MATCH(D27,'June 10'!$H$2:$H$300,0)),(ISNUMBER(MATCH(E27,'June 10'!$G$2:$G$300,0))))),"Found","Not Found")</f>
        <v>Not Found</v>
      </c>
      <c r="K27" s="30" t="str">
        <f>IF(OR(OR(ISNUMBER(MATCH(C27,'June 11'!$E$2:$E$300,0)),ISNUMBER(MATCH(C27,'June 11'!$F$2:$F$300,0))),AND(ISNUMBER(MATCH(D27,'June 11'!$H$2:$H$300,0)),(ISNUMBER(MATCH(E27,'June 11'!$G$2:$G$300,0))))),"Found","Not Found")</f>
        <v>Not Found</v>
      </c>
      <c r="L27" s="29" t="str">
        <f>IF(OR(OR(ISNUMBER(MATCH(C27,'June 12'!$E$2:$E$300,0)),ISNUMBER(MATCH(C27,'June 12'!$F$2:$F$300,0))),AND(ISNUMBER(MATCH(D27,'June 12'!$H$2:$H$300,0)),(ISNUMBER(MATCH(E27,'June 12'!$G$2:$G$300,0))))),"Found","Not Found")</f>
        <v>Not Found</v>
      </c>
      <c r="M27" s="26">
        <f t="shared" si="0"/>
        <v>0</v>
      </c>
      <c r="N27" s="31" t="str">
        <f t="shared" si="1"/>
        <v>Yes</v>
      </c>
    </row>
    <row r="28" spans="2:20">
      <c r="B28" s="32" t="s">
        <v>1438</v>
      </c>
      <c r="C28" s="22"/>
      <c r="D28" s="26" t="s">
        <v>1439</v>
      </c>
      <c r="E28" s="26" t="s">
        <v>1440</v>
      </c>
      <c r="F28" s="28" t="str">
        <f>IF(OR(OR(ISNUMBER(MATCH(C28,'June 6'!$E$2:$E$300,0)),ISNUMBER(MATCH(C28,'June 6'!$F$2:$F$300,0))),AND(ISNUMBER(MATCH(D28,'June 6'!$H$2:$H$300,0)),(ISNUMBER(MATCH(E28,'June 6'!$G$2:$G$300,0))))),"Found","Not Found")</f>
        <v>Not Found</v>
      </c>
      <c r="G28" s="29" t="str">
        <f>IF(OR(OR(ISNUMBER(MATCH(C28,'June 7'!$E$2:$E$300,0)),ISNUMBER(MATCH(C28,'June 7'!$F$2:$F$300,0))),AND(ISNUMBER(MATCH(D28,'June 7'!$H$2:$H$300,0)),(ISNUMBER(MATCH(E28,'June 7'!$G$2:$G$300,0))))),"Found","Not Found")</f>
        <v>Not Found</v>
      </c>
      <c r="H28" s="30" t="str">
        <f>IF(OR(OR(ISNUMBER(MATCH(C28,'June 8'!$E$2:$E$300,0)),ISNUMBER(MATCH(C28,'June 8'!$F$2:$F$300,0))),AND(ISNUMBER(MATCH(D28,'June 8'!$H$2:$H$300,0)),(ISNUMBER(MATCH(E28,'June 8'!$G$2:$G$300,0))))),"Found","Not Found")</f>
        <v>Not Found</v>
      </c>
      <c r="I28" s="29" t="str">
        <f>IF(OR(OR(ISNUMBER(MATCH(C28,'June 9'!$E$2:$E$300,0)),ISNUMBER(MATCH(C28,'June 9'!$F$2:$F$300,0))),AND(ISNUMBER(MATCH(D28,'June 9'!$H$2:$H$300,0)),(ISNUMBER(MATCH(E28,'June 9'!$G$2:$G$300,0))))),"Found","Not Found")</f>
        <v>Not Found</v>
      </c>
      <c r="J28" s="29" t="str">
        <f>IF(OR(OR(ISNUMBER(MATCH(C28,'June 10'!$E$2:$E$300,0)),ISNUMBER(MATCH(C28,'June 10'!$F$2:$F$300,0))),AND(ISNUMBER(MATCH(D28,'June 10'!$H$2:$H$300,0)),(ISNUMBER(MATCH(E28,'June 10'!$G$2:$G$300,0))))),"Found","Not Found")</f>
        <v>Not Found</v>
      </c>
      <c r="K28" s="30" t="str">
        <f>IF(OR(OR(ISNUMBER(MATCH(C28,'June 11'!$E$2:$E$300,0)),ISNUMBER(MATCH(C28,'June 11'!$F$2:$F$300,0))),AND(ISNUMBER(MATCH(D28,'June 11'!$H$2:$H$300,0)),(ISNUMBER(MATCH(E28,'June 11'!$G$2:$G$300,0))))),"Found","Not Found")</f>
        <v>Not Found</v>
      </c>
      <c r="L28" s="29" t="str">
        <f>IF(OR(OR(ISNUMBER(MATCH(C28,'June 12'!$E$2:$E$300,0)),ISNUMBER(MATCH(C28,'June 12'!$F$2:$F$300,0))),AND(ISNUMBER(MATCH(D28,'June 12'!$H$2:$H$300,0)),(ISNUMBER(MATCH(E28,'June 12'!$G$2:$G$300,0))))),"Found","Not Found")</f>
        <v>Not Found</v>
      </c>
      <c r="M28" s="26">
        <f t="shared" si="0"/>
        <v>0</v>
      </c>
      <c r="N28" s="31" t="str">
        <f t="shared" si="1"/>
        <v>Yes</v>
      </c>
    </row>
    <row r="29" spans="2:20">
      <c r="B29" s="32" t="s">
        <v>1441</v>
      </c>
      <c r="C29" s="22"/>
      <c r="D29" s="26" t="s">
        <v>42</v>
      </c>
      <c r="E29" s="26" t="s">
        <v>41</v>
      </c>
      <c r="F29" s="28" t="str">
        <f>IF(OR(OR(ISNUMBER(MATCH(C29,'June 6'!$E$2:$E$300,0)),ISNUMBER(MATCH(C29,'June 6'!$F$2:$F$300,0))),AND(ISNUMBER(MATCH(D29,'June 6'!$H$2:$H$300,0)),(ISNUMBER(MATCH(E29,'June 6'!$G$2:$G$300,0))))),"Found","Not Found")</f>
        <v>Found</v>
      </c>
      <c r="G29" s="29" t="str">
        <f>IF(OR(OR(ISNUMBER(MATCH(C29,'June 7'!$E$2:$E$300,0)),ISNUMBER(MATCH(C29,'June 7'!$F$2:$F$300,0))),AND(ISNUMBER(MATCH(D29,'June 7'!$H$2:$H$300,0)),(ISNUMBER(MATCH(E29,'June 7'!$G$2:$G$300,0))))),"Found","Not Found")</f>
        <v>Found</v>
      </c>
      <c r="H29" s="30" t="str">
        <f>IF(OR(OR(ISNUMBER(MATCH(C29,'June 8'!$E$2:$E$300,0)),ISNUMBER(MATCH(C29,'June 8'!$F$2:$F$300,0))),AND(ISNUMBER(MATCH(D29,'June 8'!$H$2:$H$300,0)),(ISNUMBER(MATCH(E29,'June 8'!$G$2:$G$300,0))))),"Found","Not Found")</f>
        <v>Not Found</v>
      </c>
      <c r="I29" s="29" t="str">
        <f>IF(OR(OR(ISNUMBER(MATCH(C29,'June 9'!$E$2:$E$300,0)),ISNUMBER(MATCH(C29,'June 9'!$F$2:$F$300,0))),AND(ISNUMBER(MATCH(D29,'June 9'!$H$2:$H$300,0)),(ISNUMBER(MATCH(E29,'June 9'!$G$2:$G$300,0))))),"Found","Not Found")</f>
        <v>Found</v>
      </c>
      <c r="J29" s="29" t="str">
        <f>IF(OR(OR(ISNUMBER(MATCH(C29,'June 10'!$E$2:$E$300,0)),ISNUMBER(MATCH(C29,'June 10'!$F$2:$F$300,0))),AND(ISNUMBER(MATCH(D29,'June 10'!$H$2:$H$300,0)),(ISNUMBER(MATCH(E29,'June 10'!$G$2:$G$300,0))))),"Found","Not Found")</f>
        <v>Found</v>
      </c>
      <c r="K29" s="30" t="str">
        <f>IF(OR(OR(ISNUMBER(MATCH(C29,'June 11'!$E$2:$E$300,0)),ISNUMBER(MATCH(C29,'June 11'!$F$2:$F$300,0))),AND(ISNUMBER(MATCH(D29,'June 11'!$H$2:$H$300,0)),(ISNUMBER(MATCH(E29,'June 11'!$G$2:$G$300,0))))),"Found","Not Found")</f>
        <v>Found</v>
      </c>
      <c r="L29" s="29" t="str">
        <f>IF(OR(OR(ISNUMBER(MATCH(C29,'June 12'!$E$2:$E$300,0)),ISNUMBER(MATCH(C29,'June 12'!$F$2:$F$300,0))),AND(ISNUMBER(MATCH(D29,'June 12'!$H$2:$H$300,0)),(ISNUMBER(MATCH(E29,'June 12'!$G$2:$G$300,0))))),"Found","Not Found")</f>
        <v>Not Found</v>
      </c>
      <c r="M29" s="26">
        <f t="shared" si="0"/>
        <v>5</v>
      </c>
      <c r="N29" s="31" t="str">
        <f t="shared" si="1"/>
        <v>No</v>
      </c>
    </row>
    <row r="30" spans="2:20">
      <c r="B30" s="32" t="s">
        <v>1442</v>
      </c>
      <c r="C30" s="22"/>
      <c r="D30" s="26" t="s">
        <v>1443</v>
      </c>
      <c r="E30" s="26" t="s">
        <v>1444</v>
      </c>
      <c r="F30" s="28" t="str">
        <f>IF(OR(OR(ISNUMBER(MATCH(C30,'June 6'!$E$2:$E$300,0)),ISNUMBER(MATCH(C30,'June 6'!$F$2:$F$300,0))),AND(ISNUMBER(MATCH(D30,'June 6'!$H$2:$H$300,0)),(ISNUMBER(MATCH(E30,'June 6'!$G$2:$G$300,0))))),"Found","Not Found")</f>
        <v>Not Found</v>
      </c>
      <c r="G30" s="29" t="str">
        <f>IF(OR(OR(ISNUMBER(MATCH(C30,'June 7'!$E$2:$E$300,0)),ISNUMBER(MATCH(C30,'June 7'!$F$2:$F$300,0))),AND(ISNUMBER(MATCH(D30,'June 7'!$H$2:$H$300,0)),(ISNUMBER(MATCH(E30,'June 7'!$G$2:$G$300,0))))),"Found","Not Found")</f>
        <v>Not Found</v>
      </c>
      <c r="H30" s="30" t="str">
        <f>IF(OR(OR(ISNUMBER(MATCH(C30,'June 8'!$E$2:$E$300,0)),ISNUMBER(MATCH(C30,'June 8'!$F$2:$F$300,0))),AND(ISNUMBER(MATCH(D30,'June 8'!$H$2:$H$300,0)),(ISNUMBER(MATCH(E30,'June 8'!$G$2:$G$300,0))))),"Found","Not Found")</f>
        <v>Not Found</v>
      </c>
      <c r="I30" s="29" t="str">
        <f>IF(OR(OR(ISNUMBER(MATCH(C30,'June 9'!$E$2:$E$300,0)),ISNUMBER(MATCH(C30,'June 9'!$F$2:$F$300,0))),AND(ISNUMBER(MATCH(D30,'June 9'!$H$2:$H$300,0)),(ISNUMBER(MATCH(E30,'June 9'!$G$2:$G$300,0))))),"Found","Not Found")</f>
        <v>Not Found</v>
      </c>
      <c r="J30" s="29" t="str">
        <f>IF(OR(OR(ISNUMBER(MATCH(C30,'June 10'!$E$2:$E$300,0)),ISNUMBER(MATCH(C30,'June 10'!$F$2:$F$300,0))),AND(ISNUMBER(MATCH(D30,'June 10'!$H$2:$H$300,0)),(ISNUMBER(MATCH(E30,'June 10'!$G$2:$G$300,0))))),"Found","Not Found")</f>
        <v>Not Found</v>
      </c>
      <c r="K30" s="30" t="str">
        <f>IF(OR(OR(ISNUMBER(MATCH(C30,'June 11'!$E$2:$E$300,0)),ISNUMBER(MATCH(C30,'June 11'!$F$2:$F$300,0))),AND(ISNUMBER(MATCH(D30,'June 11'!$H$2:$H$300,0)),(ISNUMBER(MATCH(E30,'June 11'!$G$2:$G$300,0))))),"Found","Not Found")</f>
        <v>Not Found</v>
      </c>
      <c r="L30" s="29" t="str">
        <f>IF(OR(OR(ISNUMBER(MATCH(C30,'June 12'!$E$2:$E$300,0)),ISNUMBER(MATCH(C30,'June 12'!$F$2:$F$300,0))),AND(ISNUMBER(MATCH(D30,'June 12'!$H$2:$H$300,0)),(ISNUMBER(MATCH(E30,'June 12'!$G$2:$G$300,0))))),"Found","Not Found")</f>
        <v>Not Found</v>
      </c>
      <c r="M30" s="26">
        <f t="shared" si="0"/>
        <v>0</v>
      </c>
      <c r="N30" s="31" t="str">
        <f t="shared" si="1"/>
        <v>Yes</v>
      </c>
    </row>
    <row r="31" spans="2:20">
      <c r="B31" s="32" t="s">
        <v>1445</v>
      </c>
      <c r="C31" s="22"/>
      <c r="D31" s="26" t="s">
        <v>1446</v>
      </c>
      <c r="E31" s="26" t="s">
        <v>1447</v>
      </c>
      <c r="F31" s="28" t="str">
        <f>IF(OR(OR(ISNUMBER(MATCH(C31,'June 6'!$E$2:$E$300,0)),ISNUMBER(MATCH(C31,'June 6'!$F$2:$F$300,0))),AND(ISNUMBER(MATCH(D31,'June 6'!$H$2:$H$300,0)),(ISNUMBER(MATCH(E31,'June 6'!$G$2:$G$300,0))))),"Found","Not Found")</f>
        <v>Not Found</v>
      </c>
      <c r="G31" s="29" t="str">
        <f>IF(OR(OR(ISNUMBER(MATCH(C31,'June 7'!$E$2:$E$300,0)),ISNUMBER(MATCH(C31,'June 7'!$F$2:$F$300,0))),AND(ISNUMBER(MATCH(D31,'June 7'!$H$2:$H$300,0)),(ISNUMBER(MATCH(E31,'June 7'!$G$2:$G$300,0))))),"Found","Not Found")</f>
        <v>Not Found</v>
      </c>
      <c r="H31" s="30" t="str">
        <f>IF(OR(OR(ISNUMBER(MATCH(C31,'June 8'!$E$2:$E$300,0)),ISNUMBER(MATCH(C31,'June 8'!$F$2:$F$300,0))),AND(ISNUMBER(MATCH(D31,'June 8'!$H$2:$H$300,0)),(ISNUMBER(MATCH(E31,'June 8'!$G$2:$G$300,0))))),"Found","Not Found")</f>
        <v>Not Found</v>
      </c>
      <c r="I31" s="29" t="str">
        <f>IF(OR(OR(ISNUMBER(MATCH(C31,'June 9'!$E$2:$E$300,0)),ISNUMBER(MATCH(C31,'June 9'!$F$2:$F$300,0))),AND(ISNUMBER(MATCH(D31,'June 9'!$H$2:$H$300,0)),(ISNUMBER(MATCH(E31,'June 9'!$G$2:$G$300,0))))),"Found","Not Found")</f>
        <v>Not Found</v>
      </c>
      <c r="J31" s="29" t="str">
        <f>IF(OR(OR(ISNUMBER(MATCH(C31,'June 10'!$E$2:$E$300,0)),ISNUMBER(MATCH(C31,'June 10'!$F$2:$F$300,0))),AND(ISNUMBER(MATCH(D31,'June 10'!$H$2:$H$300,0)),(ISNUMBER(MATCH(E31,'June 10'!$G$2:$G$300,0))))),"Found","Not Found")</f>
        <v>Not Found</v>
      </c>
      <c r="K31" s="30" t="str">
        <f>IF(OR(OR(ISNUMBER(MATCH(C31,'June 11'!$E$2:$E$300,0)),ISNUMBER(MATCH(C31,'June 11'!$F$2:$F$300,0))),AND(ISNUMBER(MATCH(D31,'June 11'!$H$2:$H$300,0)),(ISNUMBER(MATCH(E31,'June 11'!$G$2:$G$300,0))))),"Found","Not Found")</f>
        <v>Not Found</v>
      </c>
      <c r="L31" s="29" t="str">
        <f>IF(OR(OR(ISNUMBER(MATCH(C31,'June 12'!$E$2:$E$300,0)),ISNUMBER(MATCH(C31,'June 12'!$F$2:$F$300,0))),AND(ISNUMBER(MATCH(D31,'June 12'!$H$2:$H$300,0)),(ISNUMBER(MATCH(E31,'June 12'!$G$2:$G$300,0))))),"Found","Not Found")</f>
        <v>Not Found</v>
      </c>
      <c r="M31" s="26">
        <f t="shared" si="0"/>
        <v>0</v>
      </c>
      <c r="N31" s="31" t="str">
        <f t="shared" si="1"/>
        <v>Yes</v>
      </c>
    </row>
    <row r="32" spans="2:20">
      <c r="B32" s="26" t="s">
        <v>1448</v>
      </c>
      <c r="C32" s="22"/>
      <c r="D32" s="26" t="s">
        <v>112</v>
      </c>
      <c r="E32" s="26" t="s">
        <v>1449</v>
      </c>
      <c r="F32" s="28" t="str">
        <f>IF(OR(OR(ISNUMBER(MATCH(C32,'June 6'!$E$2:$E$300,0)),ISNUMBER(MATCH(C32,'June 6'!$F$2:$F$300,0))),AND(ISNUMBER(MATCH(D32,'June 6'!$H$2:$H$300,0)),(ISNUMBER(MATCH(E32,'June 6'!$G$2:$G$300,0))))),"Found","Not Found")</f>
        <v>Not Found</v>
      </c>
      <c r="G32" s="29" t="str">
        <f>IF(OR(OR(ISNUMBER(MATCH(C32,'June 7'!$E$2:$E$300,0)),ISNUMBER(MATCH(C32,'June 7'!$F$2:$F$300,0))),AND(ISNUMBER(MATCH(D32,'June 7'!$H$2:$H$300,0)),(ISNUMBER(MATCH(E32,'June 7'!$G$2:$G$300,0))))),"Found","Not Found")</f>
        <v>Not Found</v>
      </c>
      <c r="H32" s="30" t="str">
        <f>IF(OR(OR(ISNUMBER(MATCH(C32,'June 8'!$E$2:$E$300,0)),ISNUMBER(MATCH(C32,'June 8'!$F$2:$F$300,0))),AND(ISNUMBER(MATCH(D32,'June 8'!$H$2:$H$300,0)),(ISNUMBER(MATCH(E32,'June 8'!$G$2:$G$300,0))))),"Found","Not Found")</f>
        <v>Found</v>
      </c>
      <c r="I32" s="29" t="str">
        <f>IF(OR(OR(ISNUMBER(MATCH(C32,'June 9'!$E$2:$E$300,0)),ISNUMBER(MATCH(C32,'June 9'!$F$2:$F$300,0))),AND(ISNUMBER(MATCH(D32,'June 9'!$H$2:$H$300,0)),(ISNUMBER(MATCH(E32,'June 9'!$G$2:$G$300,0))))),"Found","Not Found")</f>
        <v>Found</v>
      </c>
      <c r="J32" s="29" t="str">
        <f>IF(OR(OR(ISNUMBER(MATCH(C32,'June 10'!$E$2:$E$300,0)),ISNUMBER(MATCH(C32,'June 10'!$F$2:$F$300,0))),AND(ISNUMBER(MATCH(D32,'June 10'!$H$2:$H$300,0)),(ISNUMBER(MATCH(E32,'June 10'!$G$2:$G$300,0))))),"Found","Not Found")</f>
        <v>Not Found</v>
      </c>
      <c r="K32" s="30" t="str">
        <f>IF(OR(OR(ISNUMBER(MATCH(C32,'June 11'!$E$2:$E$300,0)),ISNUMBER(MATCH(C32,'June 11'!$F$2:$F$300,0))),AND(ISNUMBER(MATCH(D32,'June 11'!$H$2:$H$300,0)),(ISNUMBER(MATCH(E32,'June 11'!$G$2:$G$300,0))))),"Found","Not Found")</f>
        <v>Not Found</v>
      </c>
      <c r="L32" s="29" t="str">
        <f>IF(OR(OR(ISNUMBER(MATCH(C32,'June 12'!$E$2:$E$300,0)),ISNUMBER(MATCH(C32,'June 12'!$F$2:$F$300,0))),AND(ISNUMBER(MATCH(D32,'June 12'!$H$2:$H$300,0)),(ISNUMBER(MATCH(E32,'June 12'!$G$2:$G$300,0))))),"Found","Not Found")</f>
        <v>Not Found</v>
      </c>
      <c r="M32" s="26">
        <f t="shared" si="0"/>
        <v>2</v>
      </c>
      <c r="N32" s="31" t="str">
        <f t="shared" si="1"/>
        <v>Yes</v>
      </c>
    </row>
    <row r="33" spans="2:14">
      <c r="B33" s="26" t="s">
        <v>1450</v>
      </c>
      <c r="C33" s="22"/>
      <c r="D33" s="26" t="s">
        <v>1451</v>
      </c>
      <c r="E33" s="26" t="s">
        <v>1452</v>
      </c>
      <c r="F33" s="28" t="str">
        <f>IF(OR(OR(ISNUMBER(MATCH(C33,'June 6'!$E$2:$E$300,0)),ISNUMBER(MATCH(C33,'June 6'!$F$2:$F$300,0))),AND(ISNUMBER(MATCH(D33,'June 6'!$H$2:$H$300,0)),(ISNUMBER(MATCH(E33,'June 6'!$G$2:$G$300,0))))),"Found","Not Found")</f>
        <v>Not Found</v>
      </c>
      <c r="G33" s="29" t="str">
        <f>IF(OR(OR(ISNUMBER(MATCH(C33,'June 7'!$E$2:$E$300,0)),ISNUMBER(MATCH(C33,'June 7'!$F$2:$F$300,0))),AND(ISNUMBER(MATCH(D33,'June 7'!$H$2:$H$300,0)),(ISNUMBER(MATCH(E33,'June 7'!$G$2:$G$300,0))))),"Found","Not Found")</f>
        <v>Not Found</v>
      </c>
      <c r="H33" s="30" t="str">
        <f>IF(OR(OR(ISNUMBER(MATCH(C33,'June 8'!$E$2:$E$300,0)),ISNUMBER(MATCH(C33,'June 8'!$F$2:$F$300,0))),AND(ISNUMBER(MATCH(D33,'June 8'!$H$2:$H$300,0)),(ISNUMBER(MATCH(E33,'June 8'!$G$2:$G$300,0))))),"Found","Not Found")</f>
        <v>Not Found</v>
      </c>
      <c r="I33" s="29" t="str">
        <f>IF(OR(OR(ISNUMBER(MATCH(C33,'June 9'!$E$2:$E$300,0)),ISNUMBER(MATCH(C33,'June 9'!$F$2:$F$300,0))),AND(ISNUMBER(MATCH(D33,'June 9'!$H$2:$H$300,0)),(ISNUMBER(MATCH(E33,'June 9'!$G$2:$G$300,0))))),"Found","Not Found")</f>
        <v>Not Found</v>
      </c>
      <c r="J33" s="29" t="str">
        <f>IF(OR(OR(ISNUMBER(MATCH(C33,'June 10'!$E$2:$E$300,0)),ISNUMBER(MATCH(C33,'June 10'!$F$2:$F$300,0))),AND(ISNUMBER(MATCH(D33,'June 10'!$H$2:$H$300,0)),(ISNUMBER(MATCH(E33,'June 10'!$G$2:$G$300,0))))),"Found","Not Found")</f>
        <v>Not Found</v>
      </c>
      <c r="K33" s="30" t="str">
        <f>IF(OR(OR(ISNUMBER(MATCH(C33,'June 11'!$E$2:$E$300,0)),ISNUMBER(MATCH(C33,'June 11'!$F$2:$F$300,0))),AND(ISNUMBER(MATCH(D33,'June 11'!$H$2:$H$300,0)),(ISNUMBER(MATCH(E33,'June 11'!$G$2:$G$300,0))))),"Found","Not Found")</f>
        <v>Not Found</v>
      </c>
      <c r="L33" s="29" t="str">
        <f>IF(OR(OR(ISNUMBER(MATCH(C33,'June 12'!$E$2:$E$300,0)),ISNUMBER(MATCH(C33,'June 12'!$F$2:$F$300,0))),AND(ISNUMBER(MATCH(D33,'June 12'!$H$2:$H$300,0)),(ISNUMBER(MATCH(E33,'June 12'!$G$2:$G$300,0))))),"Found","Not Found")</f>
        <v>Not Found</v>
      </c>
      <c r="M33" s="26">
        <f t="shared" si="0"/>
        <v>0</v>
      </c>
      <c r="N33" s="31" t="str">
        <f t="shared" si="1"/>
        <v>Yes</v>
      </c>
    </row>
    <row r="34" spans="2:14">
      <c r="B34" s="26" t="s">
        <v>1453</v>
      </c>
      <c r="C34" s="22"/>
      <c r="D34" s="26"/>
      <c r="E34" s="26"/>
      <c r="F34" s="28" t="str">
        <f>IF(OR(OR(ISNUMBER(MATCH(C34,'June 6'!$E$2:$E$300,0)),ISNUMBER(MATCH(C34,'June 6'!$F$2:$F$300,0))),AND(ISNUMBER(MATCH(D34,'June 6'!$H$2:$H$300,0)),(ISNUMBER(MATCH(E34,'June 6'!$G$2:$G$300,0))))),"Found","Not Found")</f>
        <v>Not Found</v>
      </c>
      <c r="G34" s="29" t="str">
        <f>IF(OR(OR(ISNUMBER(MATCH(C34,'June 7'!$E$2:$E$300,0)),ISNUMBER(MATCH(C34,'June 7'!$F$2:$F$300,0))),AND(ISNUMBER(MATCH(D34,'June 7'!$H$2:$H$300,0)),(ISNUMBER(MATCH(E34,'June 7'!$G$2:$G$300,0))))),"Found","Not Found")</f>
        <v>Not Found</v>
      </c>
      <c r="H34" s="30" t="str">
        <f>IF(OR(OR(ISNUMBER(MATCH(C34,'June 8'!$E$2:$E$300,0)),ISNUMBER(MATCH(C34,'June 8'!$F$2:$F$300,0))),AND(ISNUMBER(MATCH(D34,'June 8'!$H$2:$H$300,0)),(ISNUMBER(MATCH(E34,'June 8'!$G$2:$G$300,0))))),"Found","Not Found")</f>
        <v>Not Found</v>
      </c>
      <c r="I34" s="29" t="str">
        <f>IF(OR(OR(ISNUMBER(MATCH(C34,'June 9'!$E$2:$E$300,0)),ISNUMBER(MATCH(C34,'June 9'!$F$2:$F$300,0))),AND(ISNUMBER(MATCH(D34,'June 9'!$H$2:$H$300,0)),(ISNUMBER(MATCH(E34,'June 9'!$G$2:$G$300,0))))),"Found","Not Found")</f>
        <v>Not Found</v>
      </c>
      <c r="J34" s="29" t="str">
        <f>IF(OR(OR(ISNUMBER(MATCH(C34,'June 10'!$E$2:$E$300,0)),ISNUMBER(MATCH(C34,'June 10'!$F$2:$F$300,0))),AND(ISNUMBER(MATCH(D34,'June 10'!$H$2:$H$300,0)),(ISNUMBER(MATCH(E34,'June 10'!$G$2:$G$300,0))))),"Found","Not Found")</f>
        <v>Not Found</v>
      </c>
      <c r="K34" s="30" t="str">
        <f>IF(OR(OR(ISNUMBER(MATCH(C34,'June 11'!$E$2:$E$300,0)),ISNUMBER(MATCH(C34,'June 11'!$F$2:$F$300,0))),AND(ISNUMBER(MATCH(D34,'June 11'!$H$2:$H$300,0)),(ISNUMBER(MATCH(E34,'June 11'!$G$2:$G$300,0))))),"Found","Not Found")</f>
        <v>Not Found</v>
      </c>
      <c r="L34" s="29" t="str">
        <f>IF(OR(OR(ISNUMBER(MATCH(C34,'June 12'!$E$2:$E$300,0)),ISNUMBER(MATCH(C34,'June 12'!$F$2:$F$300,0))),AND(ISNUMBER(MATCH(D34,'June 12'!$H$2:$H$300,0)),(ISNUMBER(MATCH(E34,'June 12'!$G$2:$G$300,0))))),"Found","Not Found")</f>
        <v>Not Found</v>
      </c>
      <c r="M34" s="26">
        <f t="shared" si="0"/>
        <v>0</v>
      </c>
      <c r="N34" s="31" t="str">
        <f t="shared" si="1"/>
        <v>Yes</v>
      </c>
    </row>
    <row r="35" spans="2:14">
      <c r="B35" s="26" t="s">
        <v>1454</v>
      </c>
      <c r="C35" s="22" t="s">
        <v>1455</v>
      </c>
      <c r="D35" s="26" t="s">
        <v>24</v>
      </c>
      <c r="E35" s="26" t="s">
        <v>23</v>
      </c>
      <c r="F35" s="28" t="str">
        <f>IF(OR(OR(ISNUMBER(MATCH(C35,'June 6'!$E$2:$E$300,0)),ISNUMBER(MATCH(C35,'June 6'!$F$2:$F$300,0))),AND(ISNUMBER(MATCH(D35,'June 6'!$H$2:$H$300,0)),(ISNUMBER(MATCH(E35,'June 6'!$G$2:$G$300,0))))),"Found","Not Found")</f>
        <v>Found</v>
      </c>
      <c r="G35" s="29" t="str">
        <f>IF(OR(OR(ISNUMBER(MATCH(C35,'June 7'!$E$2:$E$300,0)),ISNUMBER(MATCH(C35,'June 7'!$F$2:$F$300,0))),AND(ISNUMBER(MATCH(D35,'June 7'!$H$2:$H$300,0)),(ISNUMBER(MATCH(E35,'June 7'!$G$2:$G$300,0))))),"Found","Not Found")</f>
        <v>Found</v>
      </c>
      <c r="H35" s="30" t="str">
        <f>IF(OR(OR(ISNUMBER(MATCH(C35,'June 8'!$E$2:$E$300,0)),ISNUMBER(MATCH(C35,'June 8'!$F$2:$F$300,0))),AND(ISNUMBER(MATCH(D35,'June 8'!$H$2:$H$300,0)),(ISNUMBER(MATCH(E35,'June 8'!$G$2:$G$300,0))))),"Found","Not Found")</f>
        <v>Found</v>
      </c>
      <c r="I35" s="29" t="str">
        <f>IF(OR(OR(ISNUMBER(MATCH(C35,'June 9'!$E$2:$E$300,0)),ISNUMBER(MATCH(C35,'June 9'!$F$2:$F$300,0))),AND(ISNUMBER(MATCH(D35,'June 9'!$H$2:$H$300,0)),(ISNUMBER(MATCH(E35,'June 9'!$G$2:$G$300,0))))),"Found","Not Found")</f>
        <v>Found</v>
      </c>
      <c r="J35" s="29" t="str">
        <f>IF(OR(OR(ISNUMBER(MATCH(C35,'June 10'!$E$2:$E$300,0)),ISNUMBER(MATCH(C35,'June 10'!$F$2:$F$300,0))),AND(ISNUMBER(MATCH(D35,'June 10'!$H$2:$H$300,0)),(ISNUMBER(MATCH(E35,'June 10'!$G$2:$G$300,0))))),"Found","Not Found")</f>
        <v>Found</v>
      </c>
      <c r="K35" s="30" t="str">
        <f>IF(OR(OR(ISNUMBER(MATCH(C35,'June 11'!$E$2:$E$300,0)),ISNUMBER(MATCH(C35,'June 11'!$F$2:$F$300,0))),AND(ISNUMBER(MATCH(D35,'June 11'!$H$2:$H$300,0)),(ISNUMBER(MATCH(E35,'June 11'!$G$2:$G$300,0))))),"Found","Not Found")</f>
        <v>Not Found</v>
      </c>
      <c r="L35" s="29" t="str">
        <f>IF(OR(OR(ISNUMBER(MATCH(C35,'June 12'!$E$2:$E$300,0)),ISNUMBER(MATCH(C35,'June 12'!$F$2:$F$300,0))),AND(ISNUMBER(MATCH(D35,'June 12'!$H$2:$H$300,0)),(ISNUMBER(MATCH(E35,'June 12'!$G$2:$G$300,0))))),"Found","Not Found")</f>
        <v>Found</v>
      </c>
      <c r="M35" s="26">
        <f t="shared" si="0"/>
        <v>6</v>
      </c>
      <c r="N35" s="31" t="str">
        <f t="shared" si="1"/>
        <v>No</v>
      </c>
    </row>
    <row r="36" spans="2:14">
      <c r="B36" s="33" t="s">
        <v>1456</v>
      </c>
      <c r="C36" s="34" t="s">
        <v>1457</v>
      </c>
      <c r="D36" s="33" t="s">
        <v>36</v>
      </c>
      <c r="E36" s="33" t="s">
        <v>35</v>
      </c>
      <c r="F36" s="28" t="str">
        <f>IF(OR(OR(ISNUMBER(MATCH(C36,'June 6'!$E$2:$E$300,0)),ISNUMBER(MATCH(C36,'June 6'!$F$2:$F$300,0))),AND(ISNUMBER(MATCH(D36,'June 6'!$H$2:$H$300,0)),(ISNUMBER(MATCH(E36,'June 6'!$G$2:$G$300,0))))),"Found","Not Found")</f>
        <v>Found</v>
      </c>
      <c r="G36" s="29" t="str">
        <f>IF(OR(OR(ISNUMBER(MATCH(C36,'June 7'!$E$2:$E$300,0)),ISNUMBER(MATCH(C36,'June 7'!$F$2:$F$300,0))),AND(ISNUMBER(MATCH(D36,'June 7'!$H$2:$H$300,0)),(ISNUMBER(MATCH(E36,'June 7'!$G$2:$G$300,0))))),"Found","Not Found")</f>
        <v>Found</v>
      </c>
      <c r="H36" s="30" t="str">
        <f>IF(OR(OR(ISNUMBER(MATCH(C36,'June 8'!$E$2:$E$300,0)),ISNUMBER(MATCH(C36,'June 8'!$F$2:$F$300,0))),AND(ISNUMBER(MATCH(D36,'June 8'!$H$2:$H$300,0)),(ISNUMBER(MATCH(E36,'June 8'!$G$2:$G$300,0))))),"Found","Not Found")</f>
        <v>Found</v>
      </c>
      <c r="I36" s="29" t="str">
        <f>IF(OR(OR(ISNUMBER(MATCH(C36,'June 9'!$E$2:$E$300,0)),ISNUMBER(MATCH(C36,'June 9'!$F$2:$F$300,0))),AND(ISNUMBER(MATCH(D36,'June 9'!$H$2:$H$300,0)),(ISNUMBER(MATCH(E36,'June 9'!$G$2:$G$300,0))))),"Found","Not Found")</f>
        <v>Not Found</v>
      </c>
      <c r="J36" s="29" t="str">
        <f>IF(OR(OR(ISNUMBER(MATCH(C36,'June 10'!$E$2:$E$300,0)),ISNUMBER(MATCH(C36,'June 10'!$F$2:$F$300,0))),AND(ISNUMBER(MATCH(D36,'June 10'!$H$2:$H$300,0)),(ISNUMBER(MATCH(E36,'June 10'!$G$2:$G$300,0))))),"Found","Not Found")</f>
        <v>Found</v>
      </c>
      <c r="K36" s="30" t="str">
        <f>IF(OR(OR(ISNUMBER(MATCH(C36,'June 11'!$E$2:$E$300,0)),ISNUMBER(MATCH(C36,'June 11'!$F$2:$F$300,0))),AND(ISNUMBER(MATCH(D36,'June 11'!$H$2:$H$300,0)),(ISNUMBER(MATCH(E36,'June 11'!$G$2:$G$300,0))))),"Found","Not Found")</f>
        <v>Found</v>
      </c>
      <c r="L36" s="29" t="str">
        <f>IF(OR(OR(ISNUMBER(MATCH(C36,'June 12'!$E$2:$E$300,0)),ISNUMBER(MATCH(C36,'June 12'!$F$2:$F$300,0))),AND(ISNUMBER(MATCH(D36,'June 12'!$H$2:$H$300,0)),(ISNUMBER(MATCH(E36,'June 12'!$G$2:$G$300,0))))),"Found","Not Found")</f>
        <v>Found</v>
      </c>
      <c r="M36" s="26">
        <f t="shared" si="0"/>
        <v>6</v>
      </c>
      <c r="N36" s="31" t="str">
        <f t="shared" si="1"/>
        <v>No</v>
      </c>
    </row>
    <row r="37" spans="2:14">
      <c r="F37" s="26">
        <f t="shared" ref="F37:L37" si="2">COUNTIF(F2:F36,"Found")</f>
        <v>15</v>
      </c>
      <c r="G37" s="26">
        <f t="shared" si="2"/>
        <v>16</v>
      </c>
      <c r="H37" s="26">
        <f t="shared" si="2"/>
        <v>14</v>
      </c>
      <c r="I37" s="26">
        <f t="shared" si="2"/>
        <v>15</v>
      </c>
      <c r="J37" s="26">
        <f t="shared" si="2"/>
        <v>14</v>
      </c>
      <c r="K37" s="26">
        <f t="shared" si="2"/>
        <v>8</v>
      </c>
      <c r="L37" s="26">
        <f t="shared" si="2"/>
        <v>4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D0F2-0C8C-4999-99CA-AD7CD6C4BE6D}">
  <sheetPr filterMode="1"/>
  <dimension ref="B1:T37"/>
  <sheetViews>
    <sheetView topLeftCell="C1" zoomScale="115" zoomScaleNormal="115" workbookViewId="0">
      <selection activeCell="E44" sqref="E44"/>
    </sheetView>
  </sheetViews>
  <sheetFormatPr defaultRowHeight="14.25"/>
  <cols>
    <col min="1" max="1" width="9.140625" style="24"/>
    <col min="2" max="2" width="42.28515625" style="24" customWidth="1"/>
    <col min="3" max="3" width="21.5703125" style="31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/>
    <col min="14" max="14" width="39.28515625" style="31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44718</v>
      </c>
      <c r="G1" s="23">
        <v>44719</v>
      </c>
      <c r="H1" s="23">
        <v>44720</v>
      </c>
      <c r="I1" s="23">
        <v>44721</v>
      </c>
      <c r="J1" s="23">
        <v>44722</v>
      </c>
      <c r="K1" s="23">
        <v>44723</v>
      </c>
      <c r="L1" s="23">
        <v>44724</v>
      </c>
      <c r="N1" s="25" t="s">
        <v>1382</v>
      </c>
      <c r="T1" s="24" t="s">
        <v>1247</v>
      </c>
    </row>
    <row r="2" spans="2:20">
      <c r="B2" s="26" t="s">
        <v>1247</v>
      </c>
      <c r="C2" s="22" t="s">
        <v>1248</v>
      </c>
      <c r="D2" s="27" t="s">
        <v>1383</v>
      </c>
      <c r="E2" s="26" t="s">
        <v>1384</v>
      </c>
      <c r="F2" s="28" t="str">
        <f>IF(OR(OR(ISNUMBER(MATCH(C2,'June 6'!$E$2:$E$300,0)),ISNUMBER(MATCH(C2,'June 6'!$F$2:$F$300,0))),AND(ISNUMBER(MATCH(D2,'June 6'!$H$2:$H$300,0)),(ISNUMBER(MATCH(E2,'June 6'!$G$2:$G$300,0))))),"Found","Not Found")</f>
        <v>Not Found</v>
      </c>
      <c r="G2" s="29" t="str">
        <f>IF(OR(OR(ISNUMBER(MATCH(C2,'June 7'!$E$2:$E$300,0)),ISNUMBER(MATCH(C2,'June 7'!$F$2:$F$300,0))),AND(ISNUMBER(MATCH(D2,'June 7'!$H$2:$H$300,0)),(ISNUMBER(MATCH(E2,'June 7'!$G$2:$G$300,0))))),"Found","Not Found")</f>
        <v>Not Found</v>
      </c>
      <c r="H2" s="30" t="str">
        <f>IF(OR(OR(ISNUMBER(MATCH(C2,'June 8'!$E$2:$E$300,0)),ISNUMBER(MATCH(C2,'June 8'!$F$2:$F$300,0))),AND(ISNUMBER(MATCH(D2,'June 8'!$H$2:$H$300,0)),(ISNUMBER(MATCH(E2,'June 8'!$G$2:$G$300,0))))),"Found","Not Found")</f>
        <v>Not Found</v>
      </c>
      <c r="I2" s="29" t="str">
        <f>IF(OR(OR(ISNUMBER(MATCH(C2,'June 9'!$E$2:$E$300,0)),ISNUMBER(MATCH(C2,'June 9'!$F$2:$F$300,0))),AND(ISNUMBER(MATCH(D2,'June 9'!$H$2:$H$300,0)),(ISNUMBER(MATCH(E2,'June 9'!$G$2:$G$300,0))))),"Found","Not Found")</f>
        <v>Not Found</v>
      </c>
      <c r="J2" s="29" t="str">
        <f>IF(OR(OR(ISNUMBER(MATCH(C2,'June 10'!$E$2:$E$300,0)),ISNUMBER(MATCH(C2,'June 10'!$F$2:$F$300,0))),AND(ISNUMBER(MATCH(D2,'June 10'!$H$2:$H$300,0)),(ISNUMBER(MATCH(E2,'June 10'!$G$2:$G$300,0))))),"Found","Not Found")</f>
        <v>Not Found</v>
      </c>
      <c r="K2" s="30" t="str">
        <f>IF(OR(OR(ISNUMBER(MATCH(C2,'June 11'!$E$2:$E$300,0)),ISNUMBER(MATCH(C2,'June 11'!$F$2:$F$300,0))),AND(ISNUMBER(MATCH(D2,'June 11'!$H$2:$H$300,0)),(ISNUMBER(MATCH(E2,'June 11'!$G$2:$G$300,0))))),"Found","Not Found")</f>
        <v>Not Found</v>
      </c>
      <c r="L2" s="29" t="str">
        <f>IF(OR(OR(ISNUMBER(MATCH(C2,'June 12'!$E$2:$E$300,0)),ISNUMBER(MATCH(C2,'June 12'!$F$2:$F$300,0))),AND(ISNUMBER(MATCH(D2,'June 12'!$H$2:$H$300,0)),(ISNUMBER(MATCH(E2,'June 12'!$G$2:$G$300,0))))),"Found","Not Found")</f>
        <v>Not Found</v>
      </c>
      <c r="M2" s="26">
        <f>COUNTIF(F2:L2,"FOUND")</f>
        <v>0</v>
      </c>
      <c r="N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1385</v>
      </c>
    </row>
    <row r="3" spans="2:20">
      <c r="B3" s="26" t="s">
        <v>1313</v>
      </c>
      <c r="C3" s="22" t="s">
        <v>1314</v>
      </c>
      <c r="D3" s="26" t="s">
        <v>1315</v>
      </c>
      <c r="E3" s="26" t="s">
        <v>53</v>
      </c>
      <c r="F3" s="28" t="str">
        <f>IF(OR(OR(ISNUMBER(MATCH(C3,'June 6'!$E$2:$E$300,0)),ISNUMBER(MATCH(C3,'June 6'!$F$2:$F$300,0))),AND(ISNUMBER(MATCH(D3,'June 6'!$H$2:$H$300,0)),(ISNUMBER(MATCH(E3,'June 6'!$G$2:$G$300,0))))),"Found","Not Found")</f>
        <v>Not Found</v>
      </c>
      <c r="G3" s="29" t="str">
        <f>IF(OR(OR(ISNUMBER(MATCH(C3,'June 7'!$E$2:$E$300,0)),ISNUMBER(MATCH(C3,'June 7'!$F$2:$F$300,0))),AND(ISNUMBER(MATCH(D3,'June 7'!$H$2:$H$300,0)),(ISNUMBER(MATCH(E3,'June 7'!$G$2:$G$300,0))))),"Found","Not Found")</f>
        <v>Not Found</v>
      </c>
      <c r="H3" s="30" t="str">
        <f>IF(OR(OR(ISNUMBER(MATCH(C3,'June 8'!$E$2:$E$300,0)),ISNUMBER(MATCH(C3,'June 8'!$F$2:$F$300,0))),AND(ISNUMBER(MATCH(D3,'June 8'!$H$2:$H$300,0)),(ISNUMBER(MATCH(E3,'June 8'!$G$2:$G$300,0))))),"Found","Not Found")</f>
        <v>Not Found</v>
      </c>
      <c r="I3" s="29" t="str">
        <f>IF(OR(OR(ISNUMBER(MATCH(C3,'June 9'!$E$2:$E$300,0)),ISNUMBER(MATCH(C3,'June 9'!$F$2:$F$300,0))),AND(ISNUMBER(MATCH(D3,'June 9'!$H$2:$H$300,0)),(ISNUMBER(MATCH(E3,'June 9'!$G$2:$G$300,0))))),"Found","Not Found")</f>
        <v>Not Found</v>
      </c>
      <c r="J3" s="29" t="str">
        <f>IF(OR(OR(ISNUMBER(MATCH(C3,'June 10'!$E$2:$E$300,0)),ISNUMBER(MATCH(C3,'June 10'!$F$2:$F$300,0))),AND(ISNUMBER(MATCH(D3,'June 10'!$H$2:$H$300,0)),(ISNUMBER(MATCH(E3,'June 10'!$G$2:$G$300,0))))),"Found","Not Found")</f>
        <v>Not Found</v>
      </c>
      <c r="K3" s="30" t="str">
        <f>IF(OR(OR(ISNUMBER(MATCH(C3,'June 11'!$E$2:$E$300,0)),ISNUMBER(MATCH(C3,'June 11'!$F$2:$F$300,0))),AND(ISNUMBER(MATCH(D3,'June 11'!$H$2:$H$300,0)),(ISNUMBER(MATCH(E3,'June 11'!$G$2:$G$300,0))))),"Found","Not Found")</f>
        <v>Not Found</v>
      </c>
      <c r="L3" s="29" t="str">
        <f>IF(OR(OR(ISNUMBER(MATCH(C3,'June 12'!$E$2:$E$300,0)),ISNUMBER(MATCH(C3,'June 12'!$F$2:$F$300,0))),AND(ISNUMBER(MATCH(D3,'June 12'!$H$2:$H$300,0)),(ISNUMBER(MATCH(E3,'June 12'!$G$2:$G$300,0))))),"Found","Not Found")</f>
        <v>Not Found</v>
      </c>
      <c r="M3" s="26">
        <f t="shared" ref="M3:M36" si="0">COUNTIF(F3:L3,"FOUND")</f>
        <v>0</v>
      </c>
      <c r="N3" s="31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4" t="s">
        <v>1386</v>
      </c>
    </row>
    <row r="4" spans="2:20">
      <c r="B4" s="26" t="s">
        <v>1098</v>
      </c>
      <c r="C4" s="22" t="s">
        <v>114</v>
      </c>
      <c r="D4" s="26" t="s">
        <v>1099</v>
      </c>
      <c r="E4" s="26" t="s">
        <v>1037</v>
      </c>
      <c r="F4" s="28" t="str">
        <f>IF(OR(OR(ISNUMBER(MATCH(C4,'June 6'!$E$2:$E$300,0)),ISNUMBER(MATCH(C4,'June 6'!$F$2:$F$300,0))),AND(ISNUMBER(MATCH(D4,'June 6'!$H$2:$H$300,0)),(ISNUMBER(MATCH(E4,'June 6'!$G$2:$G$300,0))))),"Found","Not Found")</f>
        <v>Not Found</v>
      </c>
      <c r="G4" s="29" t="str">
        <f>IF(OR(OR(ISNUMBER(MATCH(C4,'June 7'!$E$2:$E$300,0)),ISNUMBER(MATCH(C4,'June 7'!$F$2:$F$300,0))),AND(ISNUMBER(MATCH(D4,'June 7'!$H$2:$H$300,0)),(ISNUMBER(MATCH(E4,'June 7'!$G$2:$G$300,0))))),"Found","Not Found")</f>
        <v>Not Found</v>
      </c>
      <c r="H4" s="30" t="str">
        <f>IF(OR(OR(ISNUMBER(MATCH(C4,'June 8'!$E$2:$E$300,0)),ISNUMBER(MATCH(C4,'June 8'!$F$2:$F$300,0))),AND(ISNUMBER(MATCH(D4,'June 8'!$H$2:$H$300,0)),(ISNUMBER(MATCH(E4,'June 8'!$G$2:$G$300,0))))),"Found","Not Found")</f>
        <v>Not Found</v>
      </c>
      <c r="I4" s="29" t="str">
        <f>IF(OR(OR(ISNUMBER(MATCH(C4,'June 9'!$E$2:$E$300,0)),ISNUMBER(MATCH(C4,'June 9'!$F$2:$F$300,0))),AND(ISNUMBER(MATCH(D4,'June 9'!$H$2:$H$300,0)),(ISNUMBER(MATCH(E4,'June 9'!$G$2:$G$300,0))))),"Found","Not Found")</f>
        <v>Found</v>
      </c>
      <c r="J4" s="29" t="str">
        <f>IF(OR(OR(ISNUMBER(MATCH(C4,'June 10'!$E$2:$E$300,0)),ISNUMBER(MATCH(C4,'June 10'!$F$2:$F$300,0))),AND(ISNUMBER(MATCH(D4,'June 10'!$H$2:$H$300,0)),(ISNUMBER(MATCH(E4,'June 10'!$G$2:$G$300,0))))),"Found","Not Found")</f>
        <v>Not Found</v>
      </c>
      <c r="K4" s="30" t="str">
        <f>IF(OR(OR(ISNUMBER(MATCH(C4,'June 11'!$E$2:$E$300,0)),ISNUMBER(MATCH(C4,'June 11'!$F$2:$F$300,0))),AND(ISNUMBER(MATCH(D4,'June 11'!$H$2:$H$300,0)),(ISNUMBER(MATCH(E4,'June 11'!$G$2:$G$300,0))))),"Found","Not Found")</f>
        <v>Not Found</v>
      </c>
      <c r="L4" s="29" t="str">
        <f>IF(OR(OR(ISNUMBER(MATCH(C4,'June 12'!$E$2:$E$300,0)),ISNUMBER(MATCH(C4,'June 12'!$F$2:$F$300,0))),AND(ISNUMBER(MATCH(D4,'June 12'!$H$2:$H$300,0)),(ISNUMBER(MATCH(E4,'June 12'!$G$2:$G$300,0))))),"Found","Not Found")</f>
        <v>Not Found</v>
      </c>
      <c r="M4" s="26">
        <f t="shared" si="0"/>
        <v>1</v>
      </c>
      <c r="N4" s="31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4" t="s">
        <v>1387</v>
      </c>
    </row>
    <row r="5" spans="2:20" hidden="1">
      <c r="B5" s="26" t="s">
        <v>623</v>
      </c>
      <c r="C5" s="22" t="s">
        <v>624</v>
      </c>
      <c r="D5" s="26" t="s">
        <v>625</v>
      </c>
      <c r="E5" s="26" t="s">
        <v>41</v>
      </c>
      <c r="F5" s="28" t="str">
        <f>IF(OR(OR(ISNUMBER(MATCH(C5,'June 6'!$E$2:$E$300,0)),ISNUMBER(MATCH(C5,'June 6'!$F$2:$F$300,0))),AND(ISNUMBER(MATCH(D5,'June 6'!$H$2:$H$300,0)),(ISNUMBER(MATCH(E5,'June 6'!$G$2:$G$300,0))))),"Found","Not Found")</f>
        <v>Found</v>
      </c>
      <c r="G5" s="29" t="str">
        <f>IF(OR(OR(ISNUMBER(MATCH(C5,'June 7'!$E$2:$E$300,0)),ISNUMBER(MATCH(C5,'June 7'!$F$2:$F$300,0))),AND(ISNUMBER(MATCH(D5,'June 7'!$H$2:$H$300,0)),(ISNUMBER(MATCH(E5,'June 7'!$G$2:$G$300,0))))),"Found","Not Found")</f>
        <v>Found</v>
      </c>
      <c r="H5" s="30" t="str">
        <f>IF(OR(OR(ISNUMBER(MATCH(C5,'June 8'!$E$2:$E$300,0)),ISNUMBER(MATCH(C5,'June 8'!$F$2:$F$300,0))),AND(ISNUMBER(MATCH(D5,'June 8'!$H$2:$H$300,0)),(ISNUMBER(MATCH(E5,'June 8'!$G$2:$G$300,0))))),"Found","Not Found")</f>
        <v>Found</v>
      </c>
      <c r="I5" s="29" t="str">
        <f>IF(OR(OR(ISNUMBER(MATCH(C5,'June 9'!$E$2:$E$300,0)),ISNUMBER(MATCH(C5,'June 9'!$F$2:$F$300,0))),AND(ISNUMBER(MATCH(D5,'June 9'!$H$2:$H$300,0)),(ISNUMBER(MATCH(E5,'June 9'!$G$2:$G$300,0))))),"Found","Not Found")</f>
        <v>Found</v>
      </c>
      <c r="J5" s="29" t="str">
        <f>IF(OR(OR(ISNUMBER(MATCH(C5,'June 10'!$E$2:$E$300,0)),ISNUMBER(MATCH(C5,'June 10'!$F$2:$F$300,0))),AND(ISNUMBER(MATCH(D5,'June 10'!$H$2:$H$300,0)),(ISNUMBER(MATCH(E5,'June 10'!$G$2:$G$300,0))))),"Found","Not Found")</f>
        <v>Found</v>
      </c>
      <c r="K5" s="30" t="str">
        <f>IF(OR(OR(ISNUMBER(MATCH(C5,'June 11'!$E$2:$E$300,0)),ISNUMBER(MATCH(C5,'June 11'!$F$2:$F$300,0))),AND(ISNUMBER(MATCH(D5,'June 11'!$H$2:$H$300,0)),(ISNUMBER(MATCH(E5,'June 11'!$G$2:$G$300,0))))),"Found","Not Found")</f>
        <v>Not Found</v>
      </c>
      <c r="L5" s="29" t="str">
        <f>IF(OR(OR(ISNUMBER(MATCH(C5,'June 12'!$E$2:$E$300,0)),ISNUMBER(MATCH(C5,'June 12'!$F$2:$F$300,0))),AND(ISNUMBER(MATCH(D5,'June 12'!$H$2:$H$300,0)),(ISNUMBER(MATCH(E5,'June 12'!$G$2:$G$300,0))))),"Found","Not Found")</f>
        <v>Not Found</v>
      </c>
      <c r="M5" s="26">
        <f t="shared" si="0"/>
        <v>5</v>
      </c>
      <c r="N5" s="31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4" t="s">
        <v>1388</v>
      </c>
    </row>
    <row r="6" spans="2:20">
      <c r="B6" s="26" t="s">
        <v>683</v>
      </c>
      <c r="C6" s="22" t="s">
        <v>684</v>
      </c>
      <c r="D6" s="26" t="s">
        <v>685</v>
      </c>
      <c r="E6" s="26" t="s">
        <v>523</v>
      </c>
      <c r="F6" s="28" t="str">
        <f>IF(OR(OR(ISNUMBER(MATCH(C6,'June 6'!$E$2:$E$300,0)),ISNUMBER(MATCH(C6,'June 6'!$F$2:$F$300,0))),AND(ISNUMBER(MATCH(D6,'June 6'!$H$2:$H$300,0)),(ISNUMBER(MATCH(E6,'June 6'!$G$2:$G$300,0))))),"Found","Not Found")</f>
        <v>Not Found</v>
      </c>
      <c r="G6" s="29" t="str">
        <f>IF(OR(OR(ISNUMBER(MATCH(C6,'June 7'!$E$2:$E$300,0)),ISNUMBER(MATCH(C6,'June 7'!$F$2:$F$300,0))),AND(ISNUMBER(MATCH(D6,'June 7'!$H$2:$H$300,0)),(ISNUMBER(MATCH(E6,'June 7'!$G$2:$G$300,0))))),"Found","Not Found")</f>
        <v>Not Found</v>
      </c>
      <c r="H6" s="30" t="str">
        <f>IF(OR(OR(ISNUMBER(MATCH(C6,'June 8'!$E$2:$E$300,0)),ISNUMBER(MATCH(C6,'June 8'!$F$2:$F$300,0))),AND(ISNUMBER(MATCH(D6,'June 8'!$H$2:$H$300,0)),(ISNUMBER(MATCH(E6,'June 8'!$G$2:$G$300,0))))),"Found","Not Found")</f>
        <v>Not Found</v>
      </c>
      <c r="I6" s="29" t="str">
        <f>IF(OR(OR(ISNUMBER(MATCH(C6,'June 9'!$E$2:$E$300,0)),ISNUMBER(MATCH(C6,'June 9'!$F$2:$F$300,0))),AND(ISNUMBER(MATCH(D6,'June 9'!$H$2:$H$300,0)),(ISNUMBER(MATCH(E6,'June 9'!$G$2:$G$300,0))))),"Found","Not Found")</f>
        <v>Not Found</v>
      </c>
      <c r="J6" s="29" t="str">
        <f>IF(OR(OR(ISNUMBER(MATCH(C6,'June 10'!$E$2:$E$300,0)),ISNUMBER(MATCH(C6,'June 10'!$F$2:$F$300,0))),AND(ISNUMBER(MATCH(D6,'June 10'!$H$2:$H$300,0)),(ISNUMBER(MATCH(E6,'June 10'!$G$2:$G$300,0))))),"Found","Not Found")</f>
        <v>Not Found</v>
      </c>
      <c r="K6" s="30" t="str">
        <f>IF(OR(OR(ISNUMBER(MATCH(C6,'June 11'!$E$2:$E$300,0)),ISNUMBER(MATCH(C6,'June 11'!$F$2:$F$300,0))),AND(ISNUMBER(MATCH(D6,'June 11'!$H$2:$H$300,0)),(ISNUMBER(MATCH(E6,'June 11'!$G$2:$G$300,0))))),"Found","Not Found")</f>
        <v>Not Found</v>
      </c>
      <c r="L6" s="29" t="str">
        <f>IF(OR(OR(ISNUMBER(MATCH(C6,'June 12'!$E$2:$E$300,0)),ISNUMBER(MATCH(C6,'June 12'!$F$2:$F$300,0))),AND(ISNUMBER(MATCH(D6,'June 12'!$H$2:$H$300,0)),(ISNUMBER(MATCH(E6,'June 12'!$G$2:$G$300,0))))),"Found","Not Found")</f>
        <v>Not Found</v>
      </c>
      <c r="M6" s="26">
        <f t="shared" si="0"/>
        <v>0</v>
      </c>
      <c r="N6" s="31" t="str">
        <f t="shared" si="1"/>
        <v>Yes</v>
      </c>
      <c r="T6" s="24" t="s">
        <v>1389</v>
      </c>
    </row>
    <row r="7" spans="2:20" hidden="1">
      <c r="B7" s="26" t="s">
        <v>1390</v>
      </c>
      <c r="C7" s="22" t="s">
        <v>1391</v>
      </c>
      <c r="D7" s="26" t="s">
        <v>67</v>
      </c>
      <c r="E7" s="26" t="s">
        <v>66</v>
      </c>
      <c r="F7" s="28" t="str">
        <f>IF(OR(OR(ISNUMBER(MATCH(C7,'June 6'!$E$2:$E$300,0)),ISNUMBER(MATCH(C7,'June 6'!$F$2:$F$300,0))),AND(ISNUMBER(MATCH(D7,'June 6'!$H$2:$H$300,0)),(ISNUMBER(MATCH(E7,'June 6'!$G$2:$G$300,0))))),"Found","Not Found")</f>
        <v>Found</v>
      </c>
      <c r="G7" s="29" t="str">
        <f>IF(OR(OR(ISNUMBER(MATCH(C7,'June 7'!$E$2:$E$300,0)),ISNUMBER(MATCH(C7,'June 7'!$F$2:$F$300,0))),AND(ISNUMBER(MATCH(D7,'June 7'!$H$2:$H$300,0)),(ISNUMBER(MATCH(E7,'June 7'!$G$2:$G$300,0))))),"Found","Not Found")</f>
        <v>Found</v>
      </c>
      <c r="H7" s="30" t="str">
        <f>IF(OR(OR(ISNUMBER(MATCH(C7,'June 8'!$E$2:$E$300,0)),ISNUMBER(MATCH(C7,'June 8'!$F$2:$F$300,0))),AND(ISNUMBER(MATCH(D7,'June 8'!$H$2:$H$300,0)),(ISNUMBER(MATCH(E7,'June 8'!$G$2:$G$300,0))))),"Found","Not Found")</f>
        <v>Found</v>
      </c>
      <c r="I7" s="29" t="str">
        <f>IF(OR(OR(ISNUMBER(MATCH(C7,'June 9'!$E$2:$E$300,0)),ISNUMBER(MATCH(C7,'June 9'!$F$2:$F$300,0))),AND(ISNUMBER(MATCH(D7,'June 9'!$H$2:$H$300,0)),(ISNUMBER(MATCH(E7,'June 9'!$G$2:$G$300,0))))),"Found","Not Found")</f>
        <v>Not Found</v>
      </c>
      <c r="J7" s="29" t="str">
        <f>IF(OR(OR(ISNUMBER(MATCH(C7,'June 10'!$E$2:$E$300,0)),ISNUMBER(MATCH(C7,'June 10'!$F$2:$F$300,0))),AND(ISNUMBER(MATCH(D7,'June 10'!$H$2:$H$300,0)),(ISNUMBER(MATCH(E7,'June 10'!$G$2:$G$300,0))))),"Found","Not Found")</f>
        <v>Found</v>
      </c>
      <c r="K7" s="30" t="str">
        <f>IF(OR(OR(ISNUMBER(MATCH(C7,'June 11'!$E$2:$E$300,0)),ISNUMBER(MATCH(C7,'June 11'!$F$2:$F$300,0))),AND(ISNUMBER(MATCH(D7,'June 11'!$H$2:$H$300,0)),(ISNUMBER(MATCH(E7,'June 11'!$G$2:$G$300,0))))),"Found","Not Found")</f>
        <v>Not Found</v>
      </c>
      <c r="L7" s="29" t="str">
        <f>IF(OR(OR(ISNUMBER(MATCH(C7,'June 12'!$E$2:$E$300,0)),ISNUMBER(MATCH(C7,'June 12'!$F$2:$F$300,0))),AND(ISNUMBER(MATCH(D7,'June 12'!$H$2:$H$300,0)),(ISNUMBER(MATCH(E7,'June 12'!$G$2:$G$300,0))))),"Found","Not Found")</f>
        <v>Not Found</v>
      </c>
      <c r="M7" s="26">
        <f t="shared" si="0"/>
        <v>4</v>
      </c>
      <c r="N7" s="31" t="str">
        <f t="shared" si="1"/>
        <v>No</v>
      </c>
      <c r="T7" s="24" t="s">
        <v>1392</v>
      </c>
    </row>
    <row r="8" spans="2:20" hidden="1">
      <c r="B8" s="26" t="s">
        <v>711</v>
      </c>
      <c r="C8" s="22" t="s">
        <v>712</v>
      </c>
      <c r="D8" s="26" t="s">
        <v>51</v>
      </c>
      <c r="E8" s="26" t="s">
        <v>50</v>
      </c>
      <c r="F8" s="28" t="str">
        <f>IF(OR(OR(ISNUMBER(MATCH(C8,'June 6'!$E$2:$E$300,0)),ISNUMBER(MATCH(C8,'June 6'!$F$2:$F$300,0))),AND(ISNUMBER(MATCH(D8,'June 6'!$H$2:$H$300,0)),(ISNUMBER(MATCH(E8,'June 6'!$G$2:$G$300,0))))),"Found","Not Found")</f>
        <v>Found</v>
      </c>
      <c r="G8" s="29" t="str">
        <f>IF(OR(OR(ISNUMBER(MATCH(C8,'June 7'!$E$2:$E$300,0)),ISNUMBER(MATCH(C8,'June 7'!$F$2:$F$300,0))),AND(ISNUMBER(MATCH(D8,'June 7'!$H$2:$H$300,0)),(ISNUMBER(MATCH(E8,'June 7'!$G$2:$G$300,0))))),"Found","Not Found")</f>
        <v>Found</v>
      </c>
      <c r="H8" s="30" t="str">
        <f>IF(OR(OR(ISNUMBER(MATCH(C8,'June 8'!$E$2:$E$300,0)),ISNUMBER(MATCH(C8,'June 8'!$F$2:$F$300,0))),AND(ISNUMBER(MATCH(D8,'June 8'!$H$2:$H$300,0)),(ISNUMBER(MATCH(E8,'June 8'!$G$2:$G$300,0))))),"Found","Not Found")</f>
        <v>Found</v>
      </c>
      <c r="I8" s="29" t="str">
        <f>IF(OR(OR(ISNUMBER(MATCH(C8,'June 9'!$E$2:$E$300,0)),ISNUMBER(MATCH(C8,'June 9'!$F$2:$F$300,0))),AND(ISNUMBER(MATCH(D8,'June 9'!$H$2:$H$300,0)),(ISNUMBER(MATCH(E8,'June 9'!$G$2:$G$300,0))))),"Found","Not Found")</f>
        <v>Found</v>
      </c>
      <c r="J8" s="29" t="str">
        <f>IF(OR(OR(ISNUMBER(MATCH(C8,'June 10'!$E$2:$E$300,0)),ISNUMBER(MATCH(C8,'June 10'!$F$2:$F$300,0))),AND(ISNUMBER(MATCH(D8,'June 10'!$H$2:$H$300,0)),(ISNUMBER(MATCH(E8,'June 10'!$G$2:$G$300,0))))),"Found","Not Found")</f>
        <v>Found</v>
      </c>
      <c r="K8" s="30" t="str">
        <f>IF(OR(OR(ISNUMBER(MATCH(C8,'June 11'!$E$2:$E$300,0)),ISNUMBER(MATCH(C8,'June 11'!$F$2:$F$300,0))),AND(ISNUMBER(MATCH(D8,'June 11'!$H$2:$H$300,0)),(ISNUMBER(MATCH(E8,'June 11'!$G$2:$G$300,0))))),"Found","Not Found")</f>
        <v>Not Found</v>
      </c>
      <c r="L8" s="29" t="str">
        <f>IF(OR(OR(ISNUMBER(MATCH(C8,'June 12'!$E$2:$E$300,0)),ISNUMBER(MATCH(C8,'June 12'!$F$2:$F$300,0))),AND(ISNUMBER(MATCH(D8,'June 12'!$H$2:$H$300,0)),(ISNUMBER(MATCH(E8,'June 12'!$G$2:$G$300,0))))),"Found","Not Found")</f>
        <v>Not Found</v>
      </c>
      <c r="M8" s="26">
        <f t="shared" si="0"/>
        <v>5</v>
      </c>
      <c r="N8" s="31" t="str">
        <f t="shared" si="1"/>
        <v>No</v>
      </c>
      <c r="T8" s="24" t="s">
        <v>1393</v>
      </c>
    </row>
    <row r="9" spans="2:20" hidden="1">
      <c r="B9" s="26" t="s">
        <v>337</v>
      </c>
      <c r="C9" s="22">
        <v>723</v>
      </c>
      <c r="D9" s="26" t="s">
        <v>338</v>
      </c>
      <c r="E9" s="26" t="s">
        <v>339</v>
      </c>
      <c r="F9" s="28" t="str">
        <f>IF(OR(OR(ISNUMBER(MATCH(C9,'June 6'!$E$2:$E$300,0)),ISNUMBER(MATCH(C9,'June 6'!$F$2:$F$300,0))),AND(ISNUMBER(MATCH(D9,'June 6'!$H$2:$H$300,0)),(ISNUMBER(MATCH(E9,'June 6'!$G$2:$G$300,0))))),"Found","Not Found")</f>
        <v>Found</v>
      </c>
      <c r="G9" s="29" t="str">
        <f>IF(OR(OR(ISNUMBER(MATCH(C9,'June 7'!$E$2:$E$300,0)),ISNUMBER(MATCH(C9,'June 7'!$F$2:$F$300,0))),AND(ISNUMBER(MATCH(D9,'June 7'!$H$2:$H$300,0)),(ISNUMBER(MATCH(E9,'June 7'!$G$2:$G$300,0))))),"Found","Not Found")</f>
        <v>Found</v>
      </c>
      <c r="H9" s="30" t="str">
        <f>IF(OR(OR(ISNUMBER(MATCH(C9,'June 8'!$E$2:$E$300,0)),ISNUMBER(MATCH(C9,'June 8'!$F$2:$F$300,0))),AND(ISNUMBER(MATCH(D9,'June 8'!$H$2:$H$300,0)),(ISNUMBER(MATCH(E9,'June 8'!$G$2:$G$300,0))))),"Found","Not Found")</f>
        <v>Not Found</v>
      </c>
      <c r="I9" s="29" t="str">
        <f>IF(OR(OR(ISNUMBER(MATCH(C9,'June 9'!$E$2:$E$300,0)),ISNUMBER(MATCH(C9,'June 9'!$F$2:$F$300,0))),AND(ISNUMBER(MATCH(D9,'June 9'!$H$2:$H$300,0)),(ISNUMBER(MATCH(E9,'June 9'!$G$2:$G$300,0))))),"Found","Not Found")</f>
        <v>Found</v>
      </c>
      <c r="J9" s="29" t="str">
        <f>IF(OR(OR(ISNUMBER(MATCH(C9,'June 10'!$E$2:$E$300,0)),ISNUMBER(MATCH(C9,'June 10'!$F$2:$F$300,0))),AND(ISNUMBER(MATCH(D9,'June 10'!$H$2:$H$300,0)),(ISNUMBER(MATCH(E9,'June 10'!$G$2:$G$300,0))))),"Found","Not Found")</f>
        <v>Found</v>
      </c>
      <c r="K9" s="30" t="str">
        <f>IF(OR(OR(ISNUMBER(MATCH(C9,'June 11'!$E$2:$E$300,0)),ISNUMBER(MATCH(C9,'June 11'!$F$2:$F$300,0))),AND(ISNUMBER(MATCH(D9,'June 11'!$H$2:$H$300,0)),(ISNUMBER(MATCH(E9,'June 11'!$G$2:$G$300,0))))),"Found","Not Found")</f>
        <v>Found</v>
      </c>
      <c r="L9" s="29" t="str">
        <f>IF(OR(OR(ISNUMBER(MATCH(C9,'June 12'!$E$2:$E$300,0)),ISNUMBER(MATCH(C9,'June 12'!$F$2:$F$300,0))),AND(ISNUMBER(MATCH(D9,'June 12'!$H$2:$H$300,0)),(ISNUMBER(MATCH(E9,'June 12'!$G$2:$G$300,0))))),"Found","Not Found")</f>
        <v>Not Found</v>
      </c>
      <c r="M9" s="26">
        <f t="shared" si="0"/>
        <v>5</v>
      </c>
      <c r="N9" s="31" t="str">
        <f t="shared" si="1"/>
        <v>No</v>
      </c>
      <c r="T9" s="24" t="s">
        <v>1394</v>
      </c>
    </row>
    <row r="10" spans="2:20" hidden="1">
      <c r="B10" s="26" t="s">
        <v>942</v>
      </c>
      <c r="C10" s="22" t="s">
        <v>76</v>
      </c>
      <c r="D10" s="26" t="s">
        <v>943</v>
      </c>
      <c r="E10" s="26" t="s">
        <v>944</v>
      </c>
      <c r="F10" s="28" t="str">
        <f>IF(OR(OR(ISNUMBER(MATCH(C10,'June 6'!$E$2:$E$300,0)),ISNUMBER(MATCH(C10,'June 6'!$F$2:$F$300,0))),AND(ISNUMBER(MATCH(D10,'June 6'!$H$2:$H$300,0)),(ISNUMBER(MATCH(E10,'June 6'!$G$2:$G$300,0))))),"Found","Not Found")</f>
        <v>Found</v>
      </c>
      <c r="G10" s="29" t="str">
        <f>IF(OR(OR(ISNUMBER(MATCH(C10,'June 7'!$E$2:$E$300,0)),ISNUMBER(MATCH(C10,'June 7'!$F$2:$F$300,0))),AND(ISNUMBER(MATCH(D10,'June 7'!$H$2:$H$300,0)),(ISNUMBER(MATCH(E10,'June 7'!$G$2:$G$300,0))))),"Found","Not Found")</f>
        <v>Found</v>
      </c>
      <c r="H10" s="30" t="str">
        <f>IF(OR(OR(ISNUMBER(MATCH(C10,'June 8'!$E$2:$E$300,0)),ISNUMBER(MATCH(C10,'June 8'!$F$2:$F$300,0))),AND(ISNUMBER(MATCH(D10,'June 8'!$H$2:$H$300,0)),(ISNUMBER(MATCH(E10,'June 8'!$G$2:$G$300,0))))),"Found","Not Found")</f>
        <v>Found</v>
      </c>
      <c r="I10" s="29" t="str">
        <f>IF(OR(OR(ISNUMBER(MATCH(C10,'June 9'!$E$2:$E$300,0)),ISNUMBER(MATCH(C10,'June 9'!$F$2:$F$300,0))),AND(ISNUMBER(MATCH(D10,'June 9'!$H$2:$H$300,0)),(ISNUMBER(MATCH(E10,'June 9'!$G$2:$G$300,0))))),"Found","Not Found")</f>
        <v>Found</v>
      </c>
      <c r="J10" s="29" t="str">
        <f>IF(OR(OR(ISNUMBER(MATCH(C10,'June 10'!$E$2:$E$300,0)),ISNUMBER(MATCH(C10,'June 10'!$F$2:$F$300,0))),AND(ISNUMBER(MATCH(D10,'June 10'!$H$2:$H$300,0)),(ISNUMBER(MATCH(E10,'June 10'!$G$2:$G$300,0))))),"Found","Not Found")</f>
        <v>Found</v>
      </c>
      <c r="K10" s="30" t="str">
        <f>IF(OR(OR(ISNUMBER(MATCH(C10,'June 11'!$E$2:$E$300,0)),ISNUMBER(MATCH(C10,'June 11'!$F$2:$F$300,0))),AND(ISNUMBER(MATCH(D10,'June 11'!$H$2:$H$300,0)),(ISNUMBER(MATCH(E10,'June 11'!$G$2:$G$300,0))))),"Found","Not Found")</f>
        <v>Found</v>
      </c>
      <c r="L10" s="29" t="str">
        <f>IF(OR(OR(ISNUMBER(MATCH(C10,'June 12'!$E$2:$E$300,0)),ISNUMBER(MATCH(C10,'June 12'!$F$2:$F$300,0))),AND(ISNUMBER(MATCH(D10,'June 12'!$H$2:$H$300,0)),(ISNUMBER(MATCH(E10,'June 12'!$G$2:$G$300,0))))),"Found","Not Found")</f>
        <v>Not Found</v>
      </c>
      <c r="M10" s="26">
        <f t="shared" si="0"/>
        <v>6</v>
      </c>
      <c r="N10" s="31" t="str">
        <f t="shared" si="1"/>
        <v>No</v>
      </c>
      <c r="T10" s="24" t="s">
        <v>1395</v>
      </c>
    </row>
    <row r="11" spans="2:20" hidden="1">
      <c r="B11" s="26" t="s">
        <v>828</v>
      </c>
      <c r="C11" s="22">
        <v>794</v>
      </c>
      <c r="D11" s="26" t="s">
        <v>830</v>
      </c>
      <c r="E11" s="26" t="s">
        <v>1396</v>
      </c>
      <c r="F11" s="28" t="str">
        <f>IF(OR(OR(ISNUMBER(MATCH(C11,'June 6'!$E$2:$E$300,0)),ISNUMBER(MATCH(C11,'June 6'!$F$2:$F$300,0))),AND(ISNUMBER(MATCH(D11,'June 6'!$H$2:$H$300,0)),(ISNUMBER(MATCH(E11,'June 6'!$G$2:$G$300,0))))),"Found","Not Found")</f>
        <v>Not Found</v>
      </c>
      <c r="G11" s="29" t="str">
        <f>IF(OR(OR(ISNUMBER(MATCH(C11,'June 7'!$E$2:$E$300,0)),ISNUMBER(MATCH(C11,'June 7'!$F$2:$F$300,0))),AND(ISNUMBER(MATCH(D11,'June 7'!$H$2:$H$300,0)),(ISNUMBER(MATCH(E11,'June 7'!$G$2:$G$300,0))))),"Found","Not Found")</f>
        <v>Found</v>
      </c>
      <c r="H11" s="30" t="str">
        <f>IF(OR(OR(ISNUMBER(MATCH(C11,'June 8'!$E$2:$E$300,0)),ISNUMBER(MATCH(C11,'June 8'!$F$2:$F$300,0))),AND(ISNUMBER(MATCH(D11,'June 8'!$H$2:$H$300,0)),(ISNUMBER(MATCH(E11,'June 8'!$G$2:$G$300,0))))),"Found","Not Found")</f>
        <v>Found</v>
      </c>
      <c r="I11" s="29" t="str">
        <f>IF(OR(OR(ISNUMBER(MATCH(C11,'June 9'!$E$2:$E$300,0)),ISNUMBER(MATCH(C11,'June 9'!$F$2:$F$300,0))),AND(ISNUMBER(MATCH(D11,'June 9'!$H$2:$H$300,0)),(ISNUMBER(MATCH(E11,'June 9'!$G$2:$G$300,0))))),"Found","Not Found")</f>
        <v>Not Found</v>
      </c>
      <c r="J11" s="29" t="str">
        <f>IF(OR(OR(ISNUMBER(MATCH(C11,'June 10'!$E$2:$E$300,0)),ISNUMBER(MATCH(C11,'June 10'!$F$2:$F$300,0))),AND(ISNUMBER(MATCH(D11,'June 10'!$H$2:$H$300,0)),(ISNUMBER(MATCH(E11,'June 10'!$G$2:$G$300,0))))),"Found","Not Found")</f>
        <v>Found</v>
      </c>
      <c r="K11" s="30" t="str">
        <f>IF(OR(OR(ISNUMBER(MATCH(C11,'June 11'!$E$2:$E$300,0)),ISNUMBER(MATCH(C11,'June 11'!$F$2:$F$300,0))),AND(ISNUMBER(MATCH(D11,'June 11'!$H$2:$H$300,0)),(ISNUMBER(MATCH(E11,'June 11'!$G$2:$G$300,0))))),"Found","Not Found")</f>
        <v>Found</v>
      </c>
      <c r="L11" s="29" t="str">
        <f>IF(OR(OR(ISNUMBER(MATCH(C11,'June 12'!$E$2:$E$300,0)),ISNUMBER(MATCH(C11,'June 12'!$F$2:$F$300,0))),AND(ISNUMBER(MATCH(D11,'June 12'!$H$2:$H$300,0)),(ISNUMBER(MATCH(E11,'June 12'!$G$2:$G$300,0))))),"Found","Not Found")</f>
        <v>Not Found</v>
      </c>
      <c r="M11" s="26">
        <f t="shared" si="0"/>
        <v>4</v>
      </c>
      <c r="N11" s="31" t="str">
        <f t="shared" si="1"/>
        <v>No</v>
      </c>
      <c r="T11" s="24" t="s">
        <v>1397</v>
      </c>
    </row>
    <row r="12" spans="2:20">
      <c r="B12" s="26" t="s">
        <v>1398</v>
      </c>
      <c r="C12" s="22" t="s">
        <v>1399</v>
      </c>
      <c r="D12" s="26" t="s">
        <v>1400</v>
      </c>
      <c r="E12" s="26" t="s">
        <v>1401</v>
      </c>
      <c r="F12" s="28" t="str">
        <f>IF(OR(OR(ISNUMBER(MATCH(C12,'June 6'!$E$2:$E$300,0)),ISNUMBER(MATCH(C12,'June 6'!$F$2:$F$300,0))),AND(ISNUMBER(MATCH(D12,'June 6'!$H$2:$H$300,0)),(ISNUMBER(MATCH(E12,'June 6'!$G$2:$G$300,0))))),"Found","Not Found")</f>
        <v>Not Found</v>
      </c>
      <c r="G12" s="29" t="str">
        <f>IF(OR(OR(ISNUMBER(MATCH(C12,'June 7'!$E$2:$E$300,0)),ISNUMBER(MATCH(C12,'June 7'!$F$2:$F$300,0))),AND(ISNUMBER(MATCH(D12,'June 7'!$H$2:$H$300,0)),(ISNUMBER(MATCH(E12,'June 7'!$G$2:$G$300,0))))),"Found","Not Found")</f>
        <v>Not Found</v>
      </c>
      <c r="H12" s="30" t="str">
        <f>IF(OR(OR(ISNUMBER(MATCH(C12,'June 8'!$E$2:$E$300,0)),ISNUMBER(MATCH(C12,'June 8'!$F$2:$F$300,0))),AND(ISNUMBER(MATCH(D12,'June 8'!$H$2:$H$300,0)),(ISNUMBER(MATCH(E12,'June 8'!$G$2:$G$300,0))))),"Found","Not Found")</f>
        <v>Not Found</v>
      </c>
      <c r="I12" s="29" t="str">
        <f>IF(OR(OR(ISNUMBER(MATCH(C12,'June 9'!$E$2:$E$300,0)),ISNUMBER(MATCH(C12,'June 9'!$F$2:$F$300,0))),AND(ISNUMBER(MATCH(D12,'June 9'!$H$2:$H$300,0)),(ISNUMBER(MATCH(E12,'June 9'!$G$2:$G$300,0))))),"Found","Not Found")</f>
        <v>Not Found</v>
      </c>
      <c r="J12" s="29" t="str">
        <f>IF(OR(OR(ISNUMBER(MATCH(C12,'June 10'!$E$2:$E$300,0)),ISNUMBER(MATCH(C12,'June 10'!$F$2:$F$300,0))),AND(ISNUMBER(MATCH(D12,'June 10'!$H$2:$H$300,0)),(ISNUMBER(MATCH(E12,'June 10'!$G$2:$G$300,0))))),"Found","Not Found")</f>
        <v>Not Found</v>
      </c>
      <c r="K12" s="30" t="str">
        <f>IF(OR(OR(ISNUMBER(MATCH(C12,'June 11'!$E$2:$E$300,0)),ISNUMBER(MATCH(C12,'June 11'!$F$2:$F$300,0))),AND(ISNUMBER(MATCH(D12,'June 11'!$H$2:$H$300,0)),(ISNUMBER(MATCH(E12,'June 11'!$G$2:$G$300,0))))),"Found","Not Found")</f>
        <v>Not Found</v>
      </c>
      <c r="L12" s="29" t="str">
        <f>IF(OR(OR(ISNUMBER(MATCH(C12,'June 12'!$E$2:$E$300,0)),ISNUMBER(MATCH(C12,'June 12'!$F$2:$F$300,0))),AND(ISNUMBER(MATCH(D12,'June 12'!$H$2:$H$300,0)),(ISNUMBER(MATCH(E12,'June 12'!$G$2:$G$300,0))))),"Found","Not Found")</f>
        <v>Not Found</v>
      </c>
      <c r="M12" s="26">
        <f t="shared" si="0"/>
        <v>0</v>
      </c>
      <c r="N12" s="31" t="str">
        <f t="shared" si="1"/>
        <v>Yes</v>
      </c>
      <c r="T12" s="24" t="s">
        <v>1402</v>
      </c>
    </row>
    <row r="13" spans="2:20" hidden="1">
      <c r="B13" s="26" t="s">
        <v>731</v>
      </c>
      <c r="C13" s="22" t="s">
        <v>732</v>
      </c>
      <c r="D13" s="26" t="s">
        <v>32</v>
      </c>
      <c r="E13" s="26" t="s">
        <v>31</v>
      </c>
      <c r="F13" s="28" t="str">
        <f>IF(OR(OR(ISNUMBER(MATCH(C13,'June 6'!$E$2:$E$300,0)),ISNUMBER(MATCH(C13,'June 6'!$F$2:$F$300,0))),AND(ISNUMBER(MATCH(D13,'June 6'!$H$2:$H$300,0)),(ISNUMBER(MATCH(E13,'June 6'!$G$2:$G$300,0))))),"Found","Not Found")</f>
        <v>Found</v>
      </c>
      <c r="G13" s="29" t="str">
        <f>IF(OR(OR(ISNUMBER(MATCH(C13,'June 7'!$E$2:$E$300,0)),ISNUMBER(MATCH(C13,'June 7'!$F$2:$F$300,0))),AND(ISNUMBER(MATCH(D13,'June 7'!$H$2:$H$300,0)),(ISNUMBER(MATCH(E13,'June 7'!$G$2:$G$300,0))))),"Found","Not Found")</f>
        <v>Found</v>
      </c>
      <c r="H13" s="30" t="str">
        <f>IF(OR(OR(ISNUMBER(MATCH(C13,'June 8'!$E$2:$E$300,0)),ISNUMBER(MATCH(C13,'June 8'!$F$2:$F$300,0))),AND(ISNUMBER(MATCH(D13,'June 8'!$H$2:$H$300,0)),(ISNUMBER(MATCH(E13,'June 8'!$G$2:$G$300,0))))),"Found","Not Found")</f>
        <v>Found</v>
      </c>
      <c r="I13" s="29" t="str">
        <f>IF(OR(OR(ISNUMBER(MATCH(C13,'June 9'!$E$2:$E$300,0)),ISNUMBER(MATCH(C13,'June 9'!$F$2:$F$300,0))),AND(ISNUMBER(MATCH(D13,'June 9'!$H$2:$H$300,0)),(ISNUMBER(MATCH(E13,'June 9'!$G$2:$G$300,0))))),"Found","Not Found")</f>
        <v>Found</v>
      </c>
      <c r="J13" s="29" t="str">
        <f>IF(OR(OR(ISNUMBER(MATCH(C13,'June 10'!$E$2:$E$300,0)),ISNUMBER(MATCH(C13,'June 10'!$F$2:$F$300,0))),AND(ISNUMBER(MATCH(D13,'June 10'!$H$2:$H$300,0)),(ISNUMBER(MATCH(E13,'June 10'!$G$2:$G$300,0))))),"Found","Not Found")</f>
        <v>Found</v>
      </c>
      <c r="K13" s="30" t="str">
        <f>IF(OR(OR(ISNUMBER(MATCH(C13,'June 11'!$E$2:$E$300,0)),ISNUMBER(MATCH(C13,'June 11'!$F$2:$F$300,0))),AND(ISNUMBER(MATCH(D13,'June 11'!$H$2:$H$300,0)),(ISNUMBER(MATCH(E13,'June 11'!$G$2:$G$300,0))))),"Found","Not Found")</f>
        <v>Found</v>
      </c>
      <c r="L13" s="29" t="str">
        <f>IF(OR(OR(ISNUMBER(MATCH(C13,'June 12'!$E$2:$E$300,0)),ISNUMBER(MATCH(C13,'June 12'!$F$2:$F$300,0))),AND(ISNUMBER(MATCH(D13,'June 12'!$H$2:$H$300,0)),(ISNUMBER(MATCH(E13,'June 12'!$G$2:$G$300,0))))),"Found","Not Found")</f>
        <v>Found</v>
      </c>
      <c r="M13" s="26">
        <f t="shared" si="0"/>
        <v>7</v>
      </c>
      <c r="N13" s="31" t="str">
        <f t="shared" si="1"/>
        <v>No</v>
      </c>
      <c r="T13" s="24" t="s">
        <v>1403</v>
      </c>
    </row>
    <row r="14" spans="2:20" hidden="1">
      <c r="B14" s="26" t="s">
        <v>758</v>
      </c>
      <c r="C14" s="22">
        <v>619</v>
      </c>
      <c r="D14" s="26" t="s">
        <v>756</v>
      </c>
      <c r="E14" s="26" t="s">
        <v>757</v>
      </c>
      <c r="F14" s="28" t="str">
        <f>IF(OR(OR(ISNUMBER(MATCH(C14,'June 6'!$E$2:$E$300,0)),ISNUMBER(MATCH(C14,'June 6'!$F$2:$F$300,0))),AND(ISNUMBER(MATCH(D14,'June 6'!$H$2:$H$300,0)),(ISNUMBER(MATCH(E14,'June 6'!$G$2:$G$300,0))))),"Found","Not Found")</f>
        <v>Found</v>
      </c>
      <c r="G14" s="29" t="str">
        <f>IF(OR(OR(ISNUMBER(MATCH(C14,'June 7'!$E$2:$E$300,0)),ISNUMBER(MATCH(C14,'June 7'!$F$2:$F$300,0))),AND(ISNUMBER(MATCH(D14,'June 7'!$H$2:$H$300,0)),(ISNUMBER(MATCH(E14,'June 7'!$G$2:$G$300,0))))),"Found","Not Found")</f>
        <v>Found</v>
      </c>
      <c r="H14" s="30" t="str">
        <f>IF(OR(OR(ISNUMBER(MATCH(C14,'June 8'!$E$2:$E$300,0)),ISNUMBER(MATCH(C14,'June 8'!$F$2:$F$300,0))),AND(ISNUMBER(MATCH(D14,'June 8'!$H$2:$H$300,0)),(ISNUMBER(MATCH(E14,'June 8'!$G$2:$G$300,0))))),"Found","Not Found")</f>
        <v>Found</v>
      </c>
      <c r="I14" s="29" t="str">
        <f>IF(OR(OR(ISNUMBER(MATCH(C14,'June 9'!$E$2:$E$300,0)),ISNUMBER(MATCH(C14,'June 9'!$F$2:$F$300,0))),AND(ISNUMBER(MATCH(D14,'June 9'!$H$2:$H$300,0)),(ISNUMBER(MATCH(E14,'June 9'!$G$2:$G$300,0))))),"Found","Not Found")</f>
        <v>Found</v>
      </c>
      <c r="J14" s="29" t="str">
        <f>IF(OR(OR(ISNUMBER(MATCH(C14,'June 10'!$E$2:$E$300,0)),ISNUMBER(MATCH(C14,'June 10'!$F$2:$F$300,0))),AND(ISNUMBER(MATCH(D14,'June 10'!$H$2:$H$300,0)),(ISNUMBER(MATCH(E14,'June 10'!$G$2:$G$300,0))))),"Found","Not Found")</f>
        <v>Found</v>
      </c>
      <c r="K14" s="30" t="str">
        <f>IF(OR(OR(ISNUMBER(MATCH(C14,'June 11'!$E$2:$E$300,0)),ISNUMBER(MATCH(C14,'June 11'!$F$2:$F$300,0))),AND(ISNUMBER(MATCH(D14,'June 11'!$H$2:$H$300,0)),(ISNUMBER(MATCH(E14,'June 11'!$G$2:$G$300,0))))),"Found","Not Found")</f>
        <v>Not Found</v>
      </c>
      <c r="L14" s="29" t="str">
        <f>IF(OR(OR(ISNUMBER(MATCH(C14,'June 12'!$E$2:$E$300,0)),ISNUMBER(MATCH(C14,'June 12'!$F$2:$F$300,0))),AND(ISNUMBER(MATCH(D14,'June 12'!$H$2:$H$300,0)),(ISNUMBER(MATCH(E14,'June 12'!$G$2:$G$300,0))))),"Found","Not Found")</f>
        <v>Not Found</v>
      </c>
      <c r="M14" s="26">
        <f t="shared" si="0"/>
        <v>5</v>
      </c>
      <c r="N14" s="31" t="str">
        <f t="shared" si="1"/>
        <v>No</v>
      </c>
      <c r="T14" s="24" t="s">
        <v>1404</v>
      </c>
    </row>
    <row r="15" spans="2:20" hidden="1">
      <c r="B15" s="26" t="s">
        <v>1009</v>
      </c>
      <c r="C15" s="22">
        <v>566</v>
      </c>
      <c r="D15" s="26" t="s">
        <v>1007</v>
      </c>
      <c r="E15" s="26" t="s">
        <v>1008</v>
      </c>
      <c r="F15" s="28" t="str">
        <f>IF(OR(OR(ISNUMBER(MATCH(C15,'June 6'!$E$2:$E$300,0)),ISNUMBER(MATCH(C15,'June 6'!$F$2:$F$300,0))),AND(ISNUMBER(MATCH(D15,'June 6'!$H$2:$H$300,0)),(ISNUMBER(MATCH(E15,'June 6'!$G$2:$G$300,0))))),"Found","Not Found")</f>
        <v>Found</v>
      </c>
      <c r="G15" s="29" t="str">
        <f>IF(OR(OR(ISNUMBER(MATCH(C15,'June 7'!$E$2:$E$300,0)),ISNUMBER(MATCH(C15,'June 7'!$F$2:$F$300,0))),AND(ISNUMBER(MATCH(D15,'June 7'!$H$2:$H$300,0)),(ISNUMBER(MATCH(E15,'June 7'!$G$2:$G$300,0))))),"Found","Not Found")</f>
        <v>Found</v>
      </c>
      <c r="H15" s="30" t="str">
        <f>IF(OR(OR(ISNUMBER(MATCH(C15,'June 8'!$E$2:$E$300,0)),ISNUMBER(MATCH(C15,'June 8'!$F$2:$F$300,0))),AND(ISNUMBER(MATCH(D15,'June 8'!$H$2:$H$300,0)),(ISNUMBER(MATCH(E15,'June 8'!$G$2:$G$300,0))))),"Found","Not Found")</f>
        <v>Found</v>
      </c>
      <c r="I15" s="29" t="str">
        <f>IF(OR(OR(ISNUMBER(MATCH(C15,'June 9'!$E$2:$E$300,0)),ISNUMBER(MATCH(C15,'June 9'!$F$2:$F$300,0))),AND(ISNUMBER(MATCH(D15,'June 9'!$H$2:$H$300,0)),(ISNUMBER(MATCH(E15,'June 9'!$G$2:$G$300,0))))),"Found","Not Found")</f>
        <v>Found</v>
      </c>
      <c r="J15" s="29" t="str">
        <f>IF(OR(OR(ISNUMBER(MATCH(C15,'June 10'!$E$2:$E$300,0)),ISNUMBER(MATCH(C15,'June 10'!$F$2:$F$300,0))),AND(ISNUMBER(MATCH(D15,'June 10'!$H$2:$H$300,0)),(ISNUMBER(MATCH(E15,'June 10'!$G$2:$G$300,0))))),"Found","Not Found")</f>
        <v>Not Found</v>
      </c>
      <c r="K15" s="30" t="str">
        <f>IF(OR(OR(ISNUMBER(MATCH(C15,'June 11'!$E$2:$E$300,0)),ISNUMBER(MATCH(C15,'June 11'!$F$2:$F$300,0))),AND(ISNUMBER(MATCH(D15,'June 11'!$H$2:$H$300,0)),(ISNUMBER(MATCH(E15,'June 11'!$G$2:$G$300,0))))),"Found","Not Found")</f>
        <v>Found</v>
      </c>
      <c r="L15" s="29" t="str">
        <f>IF(OR(OR(ISNUMBER(MATCH(C15,'June 12'!$E$2:$E$300,0)),ISNUMBER(MATCH(C15,'June 12'!$F$2:$F$300,0))),AND(ISNUMBER(MATCH(D15,'June 12'!$H$2:$H$300,0)),(ISNUMBER(MATCH(E15,'June 12'!$G$2:$G$300,0))))),"Found","Not Found")</f>
        <v>Found</v>
      </c>
      <c r="M15" s="26">
        <f t="shared" si="0"/>
        <v>6</v>
      </c>
      <c r="N15" s="31" t="str">
        <f t="shared" si="1"/>
        <v>No</v>
      </c>
      <c r="T15" s="24" t="s">
        <v>1405</v>
      </c>
    </row>
    <row r="16" spans="2:20">
      <c r="B16" s="26" t="s">
        <v>1406</v>
      </c>
      <c r="C16" s="22" t="s">
        <v>1304</v>
      </c>
      <c r="D16" s="26" t="s">
        <v>1305</v>
      </c>
      <c r="E16" s="26" t="s">
        <v>1306</v>
      </c>
      <c r="F16" s="28" t="str">
        <f>IF(OR(OR(ISNUMBER(MATCH(C16,'June 6'!$E$2:$E$300,0)),ISNUMBER(MATCH(C16,'June 6'!$F$2:$F$300,0))),AND(ISNUMBER(MATCH(D16,'June 6'!$H$2:$H$300,0)),(ISNUMBER(MATCH(E16,'June 6'!$G$2:$G$300,0))))),"Found","Not Found")</f>
        <v>Not Found</v>
      </c>
      <c r="G16" s="29" t="str">
        <f>IF(OR(OR(ISNUMBER(MATCH(C16,'June 7'!$E$2:$E$300,0)),ISNUMBER(MATCH(C16,'June 7'!$F$2:$F$300,0))),AND(ISNUMBER(MATCH(D16,'June 7'!$H$2:$H$300,0)),(ISNUMBER(MATCH(E16,'June 7'!$G$2:$G$300,0))))),"Found","Not Found")</f>
        <v>Not Found</v>
      </c>
      <c r="H16" s="30" t="str">
        <f>IF(OR(OR(ISNUMBER(MATCH(C16,'June 8'!$E$2:$E$300,0)),ISNUMBER(MATCH(C16,'June 8'!$F$2:$F$300,0))),AND(ISNUMBER(MATCH(D16,'June 8'!$H$2:$H$300,0)),(ISNUMBER(MATCH(E16,'June 8'!$G$2:$G$300,0))))),"Found","Not Found")</f>
        <v>Not Found</v>
      </c>
      <c r="I16" s="29" t="str">
        <f>IF(OR(OR(ISNUMBER(MATCH(C16,'June 9'!$E$2:$E$300,0)),ISNUMBER(MATCH(C16,'June 9'!$F$2:$F$300,0))),AND(ISNUMBER(MATCH(D16,'June 9'!$H$2:$H$300,0)),(ISNUMBER(MATCH(E16,'June 9'!$G$2:$G$300,0))))),"Found","Not Found")</f>
        <v>Not Found</v>
      </c>
      <c r="J16" s="29" t="str">
        <f>IF(OR(OR(ISNUMBER(MATCH(C16,'June 10'!$E$2:$E$300,0)),ISNUMBER(MATCH(C16,'June 10'!$F$2:$F$300,0))),AND(ISNUMBER(MATCH(D16,'June 10'!$H$2:$H$300,0)),(ISNUMBER(MATCH(E16,'June 10'!$G$2:$G$300,0))))),"Found","Not Found")</f>
        <v>Not Found</v>
      </c>
      <c r="K16" s="30" t="str">
        <f>IF(OR(OR(ISNUMBER(MATCH(C16,'June 11'!$E$2:$E$300,0)),ISNUMBER(MATCH(C16,'June 11'!$F$2:$F$300,0))),AND(ISNUMBER(MATCH(D16,'June 11'!$H$2:$H$300,0)),(ISNUMBER(MATCH(E16,'June 11'!$G$2:$G$300,0))))),"Found","Not Found")</f>
        <v>Not Found</v>
      </c>
      <c r="L16" s="29" t="str">
        <f>IF(OR(OR(ISNUMBER(MATCH(C16,'June 12'!$E$2:$E$300,0)),ISNUMBER(MATCH(C16,'June 12'!$F$2:$F$300,0))),AND(ISNUMBER(MATCH(D16,'June 12'!$H$2:$H$300,0)),(ISNUMBER(MATCH(E16,'June 12'!$G$2:$G$300,0))))),"Found","Not Found")</f>
        <v>Not Found</v>
      </c>
      <c r="M16" s="26">
        <f t="shared" si="0"/>
        <v>0</v>
      </c>
      <c r="N16" s="31" t="str">
        <f t="shared" si="1"/>
        <v>Yes</v>
      </c>
      <c r="T16" s="24" t="s">
        <v>1407</v>
      </c>
    </row>
    <row r="17" spans="2:20">
      <c r="B17" s="26" t="s">
        <v>1408</v>
      </c>
      <c r="C17" s="22">
        <v>763</v>
      </c>
      <c r="D17" s="26" t="s">
        <v>262</v>
      </c>
      <c r="E17" s="26" t="s">
        <v>263</v>
      </c>
      <c r="F17" s="28" t="str">
        <f>IF(OR(OR(ISNUMBER(MATCH(C17,'June 6'!$E$2:$E$300,0)),ISNUMBER(MATCH(C17,'June 6'!$F$2:$F$300,0))),AND(ISNUMBER(MATCH(D17,'June 6'!$H$2:$H$300,0)),(ISNUMBER(MATCH(E17,'June 6'!$G$2:$G$300,0))))),"Found","Not Found")</f>
        <v>Not Found</v>
      </c>
      <c r="G17" s="29" t="str">
        <f>IF(OR(OR(ISNUMBER(MATCH(C17,'June 7'!$E$2:$E$300,0)),ISNUMBER(MATCH(C17,'June 7'!$F$2:$F$300,0))),AND(ISNUMBER(MATCH(D17,'June 7'!$H$2:$H$300,0)),(ISNUMBER(MATCH(E17,'June 7'!$G$2:$G$300,0))))),"Found","Not Found")</f>
        <v>Not Found</v>
      </c>
      <c r="H17" s="30" t="str">
        <f>IF(OR(OR(ISNUMBER(MATCH(C17,'June 8'!$E$2:$E$300,0)),ISNUMBER(MATCH(C17,'June 8'!$F$2:$F$300,0))),AND(ISNUMBER(MATCH(D17,'June 8'!$H$2:$H$300,0)),(ISNUMBER(MATCH(E17,'June 8'!$G$2:$G$300,0))))),"Found","Not Found")</f>
        <v>Not Found</v>
      </c>
      <c r="I17" s="29" t="str">
        <f>IF(OR(OR(ISNUMBER(MATCH(C17,'June 9'!$E$2:$E$300,0)),ISNUMBER(MATCH(C17,'June 9'!$F$2:$F$300,0))),AND(ISNUMBER(MATCH(D17,'June 9'!$H$2:$H$300,0)),(ISNUMBER(MATCH(E17,'June 9'!$G$2:$G$300,0))))),"Found","Not Found")</f>
        <v>Not Found</v>
      </c>
      <c r="J17" s="29" t="str">
        <f>IF(OR(OR(ISNUMBER(MATCH(C17,'June 10'!$E$2:$E$300,0)),ISNUMBER(MATCH(C17,'June 10'!$F$2:$F$300,0))),AND(ISNUMBER(MATCH(D17,'June 10'!$H$2:$H$300,0)),(ISNUMBER(MATCH(E17,'June 10'!$G$2:$G$300,0))))),"Found","Not Found")</f>
        <v>Not Found</v>
      </c>
      <c r="K17" s="30" t="str">
        <f>IF(OR(OR(ISNUMBER(MATCH(C17,'June 11'!$E$2:$E$300,0)),ISNUMBER(MATCH(C17,'June 11'!$F$2:$F$300,0))),AND(ISNUMBER(MATCH(D17,'June 11'!$H$2:$H$300,0)),(ISNUMBER(MATCH(E17,'June 11'!$G$2:$G$300,0))))),"Found","Not Found")</f>
        <v>Not Found</v>
      </c>
      <c r="L17" s="29" t="str">
        <f>IF(OR(OR(ISNUMBER(MATCH(C17,'June 12'!$E$2:$E$300,0)),ISNUMBER(MATCH(C17,'June 12'!$F$2:$F$300,0))),AND(ISNUMBER(MATCH(D17,'June 12'!$H$2:$H$300,0)),(ISNUMBER(MATCH(E17,'June 12'!$G$2:$G$300,0))))),"Found","Not Found")</f>
        <v>Not Found</v>
      </c>
      <c r="M17" s="26">
        <f t="shared" si="0"/>
        <v>0</v>
      </c>
      <c r="N17" s="31" t="str">
        <f t="shared" si="1"/>
        <v>Yes</v>
      </c>
      <c r="T17" s="24" t="s">
        <v>1409</v>
      </c>
    </row>
    <row r="18" spans="2:20">
      <c r="B18" s="26" t="s">
        <v>801</v>
      </c>
      <c r="C18" s="22">
        <v>597</v>
      </c>
      <c r="D18" s="26" t="s">
        <v>98</v>
      </c>
      <c r="E18" s="26" t="s">
        <v>802</v>
      </c>
      <c r="F18" s="28" t="str">
        <f>IF(OR(OR(ISNUMBER(MATCH(C18,'June 6'!$E$2:$E$300,0)),ISNUMBER(MATCH(C18,'June 6'!$F$2:$F$300,0))),AND(ISNUMBER(MATCH(D18,'June 6'!$H$2:$H$300,0)),(ISNUMBER(MATCH(E18,'June 6'!$G$2:$G$300,0))))),"Found","Not Found")</f>
        <v>Not Found</v>
      </c>
      <c r="G18" s="29" t="str">
        <f>IF(OR(OR(ISNUMBER(MATCH(C18,'June 7'!$E$2:$E$300,0)),ISNUMBER(MATCH(C18,'June 7'!$F$2:$F$300,0))),AND(ISNUMBER(MATCH(D18,'June 7'!$H$2:$H$300,0)),(ISNUMBER(MATCH(E18,'June 7'!$G$2:$G$300,0))))),"Found","Not Found")</f>
        <v>Not Found</v>
      </c>
      <c r="H18" s="30" t="str">
        <f>IF(OR(OR(ISNUMBER(MATCH(C18,'June 8'!$E$2:$E$300,0)),ISNUMBER(MATCH(C18,'June 8'!$F$2:$F$300,0))),AND(ISNUMBER(MATCH(D18,'June 8'!$H$2:$H$300,0)),(ISNUMBER(MATCH(E18,'June 8'!$G$2:$G$300,0))))),"Found","Not Found")</f>
        <v>Not Found</v>
      </c>
      <c r="I18" s="29" t="str">
        <f>IF(OR(OR(ISNUMBER(MATCH(C18,'June 9'!$E$2:$E$300,0)),ISNUMBER(MATCH(C18,'June 9'!$F$2:$F$300,0))),AND(ISNUMBER(MATCH(D18,'June 9'!$H$2:$H$300,0)),(ISNUMBER(MATCH(E18,'June 9'!$G$2:$G$300,0))))),"Found","Not Found")</f>
        <v>Not Found</v>
      </c>
      <c r="J18" s="29" t="str">
        <f>IF(OR(OR(ISNUMBER(MATCH(C18,'June 10'!$E$2:$E$300,0)),ISNUMBER(MATCH(C18,'June 10'!$F$2:$F$300,0))),AND(ISNUMBER(MATCH(D18,'June 10'!$H$2:$H$300,0)),(ISNUMBER(MATCH(E18,'June 10'!$G$2:$G$300,0))))),"Found","Not Found")</f>
        <v>Not Found</v>
      </c>
      <c r="K18" s="30" t="str">
        <f>IF(OR(OR(ISNUMBER(MATCH(C18,'June 11'!$E$2:$E$300,0)),ISNUMBER(MATCH(C18,'June 11'!$F$2:$F$300,0))),AND(ISNUMBER(MATCH(D18,'June 11'!$H$2:$H$300,0)),(ISNUMBER(MATCH(E18,'June 11'!$G$2:$G$300,0))))),"Found","Not Found")</f>
        <v>Not Found</v>
      </c>
      <c r="L18" s="29" t="str">
        <f>IF(OR(OR(ISNUMBER(MATCH(C18,'June 12'!$E$2:$E$300,0)),ISNUMBER(MATCH(C18,'June 12'!$F$2:$F$300,0))),AND(ISNUMBER(MATCH(D18,'June 12'!$H$2:$H$300,0)),(ISNUMBER(MATCH(E18,'June 12'!$G$2:$G$300,0))))),"Found","Not Found")</f>
        <v>Not Found</v>
      </c>
      <c r="M18" s="26">
        <f t="shared" si="0"/>
        <v>0</v>
      </c>
      <c r="N18" s="31" t="str">
        <f t="shared" si="1"/>
        <v>Yes</v>
      </c>
      <c r="T18" s="24" t="s">
        <v>1410</v>
      </c>
    </row>
    <row r="19" spans="2:20" hidden="1">
      <c r="B19" s="26" t="s">
        <v>1411</v>
      </c>
      <c r="C19" s="22"/>
      <c r="D19" s="26" t="s">
        <v>71</v>
      </c>
      <c r="E19" s="26" t="s">
        <v>70</v>
      </c>
      <c r="F19" s="28" t="str">
        <f>IF(OR(OR(ISNUMBER(MATCH(C19,'June 6'!$E$2:$E$300,0)),ISNUMBER(MATCH(C19,'June 6'!$F$2:$F$300,0))),AND(ISNUMBER(MATCH(D19,'June 6'!$H$2:$H$300,0)),(ISNUMBER(MATCH(E19,'June 6'!$G$2:$G$300,0))))),"Found","Not Found")</f>
        <v>Found</v>
      </c>
      <c r="G19" s="29" t="str">
        <f>IF(OR(OR(ISNUMBER(MATCH(C19,'June 7'!$E$2:$E$300,0)),ISNUMBER(MATCH(C19,'June 7'!$F$2:$F$300,0))),AND(ISNUMBER(MATCH(D19,'June 7'!$H$2:$H$300,0)),(ISNUMBER(MATCH(E19,'June 7'!$G$2:$G$300,0))))),"Found","Not Found")</f>
        <v>Found</v>
      </c>
      <c r="H19" s="30" t="str">
        <f>IF(OR(OR(ISNUMBER(MATCH(C19,'June 8'!$E$2:$E$300,0)),ISNUMBER(MATCH(C19,'June 8'!$F$2:$F$300,0))),AND(ISNUMBER(MATCH(D19,'June 8'!$H$2:$H$300,0)),(ISNUMBER(MATCH(E19,'June 8'!$G$2:$G$300,0))))),"Found","Not Found")</f>
        <v>Found</v>
      </c>
      <c r="I19" s="29" t="str">
        <f>IF(OR(OR(ISNUMBER(MATCH(C19,'June 9'!$E$2:$E$300,0)),ISNUMBER(MATCH(C19,'June 9'!$F$2:$F$300,0))),AND(ISNUMBER(MATCH(D19,'June 9'!$H$2:$H$300,0)),(ISNUMBER(MATCH(E19,'June 9'!$G$2:$G$300,0))))),"Found","Not Found")</f>
        <v>Found</v>
      </c>
      <c r="J19" s="29" t="str">
        <f>IF(OR(OR(ISNUMBER(MATCH(C19,'June 10'!$E$2:$E$300,0)),ISNUMBER(MATCH(C19,'June 10'!$F$2:$F$300,0))),AND(ISNUMBER(MATCH(D19,'June 10'!$H$2:$H$300,0)),(ISNUMBER(MATCH(E19,'June 10'!$G$2:$G$300,0))))),"Found","Not Found")</f>
        <v>Found</v>
      </c>
      <c r="K19" s="30" t="str">
        <f>IF(OR(OR(ISNUMBER(MATCH(C19,'June 11'!$E$2:$E$300,0)),ISNUMBER(MATCH(C19,'June 11'!$F$2:$F$300,0))),AND(ISNUMBER(MATCH(D19,'June 11'!$H$2:$H$300,0)),(ISNUMBER(MATCH(E19,'June 11'!$G$2:$G$300,0))))),"Found","Not Found")</f>
        <v>Found</v>
      </c>
      <c r="L19" s="29" t="str">
        <f>IF(OR(OR(ISNUMBER(MATCH(C19,'June 12'!$E$2:$E$300,0)),ISNUMBER(MATCH(C19,'June 12'!$F$2:$F$300,0))),AND(ISNUMBER(MATCH(D19,'June 12'!$H$2:$H$300,0)),(ISNUMBER(MATCH(E19,'June 12'!$G$2:$G$300,0))))),"Found","Not Found")</f>
        <v>Not Found</v>
      </c>
      <c r="M19" s="26">
        <f t="shared" si="0"/>
        <v>6</v>
      </c>
      <c r="N19" s="31" t="str">
        <f t="shared" si="1"/>
        <v>No</v>
      </c>
      <c r="T19" s="24" t="s">
        <v>1412</v>
      </c>
    </row>
    <row r="20" spans="2:20">
      <c r="B20" s="26" t="s">
        <v>1413</v>
      </c>
      <c r="C20" s="22"/>
      <c r="D20" s="26" t="s">
        <v>1414</v>
      </c>
      <c r="E20" s="26" t="s">
        <v>1415</v>
      </c>
      <c r="F20" s="28" t="str">
        <f>IF(OR(OR(ISNUMBER(MATCH(C20,'June 6'!$E$2:$E$300,0)),ISNUMBER(MATCH(C20,'June 6'!$F$2:$F$300,0))),AND(ISNUMBER(MATCH(D20,'June 6'!$H$2:$H$300,0)),(ISNUMBER(MATCH(E20,'June 6'!$G$2:$G$300,0))))),"Found","Not Found")</f>
        <v>Not Found</v>
      </c>
      <c r="G20" s="29" t="str">
        <f>IF(OR(OR(ISNUMBER(MATCH(C20,'June 7'!$E$2:$E$300,0)),ISNUMBER(MATCH(C20,'June 7'!$F$2:$F$300,0))),AND(ISNUMBER(MATCH(D20,'June 7'!$H$2:$H$300,0)),(ISNUMBER(MATCH(E20,'June 7'!$G$2:$G$300,0))))),"Found","Not Found")</f>
        <v>Not Found</v>
      </c>
      <c r="H20" s="30" t="str">
        <f>IF(OR(OR(ISNUMBER(MATCH(C20,'June 8'!$E$2:$E$300,0)),ISNUMBER(MATCH(C20,'June 8'!$F$2:$F$300,0))),AND(ISNUMBER(MATCH(D20,'June 8'!$H$2:$H$300,0)),(ISNUMBER(MATCH(E20,'June 8'!$G$2:$G$300,0))))),"Found","Not Found")</f>
        <v>Not Found</v>
      </c>
      <c r="I20" s="29" t="str">
        <f>IF(OR(OR(ISNUMBER(MATCH(C20,'June 9'!$E$2:$E$300,0)),ISNUMBER(MATCH(C20,'June 9'!$F$2:$F$300,0))),AND(ISNUMBER(MATCH(D20,'June 9'!$H$2:$H$300,0)),(ISNUMBER(MATCH(E20,'June 9'!$G$2:$G$300,0))))),"Found","Not Found")</f>
        <v>Not Found</v>
      </c>
      <c r="J20" s="29" t="str">
        <f>IF(OR(OR(ISNUMBER(MATCH(C20,'June 10'!$E$2:$E$300,0)),ISNUMBER(MATCH(C20,'June 10'!$F$2:$F$300,0))),AND(ISNUMBER(MATCH(D20,'June 10'!$H$2:$H$300,0)),(ISNUMBER(MATCH(E20,'June 10'!$G$2:$G$300,0))))),"Found","Not Found")</f>
        <v>Not Found</v>
      </c>
      <c r="K20" s="30" t="str">
        <f>IF(OR(OR(ISNUMBER(MATCH(C20,'June 11'!$E$2:$E$300,0)),ISNUMBER(MATCH(C20,'June 11'!$F$2:$F$300,0))),AND(ISNUMBER(MATCH(D20,'June 11'!$H$2:$H$300,0)),(ISNUMBER(MATCH(E20,'June 11'!$G$2:$G$300,0))))),"Found","Not Found")</f>
        <v>Not Found</v>
      </c>
      <c r="L20" s="29" t="str">
        <f>IF(OR(OR(ISNUMBER(MATCH(C20,'June 12'!$E$2:$E$300,0)),ISNUMBER(MATCH(C20,'June 12'!$F$2:$F$300,0))),AND(ISNUMBER(MATCH(D20,'June 12'!$H$2:$H$300,0)),(ISNUMBER(MATCH(E20,'June 12'!$G$2:$G$300,0))))),"Found","Not Found")</f>
        <v>Not Found</v>
      </c>
      <c r="M20" s="26">
        <f t="shared" si="0"/>
        <v>0</v>
      </c>
      <c r="N20" s="31" t="str">
        <f t="shared" si="1"/>
        <v>Yes</v>
      </c>
      <c r="T20" s="24" t="s">
        <v>1416</v>
      </c>
    </row>
    <row r="21" spans="2:20">
      <c r="B21" s="26" t="s">
        <v>1417</v>
      </c>
      <c r="C21" s="22"/>
      <c r="D21" s="26" t="s">
        <v>1418</v>
      </c>
      <c r="E21" s="26" t="s">
        <v>1419</v>
      </c>
      <c r="F21" s="28" t="str">
        <f>IF(OR(OR(ISNUMBER(MATCH(C21,'June 6'!$E$2:$E$300,0)),ISNUMBER(MATCH(C21,'June 6'!$F$2:$F$300,0))),AND(ISNUMBER(MATCH(D21,'June 6'!$H$2:$H$300,0)),(ISNUMBER(MATCH(E21,'June 6'!$G$2:$G$300,0))))),"Found","Not Found")</f>
        <v>Not Found</v>
      </c>
      <c r="G21" s="29" t="str">
        <f>IF(OR(OR(ISNUMBER(MATCH(C21,'June 7'!$E$2:$E$300,0)),ISNUMBER(MATCH(C21,'June 7'!$F$2:$F$300,0))),AND(ISNUMBER(MATCH(D21,'June 7'!$H$2:$H$300,0)),(ISNUMBER(MATCH(E21,'June 7'!$G$2:$G$300,0))))),"Found","Not Found")</f>
        <v>Not Found</v>
      </c>
      <c r="H21" s="30" t="str">
        <f>IF(OR(OR(ISNUMBER(MATCH(C21,'June 8'!$E$2:$E$300,0)),ISNUMBER(MATCH(C21,'June 8'!$F$2:$F$300,0))),AND(ISNUMBER(MATCH(D21,'June 8'!$H$2:$H$300,0)),(ISNUMBER(MATCH(E21,'June 8'!$G$2:$G$300,0))))),"Found","Not Found")</f>
        <v>Not Found</v>
      </c>
      <c r="I21" s="29" t="str">
        <f>IF(OR(OR(ISNUMBER(MATCH(C21,'June 9'!$E$2:$E$300,0)),ISNUMBER(MATCH(C21,'June 9'!$F$2:$F$300,0))),AND(ISNUMBER(MATCH(D21,'June 9'!$H$2:$H$300,0)),(ISNUMBER(MATCH(E21,'June 9'!$G$2:$G$300,0))))),"Found","Not Found")</f>
        <v>Not Found</v>
      </c>
      <c r="J21" s="29" t="str">
        <f>IF(OR(OR(ISNUMBER(MATCH(C21,'June 10'!$E$2:$E$300,0)),ISNUMBER(MATCH(C21,'June 10'!$F$2:$F$300,0))),AND(ISNUMBER(MATCH(D21,'June 10'!$H$2:$H$300,0)),(ISNUMBER(MATCH(E21,'June 10'!$G$2:$G$300,0))))),"Found","Not Found")</f>
        <v>Not Found</v>
      </c>
      <c r="K21" s="30" t="str">
        <f>IF(OR(OR(ISNUMBER(MATCH(C21,'June 11'!$E$2:$E$300,0)),ISNUMBER(MATCH(C21,'June 11'!$F$2:$F$300,0))),AND(ISNUMBER(MATCH(D21,'June 11'!$H$2:$H$300,0)),(ISNUMBER(MATCH(E21,'June 11'!$G$2:$G$300,0))))),"Found","Not Found")</f>
        <v>Not Found</v>
      </c>
      <c r="L21" s="29" t="str">
        <f>IF(OR(OR(ISNUMBER(MATCH(C21,'June 12'!$E$2:$E$300,0)),ISNUMBER(MATCH(C21,'June 12'!$F$2:$F$300,0))),AND(ISNUMBER(MATCH(D21,'June 12'!$H$2:$H$300,0)),(ISNUMBER(MATCH(E21,'June 12'!$G$2:$G$300,0))))),"Found","Not Found")</f>
        <v>Not Found</v>
      </c>
      <c r="M21" s="26">
        <f t="shared" si="0"/>
        <v>0</v>
      </c>
      <c r="N21" s="31" t="str">
        <f t="shared" si="1"/>
        <v>Yes</v>
      </c>
      <c r="T21" s="24" t="s">
        <v>1420</v>
      </c>
    </row>
    <row r="22" spans="2:20" hidden="1">
      <c r="B22" s="26" t="s">
        <v>1421</v>
      </c>
      <c r="C22" s="22"/>
      <c r="D22" s="26" t="s">
        <v>39</v>
      </c>
      <c r="E22" s="26" t="s">
        <v>38</v>
      </c>
      <c r="F22" s="28" t="str">
        <f>IF(OR(OR(ISNUMBER(MATCH(C22,'June 6'!$E$2:$E$300,0)),ISNUMBER(MATCH(C22,'June 6'!$F$2:$F$300,0))),AND(ISNUMBER(MATCH(D22,'June 6'!$H$2:$H$300,0)),(ISNUMBER(MATCH(E22,'June 6'!$G$2:$G$300,0))))),"Found","Not Found")</f>
        <v>Found</v>
      </c>
      <c r="G22" s="29" t="str">
        <f>IF(OR(OR(ISNUMBER(MATCH(C22,'June 7'!$E$2:$E$300,0)),ISNUMBER(MATCH(C22,'June 7'!$F$2:$F$300,0))),AND(ISNUMBER(MATCH(D22,'June 7'!$H$2:$H$300,0)),(ISNUMBER(MATCH(E22,'June 7'!$G$2:$G$300,0))))),"Found","Not Found")</f>
        <v>Found</v>
      </c>
      <c r="H22" s="30" t="str">
        <f>IF(OR(OR(ISNUMBER(MATCH(C22,'June 8'!$E$2:$E$300,0)),ISNUMBER(MATCH(C22,'June 8'!$F$2:$F$300,0))),AND(ISNUMBER(MATCH(D22,'June 8'!$H$2:$H$300,0)),(ISNUMBER(MATCH(E22,'June 8'!$G$2:$G$300,0))))),"Found","Not Found")</f>
        <v>Found</v>
      </c>
      <c r="I22" s="29" t="str">
        <f>IF(OR(OR(ISNUMBER(MATCH(C22,'June 9'!$E$2:$E$300,0)),ISNUMBER(MATCH(C22,'June 9'!$F$2:$F$300,0))),AND(ISNUMBER(MATCH(D22,'June 9'!$H$2:$H$300,0)),(ISNUMBER(MATCH(E22,'June 9'!$G$2:$G$300,0))))),"Found","Not Found")</f>
        <v>Found</v>
      </c>
      <c r="J22" s="29" t="str">
        <f>IF(OR(OR(ISNUMBER(MATCH(C22,'June 10'!$E$2:$E$300,0)),ISNUMBER(MATCH(C22,'June 10'!$F$2:$F$300,0))),AND(ISNUMBER(MATCH(D22,'June 10'!$H$2:$H$300,0)),(ISNUMBER(MATCH(E22,'June 10'!$G$2:$G$300,0))))),"Found","Not Found")</f>
        <v>Found</v>
      </c>
      <c r="K22" s="30" t="str">
        <f>IF(OR(OR(ISNUMBER(MATCH(C22,'June 11'!$E$2:$E$300,0)),ISNUMBER(MATCH(C22,'June 11'!$F$2:$F$300,0))),AND(ISNUMBER(MATCH(D22,'June 11'!$H$2:$H$300,0)),(ISNUMBER(MATCH(E22,'June 11'!$G$2:$G$300,0))))),"Found","Not Found")</f>
        <v>Not Found</v>
      </c>
      <c r="L22" s="29" t="str">
        <f>IF(OR(OR(ISNUMBER(MATCH(C22,'June 12'!$E$2:$E$300,0)),ISNUMBER(MATCH(C22,'June 12'!$F$2:$F$300,0))),AND(ISNUMBER(MATCH(D22,'June 12'!$H$2:$H$300,0)),(ISNUMBER(MATCH(E22,'June 12'!$G$2:$G$300,0))))),"Found","Not Found")</f>
        <v>Not Found</v>
      </c>
      <c r="M22" s="26">
        <f t="shared" si="0"/>
        <v>5</v>
      </c>
      <c r="N22" s="31" t="str">
        <f t="shared" si="1"/>
        <v>No</v>
      </c>
      <c r="T22" s="24" t="s">
        <v>1422</v>
      </c>
    </row>
    <row r="23" spans="2:20">
      <c r="B23" s="26" t="s">
        <v>1423</v>
      </c>
      <c r="C23" s="22"/>
      <c r="D23" s="26" t="s">
        <v>61</v>
      </c>
      <c r="E23" s="26" t="s">
        <v>60</v>
      </c>
      <c r="F23" s="28" t="str">
        <f>IF(OR(OR(ISNUMBER(MATCH(C23,'June 6'!$E$2:$E$300,0)),ISNUMBER(MATCH(C23,'June 6'!$F$2:$F$300,0))),AND(ISNUMBER(MATCH(D23,'June 6'!$H$2:$H$300,0)),(ISNUMBER(MATCH(E23,'June 6'!$G$2:$G$300,0))))),"Found","Not Found")</f>
        <v>Found</v>
      </c>
      <c r="G23" s="29" t="str">
        <f>IF(OR(OR(ISNUMBER(MATCH(C23,'June 7'!$E$2:$E$300,0)),ISNUMBER(MATCH(C23,'June 7'!$F$2:$F$300,0))),AND(ISNUMBER(MATCH(D23,'June 7'!$H$2:$H$300,0)),(ISNUMBER(MATCH(E23,'June 7'!$G$2:$G$300,0))))),"Found","Not Found")</f>
        <v>Found</v>
      </c>
      <c r="H23" s="30" t="str">
        <f>IF(OR(OR(ISNUMBER(MATCH(C23,'June 8'!$E$2:$E$300,0)),ISNUMBER(MATCH(C23,'June 8'!$F$2:$F$300,0))),AND(ISNUMBER(MATCH(D23,'June 8'!$H$2:$H$300,0)),(ISNUMBER(MATCH(E23,'June 8'!$G$2:$G$300,0))))),"Found","Not Found")</f>
        <v>Found</v>
      </c>
      <c r="I23" s="29" t="str">
        <f>IF(OR(OR(ISNUMBER(MATCH(C23,'June 9'!$E$2:$E$300,0)),ISNUMBER(MATCH(C23,'June 9'!$F$2:$F$300,0))),AND(ISNUMBER(MATCH(D23,'June 9'!$H$2:$H$300,0)),(ISNUMBER(MATCH(E23,'June 9'!$G$2:$G$300,0))))),"Found","Not Found")</f>
        <v>Found</v>
      </c>
      <c r="J23" s="29" t="str">
        <f>IF(OR(OR(ISNUMBER(MATCH(C23,'June 10'!$E$2:$E$300,0)),ISNUMBER(MATCH(C23,'June 10'!$F$2:$F$300,0))),AND(ISNUMBER(MATCH(D23,'June 10'!$H$2:$H$300,0)),(ISNUMBER(MATCH(E23,'June 10'!$G$2:$G$300,0))))),"Found","Not Found")</f>
        <v>Not Found</v>
      </c>
      <c r="K23" s="30" t="str">
        <f>IF(OR(OR(ISNUMBER(MATCH(C23,'June 11'!$E$2:$E$300,0)),ISNUMBER(MATCH(C23,'June 11'!$F$2:$F$300,0))),AND(ISNUMBER(MATCH(D23,'June 11'!$H$2:$H$300,0)),(ISNUMBER(MATCH(E23,'June 11'!$G$2:$G$300,0))))),"Found","Not Found")</f>
        <v>Not Found</v>
      </c>
      <c r="L23" s="29" t="str">
        <f>IF(OR(OR(ISNUMBER(MATCH(C23,'June 12'!$E$2:$E$300,0)),ISNUMBER(MATCH(C23,'June 12'!$F$2:$F$300,0))),AND(ISNUMBER(MATCH(D23,'June 12'!$H$2:$H$300,0)),(ISNUMBER(MATCH(E23,'June 12'!$G$2:$G$300,0))))),"Found","Not Found")</f>
        <v>Not Found</v>
      </c>
      <c r="M23" s="26">
        <f t="shared" si="0"/>
        <v>4</v>
      </c>
      <c r="N23" s="31" t="str">
        <f t="shared" si="1"/>
        <v>Yes</v>
      </c>
      <c r="T23" s="24" t="s">
        <v>1424</v>
      </c>
    </row>
    <row r="24" spans="2:20" hidden="1">
      <c r="B24" s="26" t="s">
        <v>1425</v>
      </c>
      <c r="C24" s="22"/>
      <c r="D24" s="26" t="s">
        <v>54</v>
      </c>
      <c r="E24" s="26" t="s">
        <v>53</v>
      </c>
      <c r="F24" s="28" t="str">
        <f>IF(OR(OR(ISNUMBER(MATCH(C24,'June 6'!$E$2:$E$300,0)),ISNUMBER(MATCH(C24,'June 6'!$F$2:$F$300,0))),AND(ISNUMBER(MATCH(D24,'June 6'!$H$2:$H$300,0)),(ISNUMBER(MATCH(E24,'June 6'!$G$2:$G$300,0))))),"Found","Not Found")</f>
        <v>Found</v>
      </c>
      <c r="G24" s="29" t="str">
        <f>IF(OR(OR(ISNUMBER(MATCH(C24,'June 7'!$E$2:$E$300,0)),ISNUMBER(MATCH(C24,'June 7'!$F$2:$F$300,0))),AND(ISNUMBER(MATCH(D24,'June 7'!$H$2:$H$300,0)),(ISNUMBER(MATCH(E24,'June 7'!$G$2:$G$300,0))))),"Found","Not Found")</f>
        <v>Found</v>
      </c>
      <c r="H24" s="30" t="str">
        <f>IF(OR(OR(ISNUMBER(MATCH(C24,'June 8'!$E$2:$E$300,0)),ISNUMBER(MATCH(C24,'June 8'!$F$2:$F$300,0))),AND(ISNUMBER(MATCH(D24,'June 8'!$H$2:$H$300,0)),(ISNUMBER(MATCH(E24,'June 8'!$G$2:$G$300,0))))),"Found","Not Found")</f>
        <v>Not Found</v>
      </c>
      <c r="I24" s="29" t="str">
        <f>IF(OR(OR(ISNUMBER(MATCH(C24,'June 9'!$E$2:$E$300,0)),ISNUMBER(MATCH(C24,'June 9'!$F$2:$F$300,0))),AND(ISNUMBER(MATCH(D24,'June 9'!$H$2:$H$300,0)),(ISNUMBER(MATCH(E24,'June 9'!$G$2:$G$300,0))))),"Found","Not Found")</f>
        <v>Found</v>
      </c>
      <c r="J24" s="29" t="str">
        <f>IF(OR(OR(ISNUMBER(MATCH(C24,'June 10'!$E$2:$E$300,0)),ISNUMBER(MATCH(C24,'June 10'!$F$2:$F$300,0))),AND(ISNUMBER(MATCH(D24,'June 10'!$H$2:$H$300,0)),(ISNUMBER(MATCH(E24,'June 10'!$G$2:$G$300,0))))),"Found","Not Found")</f>
        <v>Found</v>
      </c>
      <c r="K24" s="30" t="str">
        <f>IF(OR(OR(ISNUMBER(MATCH(C24,'June 11'!$E$2:$E$300,0)),ISNUMBER(MATCH(C24,'June 11'!$F$2:$F$300,0))),AND(ISNUMBER(MATCH(D24,'June 11'!$H$2:$H$300,0)),(ISNUMBER(MATCH(E24,'June 11'!$G$2:$G$300,0))))),"Found","Not Found")</f>
        <v>Not Found</v>
      </c>
      <c r="L24" s="29" t="str">
        <f>IF(OR(OR(ISNUMBER(MATCH(C24,'June 12'!$E$2:$E$300,0)),ISNUMBER(MATCH(C24,'June 12'!$F$2:$F$300,0))),AND(ISNUMBER(MATCH(D24,'June 12'!$H$2:$H$300,0)),(ISNUMBER(MATCH(E24,'June 12'!$G$2:$G$300,0))))),"Found","Not Found")</f>
        <v>Not Found</v>
      </c>
      <c r="M24" s="26">
        <f t="shared" si="0"/>
        <v>4</v>
      </c>
      <c r="N24" s="31" t="str">
        <f t="shared" si="1"/>
        <v>No</v>
      </c>
      <c r="T24" s="24" t="s">
        <v>1426</v>
      </c>
    </row>
    <row r="25" spans="2:20">
      <c r="B25" s="26" t="s">
        <v>1427</v>
      </c>
      <c r="C25" s="22"/>
      <c r="D25" s="26" t="s">
        <v>1428</v>
      </c>
      <c r="E25" s="26" t="s">
        <v>1429</v>
      </c>
      <c r="F25" s="28" t="str">
        <f>IF(OR(OR(ISNUMBER(MATCH(C25,'June 6'!$E$2:$E$300,0)),ISNUMBER(MATCH(C25,'June 6'!$F$2:$F$300,0))),AND(ISNUMBER(MATCH(D25,'June 6'!$H$2:$H$300,0)),(ISNUMBER(MATCH(E25,'June 6'!$G$2:$G$300,0))))),"Found","Not Found")</f>
        <v>Not Found</v>
      </c>
      <c r="G25" s="29" t="str">
        <f>IF(OR(OR(ISNUMBER(MATCH(C25,'June 7'!$E$2:$E$300,0)),ISNUMBER(MATCH(C25,'June 7'!$F$2:$F$300,0))),AND(ISNUMBER(MATCH(D25,'June 7'!$H$2:$H$300,0)),(ISNUMBER(MATCH(E25,'June 7'!$G$2:$G$300,0))))),"Found","Not Found")</f>
        <v>Not Found</v>
      </c>
      <c r="H25" s="30" t="str">
        <f>IF(OR(OR(ISNUMBER(MATCH(C25,'June 8'!$E$2:$E$300,0)),ISNUMBER(MATCH(C25,'June 8'!$F$2:$F$300,0))),AND(ISNUMBER(MATCH(D25,'June 8'!$H$2:$H$300,0)),(ISNUMBER(MATCH(E25,'June 8'!$G$2:$G$300,0))))),"Found","Not Found")</f>
        <v>Not Found</v>
      </c>
      <c r="I25" s="29" t="str">
        <f>IF(OR(OR(ISNUMBER(MATCH(C25,'June 9'!$E$2:$E$300,0)),ISNUMBER(MATCH(C25,'June 9'!$F$2:$F$300,0))),AND(ISNUMBER(MATCH(D25,'June 9'!$H$2:$H$300,0)),(ISNUMBER(MATCH(E25,'June 9'!$G$2:$G$300,0))))),"Found","Not Found")</f>
        <v>Not Found</v>
      </c>
      <c r="J25" s="29" t="str">
        <f>IF(OR(OR(ISNUMBER(MATCH(C25,'June 10'!$E$2:$E$300,0)),ISNUMBER(MATCH(C25,'June 10'!$F$2:$F$300,0))),AND(ISNUMBER(MATCH(D25,'June 10'!$H$2:$H$300,0)),(ISNUMBER(MATCH(E25,'June 10'!$G$2:$G$300,0))))),"Found","Not Found")</f>
        <v>Not Found</v>
      </c>
      <c r="K25" s="30" t="str">
        <f>IF(OR(OR(ISNUMBER(MATCH(C25,'June 11'!$E$2:$E$300,0)),ISNUMBER(MATCH(C25,'June 11'!$F$2:$F$300,0))),AND(ISNUMBER(MATCH(D25,'June 11'!$H$2:$H$300,0)),(ISNUMBER(MATCH(E25,'June 11'!$G$2:$G$300,0))))),"Found","Not Found")</f>
        <v>Not Found</v>
      </c>
      <c r="L25" s="29" t="str">
        <f>IF(OR(OR(ISNUMBER(MATCH(C25,'June 12'!$E$2:$E$300,0)),ISNUMBER(MATCH(C25,'June 12'!$F$2:$F$300,0))),AND(ISNUMBER(MATCH(D25,'June 12'!$H$2:$H$300,0)),(ISNUMBER(MATCH(E25,'June 12'!$G$2:$G$300,0))))),"Found","Not Found")</f>
        <v>Not Found</v>
      </c>
      <c r="M25" s="26">
        <f t="shared" si="0"/>
        <v>0</v>
      </c>
      <c r="N25" s="31" t="str">
        <f t="shared" si="1"/>
        <v>Yes</v>
      </c>
      <c r="T25" s="24" t="s">
        <v>1430</v>
      </c>
    </row>
    <row r="26" spans="2:20">
      <c r="B26" s="26" t="s">
        <v>1431</v>
      </c>
      <c r="C26" s="22"/>
      <c r="D26" s="26" t="s">
        <v>1432</v>
      </c>
      <c r="E26" s="26" t="s">
        <v>1433</v>
      </c>
      <c r="F26" s="28" t="str">
        <f>IF(OR(OR(ISNUMBER(MATCH(C26,'June 6'!$E$2:$E$300,0)),ISNUMBER(MATCH(C26,'June 6'!$F$2:$F$300,0))),AND(ISNUMBER(MATCH(D26,'June 6'!$H$2:$H$300,0)),(ISNUMBER(MATCH(E26,'June 6'!$G$2:$G$300,0))))),"Found","Not Found")</f>
        <v>Not Found</v>
      </c>
      <c r="G26" s="29" t="str">
        <f>IF(OR(OR(ISNUMBER(MATCH(C26,'June 7'!$E$2:$E$300,0)),ISNUMBER(MATCH(C26,'June 7'!$F$2:$F$300,0))),AND(ISNUMBER(MATCH(D26,'June 7'!$H$2:$H$300,0)),(ISNUMBER(MATCH(E26,'June 7'!$G$2:$G$300,0))))),"Found","Not Found")</f>
        <v>Not Found</v>
      </c>
      <c r="H26" s="30" t="str">
        <f>IF(OR(OR(ISNUMBER(MATCH(C26,'June 8'!$E$2:$E$300,0)),ISNUMBER(MATCH(C26,'June 8'!$F$2:$F$300,0))),AND(ISNUMBER(MATCH(D26,'June 8'!$H$2:$H$300,0)),(ISNUMBER(MATCH(E26,'June 8'!$G$2:$G$300,0))))),"Found","Not Found")</f>
        <v>Not Found</v>
      </c>
      <c r="I26" s="29" t="str">
        <f>IF(OR(OR(ISNUMBER(MATCH(C26,'June 9'!$E$2:$E$300,0)),ISNUMBER(MATCH(C26,'June 9'!$F$2:$F$300,0))),AND(ISNUMBER(MATCH(D26,'June 9'!$H$2:$H$300,0)),(ISNUMBER(MATCH(E26,'June 9'!$G$2:$G$300,0))))),"Found","Not Found")</f>
        <v>Not Found</v>
      </c>
      <c r="J26" s="29" t="str">
        <f>IF(OR(OR(ISNUMBER(MATCH(C26,'June 10'!$E$2:$E$300,0)),ISNUMBER(MATCH(C26,'June 10'!$F$2:$F$300,0))),AND(ISNUMBER(MATCH(D26,'June 10'!$H$2:$H$300,0)),(ISNUMBER(MATCH(E26,'June 10'!$G$2:$G$300,0))))),"Found","Not Found")</f>
        <v>Not Found</v>
      </c>
      <c r="K26" s="30" t="str">
        <f>IF(OR(OR(ISNUMBER(MATCH(C26,'June 11'!$E$2:$E$300,0)),ISNUMBER(MATCH(C26,'June 11'!$F$2:$F$300,0))),AND(ISNUMBER(MATCH(D26,'June 11'!$H$2:$H$300,0)),(ISNUMBER(MATCH(E26,'June 11'!$G$2:$G$300,0))))),"Found","Not Found")</f>
        <v>Not Found</v>
      </c>
      <c r="L26" s="29" t="str">
        <f>IF(OR(OR(ISNUMBER(MATCH(C26,'June 12'!$E$2:$E$300,0)),ISNUMBER(MATCH(C26,'June 12'!$F$2:$F$300,0))),AND(ISNUMBER(MATCH(D26,'June 12'!$H$2:$H$300,0)),(ISNUMBER(MATCH(E26,'June 12'!$G$2:$G$300,0))))),"Found","Not Found")</f>
        <v>Not Found</v>
      </c>
      <c r="M26" s="26">
        <f t="shared" si="0"/>
        <v>0</v>
      </c>
      <c r="N26" s="31" t="str">
        <f t="shared" si="1"/>
        <v>Yes</v>
      </c>
      <c r="T26" s="24" t="s">
        <v>1434</v>
      </c>
    </row>
    <row r="27" spans="2:20">
      <c r="B27" s="26" t="s">
        <v>1435</v>
      </c>
      <c r="C27" s="22"/>
      <c r="D27" s="26" t="s">
        <v>1436</v>
      </c>
      <c r="E27" s="26" t="s">
        <v>1437</v>
      </c>
      <c r="F27" s="28" t="str">
        <f>IF(OR(OR(ISNUMBER(MATCH(C27,'June 6'!$E$2:$E$300,0)),ISNUMBER(MATCH(C27,'June 6'!$F$2:$F$300,0))),AND(ISNUMBER(MATCH(D27,'June 6'!$H$2:$H$300,0)),(ISNUMBER(MATCH(E27,'June 6'!$G$2:$G$300,0))))),"Found","Not Found")</f>
        <v>Not Found</v>
      </c>
      <c r="G27" s="29" t="str">
        <f>IF(OR(OR(ISNUMBER(MATCH(C27,'June 7'!$E$2:$E$300,0)),ISNUMBER(MATCH(C27,'June 7'!$F$2:$F$300,0))),AND(ISNUMBER(MATCH(D27,'June 7'!$H$2:$H$300,0)),(ISNUMBER(MATCH(E27,'June 7'!$G$2:$G$300,0))))),"Found","Not Found")</f>
        <v>Not Found</v>
      </c>
      <c r="H27" s="30" t="str">
        <f>IF(OR(OR(ISNUMBER(MATCH(C27,'June 8'!$E$2:$E$300,0)),ISNUMBER(MATCH(C27,'June 8'!$F$2:$F$300,0))),AND(ISNUMBER(MATCH(D27,'June 8'!$H$2:$H$300,0)),(ISNUMBER(MATCH(E27,'June 8'!$G$2:$G$300,0))))),"Found","Not Found")</f>
        <v>Not Found</v>
      </c>
      <c r="I27" s="29" t="str">
        <f>IF(OR(OR(ISNUMBER(MATCH(C27,'June 9'!$E$2:$E$300,0)),ISNUMBER(MATCH(C27,'June 9'!$F$2:$F$300,0))),AND(ISNUMBER(MATCH(D27,'June 9'!$H$2:$H$300,0)),(ISNUMBER(MATCH(E27,'June 9'!$G$2:$G$300,0))))),"Found","Not Found")</f>
        <v>Not Found</v>
      </c>
      <c r="J27" s="29" t="str">
        <f>IF(OR(OR(ISNUMBER(MATCH(C27,'June 10'!$E$2:$E$300,0)),ISNUMBER(MATCH(C27,'June 10'!$F$2:$F$300,0))),AND(ISNUMBER(MATCH(D27,'June 10'!$H$2:$H$300,0)),(ISNUMBER(MATCH(E27,'June 10'!$G$2:$G$300,0))))),"Found","Not Found")</f>
        <v>Not Found</v>
      </c>
      <c r="K27" s="30" t="str">
        <f>IF(OR(OR(ISNUMBER(MATCH(C27,'June 11'!$E$2:$E$300,0)),ISNUMBER(MATCH(C27,'June 11'!$F$2:$F$300,0))),AND(ISNUMBER(MATCH(D27,'June 11'!$H$2:$H$300,0)),(ISNUMBER(MATCH(E27,'June 11'!$G$2:$G$300,0))))),"Found","Not Found")</f>
        <v>Not Found</v>
      </c>
      <c r="L27" s="29" t="str">
        <f>IF(OR(OR(ISNUMBER(MATCH(C27,'June 12'!$E$2:$E$300,0)),ISNUMBER(MATCH(C27,'June 12'!$F$2:$F$300,0))),AND(ISNUMBER(MATCH(D27,'June 12'!$H$2:$H$300,0)),(ISNUMBER(MATCH(E27,'June 12'!$G$2:$G$300,0))))),"Found","Not Found")</f>
        <v>Not Found</v>
      </c>
      <c r="M27" s="26">
        <f t="shared" si="0"/>
        <v>0</v>
      </c>
      <c r="N27" s="31" t="str">
        <f t="shared" si="1"/>
        <v>Yes</v>
      </c>
    </row>
    <row r="28" spans="2:20">
      <c r="B28" s="32" t="s">
        <v>1438</v>
      </c>
      <c r="C28" s="22"/>
      <c r="D28" s="26" t="s">
        <v>1439</v>
      </c>
      <c r="E28" s="26" t="s">
        <v>1440</v>
      </c>
      <c r="F28" s="28" t="str">
        <f>IF(OR(OR(ISNUMBER(MATCH(C28,'June 6'!$E$2:$E$300,0)),ISNUMBER(MATCH(C28,'June 6'!$F$2:$F$300,0))),AND(ISNUMBER(MATCH(D28,'June 6'!$H$2:$H$300,0)),(ISNUMBER(MATCH(E28,'June 6'!$G$2:$G$300,0))))),"Found","Not Found")</f>
        <v>Not Found</v>
      </c>
      <c r="G28" s="29" t="str">
        <f>IF(OR(OR(ISNUMBER(MATCH(C28,'June 7'!$E$2:$E$300,0)),ISNUMBER(MATCH(C28,'June 7'!$F$2:$F$300,0))),AND(ISNUMBER(MATCH(D28,'June 7'!$H$2:$H$300,0)),(ISNUMBER(MATCH(E28,'June 7'!$G$2:$G$300,0))))),"Found","Not Found")</f>
        <v>Not Found</v>
      </c>
      <c r="H28" s="30" t="str">
        <f>IF(OR(OR(ISNUMBER(MATCH(C28,'June 8'!$E$2:$E$300,0)),ISNUMBER(MATCH(C28,'June 8'!$F$2:$F$300,0))),AND(ISNUMBER(MATCH(D28,'June 8'!$H$2:$H$300,0)),(ISNUMBER(MATCH(E28,'June 8'!$G$2:$G$300,0))))),"Found","Not Found")</f>
        <v>Not Found</v>
      </c>
      <c r="I28" s="29" t="str">
        <f>IF(OR(OR(ISNUMBER(MATCH(C28,'June 9'!$E$2:$E$300,0)),ISNUMBER(MATCH(C28,'June 9'!$F$2:$F$300,0))),AND(ISNUMBER(MATCH(D28,'June 9'!$H$2:$H$300,0)),(ISNUMBER(MATCH(E28,'June 9'!$G$2:$G$300,0))))),"Found","Not Found")</f>
        <v>Not Found</v>
      </c>
      <c r="J28" s="29" t="str">
        <f>IF(OR(OR(ISNUMBER(MATCH(C28,'June 10'!$E$2:$E$300,0)),ISNUMBER(MATCH(C28,'June 10'!$F$2:$F$300,0))),AND(ISNUMBER(MATCH(D28,'June 10'!$H$2:$H$300,0)),(ISNUMBER(MATCH(E28,'June 10'!$G$2:$G$300,0))))),"Found","Not Found")</f>
        <v>Not Found</v>
      </c>
      <c r="K28" s="30" t="str">
        <f>IF(OR(OR(ISNUMBER(MATCH(C28,'June 11'!$E$2:$E$300,0)),ISNUMBER(MATCH(C28,'June 11'!$F$2:$F$300,0))),AND(ISNUMBER(MATCH(D28,'June 11'!$H$2:$H$300,0)),(ISNUMBER(MATCH(E28,'June 11'!$G$2:$G$300,0))))),"Found","Not Found")</f>
        <v>Not Found</v>
      </c>
      <c r="L28" s="29" t="str">
        <f>IF(OR(OR(ISNUMBER(MATCH(C28,'June 12'!$E$2:$E$300,0)),ISNUMBER(MATCH(C28,'June 12'!$F$2:$F$300,0))),AND(ISNUMBER(MATCH(D28,'June 12'!$H$2:$H$300,0)),(ISNUMBER(MATCH(E28,'June 12'!$G$2:$G$300,0))))),"Found","Not Found")</f>
        <v>Not Found</v>
      </c>
      <c r="M28" s="26">
        <f t="shared" si="0"/>
        <v>0</v>
      </c>
      <c r="N28" s="31" t="str">
        <f t="shared" si="1"/>
        <v>Yes</v>
      </c>
    </row>
    <row r="29" spans="2:20" hidden="1">
      <c r="B29" s="32" t="s">
        <v>1441</v>
      </c>
      <c r="C29" s="22"/>
      <c r="D29" s="26" t="s">
        <v>42</v>
      </c>
      <c r="E29" s="26" t="s">
        <v>41</v>
      </c>
      <c r="F29" s="28" t="str">
        <f>IF(OR(OR(ISNUMBER(MATCH(C29,'June 6'!$E$2:$E$300,0)),ISNUMBER(MATCH(C29,'June 6'!$F$2:$F$300,0))),AND(ISNUMBER(MATCH(D29,'June 6'!$H$2:$H$300,0)),(ISNUMBER(MATCH(E29,'June 6'!$G$2:$G$300,0))))),"Found","Not Found")</f>
        <v>Found</v>
      </c>
      <c r="G29" s="29" t="str">
        <f>IF(OR(OR(ISNUMBER(MATCH(C29,'June 7'!$E$2:$E$300,0)),ISNUMBER(MATCH(C29,'June 7'!$F$2:$F$300,0))),AND(ISNUMBER(MATCH(D29,'June 7'!$H$2:$H$300,0)),(ISNUMBER(MATCH(E29,'June 7'!$G$2:$G$300,0))))),"Found","Not Found")</f>
        <v>Found</v>
      </c>
      <c r="H29" s="30" t="str">
        <f>IF(OR(OR(ISNUMBER(MATCH(C29,'June 8'!$E$2:$E$300,0)),ISNUMBER(MATCH(C29,'June 8'!$F$2:$F$300,0))),AND(ISNUMBER(MATCH(D29,'June 8'!$H$2:$H$300,0)),(ISNUMBER(MATCH(E29,'June 8'!$G$2:$G$300,0))))),"Found","Not Found")</f>
        <v>Not Found</v>
      </c>
      <c r="I29" s="29" t="str">
        <f>IF(OR(OR(ISNUMBER(MATCH(C29,'June 9'!$E$2:$E$300,0)),ISNUMBER(MATCH(C29,'June 9'!$F$2:$F$300,0))),AND(ISNUMBER(MATCH(D29,'June 9'!$H$2:$H$300,0)),(ISNUMBER(MATCH(E29,'June 9'!$G$2:$G$300,0))))),"Found","Not Found")</f>
        <v>Found</v>
      </c>
      <c r="J29" s="29" t="str">
        <f>IF(OR(OR(ISNUMBER(MATCH(C29,'June 10'!$E$2:$E$300,0)),ISNUMBER(MATCH(C29,'June 10'!$F$2:$F$300,0))),AND(ISNUMBER(MATCH(D29,'June 10'!$H$2:$H$300,0)),(ISNUMBER(MATCH(E29,'June 10'!$G$2:$G$300,0))))),"Found","Not Found")</f>
        <v>Found</v>
      </c>
      <c r="K29" s="30" t="str">
        <f>IF(OR(OR(ISNUMBER(MATCH(C29,'June 11'!$E$2:$E$300,0)),ISNUMBER(MATCH(C29,'June 11'!$F$2:$F$300,0))),AND(ISNUMBER(MATCH(D29,'June 11'!$H$2:$H$300,0)),(ISNUMBER(MATCH(E29,'June 11'!$G$2:$G$300,0))))),"Found","Not Found")</f>
        <v>Found</v>
      </c>
      <c r="L29" s="29" t="str">
        <f>IF(OR(OR(ISNUMBER(MATCH(C29,'June 12'!$E$2:$E$300,0)),ISNUMBER(MATCH(C29,'June 12'!$F$2:$F$300,0))),AND(ISNUMBER(MATCH(D29,'June 12'!$H$2:$H$300,0)),(ISNUMBER(MATCH(E29,'June 12'!$G$2:$G$300,0))))),"Found","Not Found")</f>
        <v>Not Found</v>
      </c>
      <c r="M29" s="26">
        <f t="shared" si="0"/>
        <v>5</v>
      </c>
      <c r="N29" s="31" t="str">
        <f t="shared" si="1"/>
        <v>No</v>
      </c>
    </row>
    <row r="30" spans="2:20">
      <c r="B30" s="32" t="s">
        <v>1442</v>
      </c>
      <c r="C30" s="22"/>
      <c r="D30" s="26" t="s">
        <v>1443</v>
      </c>
      <c r="E30" s="26" t="s">
        <v>1444</v>
      </c>
      <c r="F30" s="28" t="str">
        <f>IF(OR(OR(ISNUMBER(MATCH(C30,'June 6'!$E$2:$E$300,0)),ISNUMBER(MATCH(C30,'June 6'!$F$2:$F$300,0))),AND(ISNUMBER(MATCH(D30,'June 6'!$H$2:$H$300,0)),(ISNUMBER(MATCH(E30,'June 6'!$G$2:$G$300,0))))),"Found","Not Found")</f>
        <v>Not Found</v>
      </c>
      <c r="G30" s="29" t="str">
        <f>IF(OR(OR(ISNUMBER(MATCH(C30,'June 7'!$E$2:$E$300,0)),ISNUMBER(MATCH(C30,'June 7'!$F$2:$F$300,0))),AND(ISNUMBER(MATCH(D30,'June 7'!$H$2:$H$300,0)),(ISNUMBER(MATCH(E30,'June 7'!$G$2:$G$300,0))))),"Found","Not Found")</f>
        <v>Not Found</v>
      </c>
      <c r="H30" s="30" t="str">
        <f>IF(OR(OR(ISNUMBER(MATCH(C30,'June 8'!$E$2:$E$300,0)),ISNUMBER(MATCH(C30,'June 8'!$F$2:$F$300,0))),AND(ISNUMBER(MATCH(D30,'June 8'!$H$2:$H$300,0)),(ISNUMBER(MATCH(E30,'June 8'!$G$2:$G$300,0))))),"Found","Not Found")</f>
        <v>Not Found</v>
      </c>
      <c r="I30" s="29" t="str">
        <f>IF(OR(OR(ISNUMBER(MATCH(C30,'June 9'!$E$2:$E$300,0)),ISNUMBER(MATCH(C30,'June 9'!$F$2:$F$300,0))),AND(ISNUMBER(MATCH(D30,'June 9'!$H$2:$H$300,0)),(ISNUMBER(MATCH(E30,'June 9'!$G$2:$G$300,0))))),"Found","Not Found")</f>
        <v>Not Found</v>
      </c>
      <c r="J30" s="29" t="str">
        <f>IF(OR(OR(ISNUMBER(MATCH(C30,'June 10'!$E$2:$E$300,0)),ISNUMBER(MATCH(C30,'June 10'!$F$2:$F$300,0))),AND(ISNUMBER(MATCH(D30,'June 10'!$H$2:$H$300,0)),(ISNUMBER(MATCH(E30,'June 10'!$G$2:$G$300,0))))),"Found","Not Found")</f>
        <v>Not Found</v>
      </c>
      <c r="K30" s="30" t="str">
        <f>IF(OR(OR(ISNUMBER(MATCH(C30,'June 11'!$E$2:$E$300,0)),ISNUMBER(MATCH(C30,'June 11'!$F$2:$F$300,0))),AND(ISNUMBER(MATCH(D30,'June 11'!$H$2:$H$300,0)),(ISNUMBER(MATCH(E30,'June 11'!$G$2:$G$300,0))))),"Found","Not Found")</f>
        <v>Not Found</v>
      </c>
      <c r="L30" s="29" t="str">
        <f>IF(OR(OR(ISNUMBER(MATCH(C30,'June 12'!$E$2:$E$300,0)),ISNUMBER(MATCH(C30,'June 12'!$F$2:$F$300,0))),AND(ISNUMBER(MATCH(D30,'June 12'!$H$2:$H$300,0)),(ISNUMBER(MATCH(E30,'June 12'!$G$2:$G$300,0))))),"Found","Not Found")</f>
        <v>Not Found</v>
      </c>
      <c r="M30" s="26">
        <f t="shared" si="0"/>
        <v>0</v>
      </c>
      <c r="N30" s="31" t="str">
        <f t="shared" si="1"/>
        <v>Yes</v>
      </c>
    </row>
    <row r="31" spans="2:20">
      <c r="B31" s="32" t="s">
        <v>1445</v>
      </c>
      <c r="C31" s="22"/>
      <c r="D31" s="26" t="s">
        <v>1446</v>
      </c>
      <c r="E31" s="26" t="s">
        <v>1447</v>
      </c>
      <c r="F31" s="28" t="str">
        <f>IF(OR(OR(ISNUMBER(MATCH(C31,'June 6'!$E$2:$E$300,0)),ISNUMBER(MATCH(C31,'June 6'!$F$2:$F$300,0))),AND(ISNUMBER(MATCH(D31,'June 6'!$H$2:$H$300,0)),(ISNUMBER(MATCH(E31,'June 6'!$G$2:$G$300,0))))),"Found","Not Found")</f>
        <v>Not Found</v>
      </c>
      <c r="G31" s="29" t="str">
        <f>IF(OR(OR(ISNUMBER(MATCH(C31,'June 7'!$E$2:$E$300,0)),ISNUMBER(MATCH(C31,'June 7'!$F$2:$F$300,0))),AND(ISNUMBER(MATCH(D31,'June 7'!$H$2:$H$300,0)),(ISNUMBER(MATCH(E31,'June 7'!$G$2:$G$300,0))))),"Found","Not Found")</f>
        <v>Not Found</v>
      </c>
      <c r="H31" s="30" t="str">
        <f>IF(OR(OR(ISNUMBER(MATCH(C31,'June 8'!$E$2:$E$300,0)),ISNUMBER(MATCH(C31,'June 8'!$F$2:$F$300,0))),AND(ISNUMBER(MATCH(D31,'June 8'!$H$2:$H$300,0)),(ISNUMBER(MATCH(E31,'June 8'!$G$2:$G$300,0))))),"Found","Not Found")</f>
        <v>Not Found</v>
      </c>
      <c r="I31" s="29" t="str">
        <f>IF(OR(OR(ISNUMBER(MATCH(C31,'June 9'!$E$2:$E$300,0)),ISNUMBER(MATCH(C31,'June 9'!$F$2:$F$300,0))),AND(ISNUMBER(MATCH(D31,'June 9'!$H$2:$H$300,0)),(ISNUMBER(MATCH(E31,'June 9'!$G$2:$G$300,0))))),"Found","Not Found")</f>
        <v>Not Found</v>
      </c>
      <c r="J31" s="29" t="str">
        <f>IF(OR(OR(ISNUMBER(MATCH(C31,'June 10'!$E$2:$E$300,0)),ISNUMBER(MATCH(C31,'June 10'!$F$2:$F$300,0))),AND(ISNUMBER(MATCH(D31,'June 10'!$H$2:$H$300,0)),(ISNUMBER(MATCH(E31,'June 10'!$G$2:$G$300,0))))),"Found","Not Found")</f>
        <v>Not Found</v>
      </c>
      <c r="K31" s="30" t="str">
        <f>IF(OR(OR(ISNUMBER(MATCH(C31,'June 11'!$E$2:$E$300,0)),ISNUMBER(MATCH(C31,'June 11'!$F$2:$F$300,0))),AND(ISNUMBER(MATCH(D31,'June 11'!$H$2:$H$300,0)),(ISNUMBER(MATCH(E31,'June 11'!$G$2:$G$300,0))))),"Found","Not Found")</f>
        <v>Not Found</v>
      </c>
      <c r="L31" s="29" t="str">
        <f>IF(OR(OR(ISNUMBER(MATCH(C31,'June 12'!$E$2:$E$300,0)),ISNUMBER(MATCH(C31,'June 12'!$F$2:$F$300,0))),AND(ISNUMBER(MATCH(D31,'June 12'!$H$2:$H$300,0)),(ISNUMBER(MATCH(E31,'June 12'!$G$2:$G$300,0))))),"Found","Not Found")</f>
        <v>Not Found</v>
      </c>
      <c r="M31" s="26">
        <f t="shared" si="0"/>
        <v>0</v>
      </c>
      <c r="N31" s="31" t="str">
        <f t="shared" si="1"/>
        <v>Yes</v>
      </c>
    </row>
    <row r="32" spans="2:20">
      <c r="B32" s="26" t="s">
        <v>1448</v>
      </c>
      <c r="C32" s="22"/>
      <c r="D32" s="26" t="s">
        <v>112</v>
      </c>
      <c r="E32" s="26" t="s">
        <v>1449</v>
      </c>
      <c r="F32" s="28" t="str">
        <f>IF(OR(OR(ISNUMBER(MATCH(C32,'June 6'!$E$2:$E$300,0)),ISNUMBER(MATCH(C32,'June 6'!$F$2:$F$300,0))),AND(ISNUMBER(MATCH(D32,'June 6'!$H$2:$H$300,0)),(ISNUMBER(MATCH(E32,'June 6'!$G$2:$G$300,0))))),"Found","Not Found")</f>
        <v>Not Found</v>
      </c>
      <c r="G32" s="29" t="str">
        <f>IF(OR(OR(ISNUMBER(MATCH(C32,'June 7'!$E$2:$E$300,0)),ISNUMBER(MATCH(C32,'June 7'!$F$2:$F$300,0))),AND(ISNUMBER(MATCH(D32,'June 7'!$H$2:$H$300,0)),(ISNUMBER(MATCH(E32,'June 7'!$G$2:$G$300,0))))),"Found","Not Found")</f>
        <v>Not Found</v>
      </c>
      <c r="H32" s="30" t="str">
        <f>IF(OR(OR(ISNUMBER(MATCH(C32,'June 8'!$E$2:$E$300,0)),ISNUMBER(MATCH(C32,'June 8'!$F$2:$F$300,0))),AND(ISNUMBER(MATCH(D32,'June 8'!$H$2:$H$300,0)),(ISNUMBER(MATCH(E32,'June 8'!$G$2:$G$300,0))))),"Found","Not Found")</f>
        <v>Found</v>
      </c>
      <c r="I32" s="29" t="str">
        <f>IF(OR(OR(ISNUMBER(MATCH(C32,'June 9'!$E$2:$E$300,0)),ISNUMBER(MATCH(C32,'June 9'!$F$2:$F$300,0))),AND(ISNUMBER(MATCH(D32,'June 9'!$H$2:$H$300,0)),(ISNUMBER(MATCH(E32,'June 9'!$G$2:$G$300,0))))),"Found","Not Found")</f>
        <v>Found</v>
      </c>
      <c r="J32" s="29" t="str">
        <f>IF(OR(OR(ISNUMBER(MATCH(C32,'June 10'!$E$2:$E$300,0)),ISNUMBER(MATCH(C32,'June 10'!$F$2:$F$300,0))),AND(ISNUMBER(MATCH(D32,'June 10'!$H$2:$H$300,0)),(ISNUMBER(MATCH(E32,'June 10'!$G$2:$G$300,0))))),"Found","Not Found")</f>
        <v>Not Found</v>
      </c>
      <c r="K32" s="30" t="str">
        <f>IF(OR(OR(ISNUMBER(MATCH(C32,'June 11'!$E$2:$E$300,0)),ISNUMBER(MATCH(C32,'June 11'!$F$2:$F$300,0))),AND(ISNUMBER(MATCH(D32,'June 11'!$H$2:$H$300,0)),(ISNUMBER(MATCH(E32,'June 11'!$G$2:$G$300,0))))),"Found","Not Found")</f>
        <v>Not Found</v>
      </c>
      <c r="L32" s="29" t="str">
        <f>IF(OR(OR(ISNUMBER(MATCH(C32,'June 12'!$E$2:$E$300,0)),ISNUMBER(MATCH(C32,'June 12'!$F$2:$F$300,0))),AND(ISNUMBER(MATCH(D32,'June 12'!$H$2:$H$300,0)),(ISNUMBER(MATCH(E32,'June 12'!$G$2:$G$300,0))))),"Found","Not Found")</f>
        <v>Not Found</v>
      </c>
      <c r="M32" s="26">
        <f t="shared" si="0"/>
        <v>2</v>
      </c>
      <c r="N32" s="31" t="str">
        <f t="shared" si="1"/>
        <v>Yes</v>
      </c>
    </row>
    <row r="33" spans="2:14">
      <c r="B33" s="26" t="s">
        <v>1450</v>
      </c>
      <c r="C33" s="22"/>
      <c r="D33" s="26" t="s">
        <v>1451</v>
      </c>
      <c r="E33" s="26" t="s">
        <v>1452</v>
      </c>
      <c r="F33" s="28" t="str">
        <f>IF(OR(OR(ISNUMBER(MATCH(C33,'June 6'!$E$2:$E$300,0)),ISNUMBER(MATCH(C33,'June 6'!$F$2:$F$300,0))),AND(ISNUMBER(MATCH(D33,'June 6'!$H$2:$H$300,0)),(ISNUMBER(MATCH(E33,'June 6'!$G$2:$G$300,0))))),"Found","Not Found")</f>
        <v>Not Found</v>
      </c>
      <c r="G33" s="29" t="str">
        <f>IF(OR(OR(ISNUMBER(MATCH(C33,'June 7'!$E$2:$E$300,0)),ISNUMBER(MATCH(C33,'June 7'!$F$2:$F$300,0))),AND(ISNUMBER(MATCH(D33,'June 7'!$H$2:$H$300,0)),(ISNUMBER(MATCH(E33,'June 7'!$G$2:$G$300,0))))),"Found","Not Found")</f>
        <v>Not Found</v>
      </c>
      <c r="H33" s="30" t="str">
        <f>IF(OR(OR(ISNUMBER(MATCH(C33,'June 8'!$E$2:$E$300,0)),ISNUMBER(MATCH(C33,'June 8'!$F$2:$F$300,0))),AND(ISNUMBER(MATCH(D33,'June 8'!$H$2:$H$300,0)),(ISNUMBER(MATCH(E33,'June 8'!$G$2:$G$300,0))))),"Found","Not Found")</f>
        <v>Not Found</v>
      </c>
      <c r="I33" s="29" t="str">
        <f>IF(OR(OR(ISNUMBER(MATCH(C33,'June 9'!$E$2:$E$300,0)),ISNUMBER(MATCH(C33,'June 9'!$F$2:$F$300,0))),AND(ISNUMBER(MATCH(D33,'June 9'!$H$2:$H$300,0)),(ISNUMBER(MATCH(E33,'June 9'!$G$2:$G$300,0))))),"Found","Not Found")</f>
        <v>Not Found</v>
      </c>
      <c r="J33" s="29" t="str">
        <f>IF(OR(OR(ISNUMBER(MATCH(C33,'June 10'!$E$2:$E$300,0)),ISNUMBER(MATCH(C33,'June 10'!$F$2:$F$300,0))),AND(ISNUMBER(MATCH(D33,'June 10'!$H$2:$H$300,0)),(ISNUMBER(MATCH(E33,'June 10'!$G$2:$G$300,0))))),"Found","Not Found")</f>
        <v>Not Found</v>
      </c>
      <c r="K33" s="30" t="str">
        <f>IF(OR(OR(ISNUMBER(MATCH(C33,'June 11'!$E$2:$E$300,0)),ISNUMBER(MATCH(C33,'June 11'!$F$2:$F$300,0))),AND(ISNUMBER(MATCH(D33,'June 11'!$H$2:$H$300,0)),(ISNUMBER(MATCH(E33,'June 11'!$G$2:$G$300,0))))),"Found","Not Found")</f>
        <v>Not Found</v>
      </c>
      <c r="L33" s="29" t="str">
        <f>IF(OR(OR(ISNUMBER(MATCH(C33,'June 12'!$E$2:$E$300,0)),ISNUMBER(MATCH(C33,'June 12'!$F$2:$F$300,0))),AND(ISNUMBER(MATCH(D33,'June 12'!$H$2:$H$300,0)),(ISNUMBER(MATCH(E33,'June 12'!$G$2:$G$300,0))))),"Found","Not Found")</f>
        <v>Not Found</v>
      </c>
      <c r="M33" s="26">
        <f t="shared" si="0"/>
        <v>0</v>
      </c>
      <c r="N33" s="31" t="str">
        <f t="shared" si="1"/>
        <v>Yes</v>
      </c>
    </row>
    <row r="34" spans="2:14">
      <c r="B34" s="26" t="s">
        <v>1453</v>
      </c>
      <c r="C34" s="22"/>
      <c r="D34" s="26"/>
      <c r="E34" s="26"/>
      <c r="F34" s="28" t="str">
        <f>IF(OR(OR(ISNUMBER(MATCH(C34,'June 6'!$E$2:$E$300,0)),ISNUMBER(MATCH(C34,'June 6'!$F$2:$F$300,0))),AND(ISNUMBER(MATCH(D34,'June 6'!$H$2:$H$300,0)),(ISNUMBER(MATCH(E34,'June 6'!$G$2:$G$300,0))))),"Found","Not Found")</f>
        <v>Not Found</v>
      </c>
      <c r="G34" s="29" t="str">
        <f>IF(OR(OR(ISNUMBER(MATCH(C34,'June 7'!$E$2:$E$300,0)),ISNUMBER(MATCH(C34,'June 7'!$F$2:$F$300,0))),AND(ISNUMBER(MATCH(D34,'June 7'!$H$2:$H$300,0)),(ISNUMBER(MATCH(E34,'June 7'!$G$2:$G$300,0))))),"Found","Not Found")</f>
        <v>Not Found</v>
      </c>
      <c r="H34" s="30" t="str">
        <f>IF(OR(OR(ISNUMBER(MATCH(C34,'June 8'!$E$2:$E$300,0)),ISNUMBER(MATCH(C34,'June 8'!$F$2:$F$300,0))),AND(ISNUMBER(MATCH(D34,'June 8'!$H$2:$H$300,0)),(ISNUMBER(MATCH(E34,'June 8'!$G$2:$G$300,0))))),"Found","Not Found")</f>
        <v>Not Found</v>
      </c>
      <c r="I34" s="29" t="str">
        <f>IF(OR(OR(ISNUMBER(MATCH(C34,'June 9'!$E$2:$E$300,0)),ISNUMBER(MATCH(C34,'June 9'!$F$2:$F$300,0))),AND(ISNUMBER(MATCH(D34,'June 9'!$H$2:$H$300,0)),(ISNUMBER(MATCH(E34,'June 9'!$G$2:$G$300,0))))),"Found","Not Found")</f>
        <v>Not Found</v>
      </c>
      <c r="J34" s="29" t="str">
        <f>IF(OR(OR(ISNUMBER(MATCH(C34,'June 10'!$E$2:$E$300,0)),ISNUMBER(MATCH(C34,'June 10'!$F$2:$F$300,0))),AND(ISNUMBER(MATCH(D34,'June 10'!$H$2:$H$300,0)),(ISNUMBER(MATCH(E34,'June 10'!$G$2:$G$300,0))))),"Found","Not Found")</f>
        <v>Not Found</v>
      </c>
      <c r="K34" s="30" t="str">
        <f>IF(OR(OR(ISNUMBER(MATCH(C34,'June 11'!$E$2:$E$300,0)),ISNUMBER(MATCH(C34,'June 11'!$F$2:$F$300,0))),AND(ISNUMBER(MATCH(D34,'June 11'!$H$2:$H$300,0)),(ISNUMBER(MATCH(E34,'June 11'!$G$2:$G$300,0))))),"Found","Not Found")</f>
        <v>Not Found</v>
      </c>
      <c r="L34" s="29" t="str">
        <f>IF(OR(OR(ISNUMBER(MATCH(C34,'June 12'!$E$2:$E$300,0)),ISNUMBER(MATCH(C34,'June 12'!$F$2:$F$300,0))),AND(ISNUMBER(MATCH(D34,'June 12'!$H$2:$H$300,0)),(ISNUMBER(MATCH(E34,'June 12'!$G$2:$G$300,0))))),"Found","Not Found")</f>
        <v>Not Found</v>
      </c>
      <c r="M34" s="26">
        <f t="shared" si="0"/>
        <v>0</v>
      </c>
      <c r="N34" s="31" t="str">
        <f t="shared" si="1"/>
        <v>Yes</v>
      </c>
    </row>
    <row r="35" spans="2:14" hidden="1">
      <c r="B35" s="26" t="s">
        <v>1454</v>
      </c>
      <c r="C35" s="22" t="s">
        <v>1455</v>
      </c>
      <c r="D35" s="26" t="s">
        <v>24</v>
      </c>
      <c r="E35" s="26" t="s">
        <v>23</v>
      </c>
      <c r="F35" s="28" t="str">
        <f>IF(OR(OR(ISNUMBER(MATCH(C35,'June 6'!$E$2:$E$300,0)),ISNUMBER(MATCH(C35,'June 6'!$F$2:$F$300,0))),AND(ISNUMBER(MATCH(D35,'June 6'!$H$2:$H$300,0)),(ISNUMBER(MATCH(E35,'June 6'!$G$2:$G$300,0))))),"Found","Not Found")</f>
        <v>Found</v>
      </c>
      <c r="G35" s="29" t="str">
        <f>IF(OR(OR(ISNUMBER(MATCH(C35,'June 7'!$E$2:$E$300,0)),ISNUMBER(MATCH(C35,'June 7'!$F$2:$F$300,0))),AND(ISNUMBER(MATCH(D35,'June 7'!$H$2:$H$300,0)),(ISNUMBER(MATCH(E35,'June 7'!$G$2:$G$300,0))))),"Found","Not Found")</f>
        <v>Found</v>
      </c>
      <c r="H35" s="30" t="str">
        <f>IF(OR(OR(ISNUMBER(MATCH(C35,'June 8'!$E$2:$E$300,0)),ISNUMBER(MATCH(C35,'June 8'!$F$2:$F$300,0))),AND(ISNUMBER(MATCH(D35,'June 8'!$H$2:$H$300,0)),(ISNUMBER(MATCH(E35,'June 8'!$G$2:$G$300,0))))),"Found","Not Found")</f>
        <v>Found</v>
      </c>
      <c r="I35" s="29" t="str">
        <f>IF(OR(OR(ISNUMBER(MATCH(C35,'June 9'!$E$2:$E$300,0)),ISNUMBER(MATCH(C35,'June 9'!$F$2:$F$300,0))),AND(ISNUMBER(MATCH(D35,'June 9'!$H$2:$H$300,0)),(ISNUMBER(MATCH(E35,'June 9'!$G$2:$G$300,0))))),"Found","Not Found")</f>
        <v>Found</v>
      </c>
      <c r="J35" s="29" t="str">
        <f>IF(OR(OR(ISNUMBER(MATCH(C35,'June 10'!$E$2:$E$300,0)),ISNUMBER(MATCH(C35,'June 10'!$F$2:$F$300,0))),AND(ISNUMBER(MATCH(D35,'June 10'!$H$2:$H$300,0)),(ISNUMBER(MATCH(E35,'June 10'!$G$2:$G$300,0))))),"Found","Not Found")</f>
        <v>Found</v>
      </c>
      <c r="K35" s="30" t="str">
        <f>IF(OR(OR(ISNUMBER(MATCH(C35,'June 11'!$E$2:$E$300,0)),ISNUMBER(MATCH(C35,'June 11'!$F$2:$F$300,0))),AND(ISNUMBER(MATCH(D35,'June 11'!$H$2:$H$300,0)),(ISNUMBER(MATCH(E35,'June 11'!$G$2:$G$300,0))))),"Found","Not Found")</f>
        <v>Not Found</v>
      </c>
      <c r="L35" s="29" t="str">
        <f>IF(OR(OR(ISNUMBER(MATCH(C35,'June 12'!$E$2:$E$300,0)),ISNUMBER(MATCH(C35,'June 12'!$F$2:$F$300,0))),AND(ISNUMBER(MATCH(D35,'June 12'!$H$2:$H$300,0)),(ISNUMBER(MATCH(E35,'June 12'!$G$2:$G$300,0))))),"Found","Not Found")</f>
        <v>Found</v>
      </c>
      <c r="M35" s="26">
        <f t="shared" si="0"/>
        <v>6</v>
      </c>
      <c r="N35" s="31" t="str">
        <f t="shared" si="1"/>
        <v>No</v>
      </c>
    </row>
    <row r="36" spans="2:14" hidden="1">
      <c r="B36" s="33" t="s">
        <v>1456</v>
      </c>
      <c r="C36" s="34" t="s">
        <v>1457</v>
      </c>
      <c r="D36" s="33" t="s">
        <v>36</v>
      </c>
      <c r="E36" s="33" t="s">
        <v>35</v>
      </c>
      <c r="F36" s="28" t="str">
        <f>IF(OR(OR(ISNUMBER(MATCH(C36,'June 6'!$E$2:$E$300,0)),ISNUMBER(MATCH(C36,'June 6'!$F$2:$F$300,0))),AND(ISNUMBER(MATCH(D36,'June 6'!$H$2:$H$300,0)),(ISNUMBER(MATCH(E36,'June 6'!$G$2:$G$300,0))))),"Found","Not Found")</f>
        <v>Found</v>
      </c>
      <c r="G36" s="29" t="str">
        <f>IF(OR(OR(ISNUMBER(MATCH(C36,'June 7'!$E$2:$E$300,0)),ISNUMBER(MATCH(C36,'June 7'!$F$2:$F$300,0))),AND(ISNUMBER(MATCH(D36,'June 7'!$H$2:$H$300,0)),(ISNUMBER(MATCH(E36,'June 7'!$G$2:$G$300,0))))),"Found","Not Found")</f>
        <v>Found</v>
      </c>
      <c r="H36" s="30" t="str">
        <f>IF(OR(OR(ISNUMBER(MATCH(C36,'June 8'!$E$2:$E$300,0)),ISNUMBER(MATCH(C36,'June 8'!$F$2:$F$300,0))),AND(ISNUMBER(MATCH(D36,'June 8'!$H$2:$H$300,0)),(ISNUMBER(MATCH(E36,'June 8'!$G$2:$G$300,0))))),"Found","Not Found")</f>
        <v>Found</v>
      </c>
      <c r="I36" s="29" t="str">
        <f>IF(OR(OR(ISNUMBER(MATCH(C36,'June 9'!$E$2:$E$300,0)),ISNUMBER(MATCH(C36,'June 9'!$F$2:$F$300,0))),AND(ISNUMBER(MATCH(D36,'June 9'!$H$2:$H$300,0)),(ISNUMBER(MATCH(E36,'June 9'!$G$2:$G$300,0))))),"Found","Not Found")</f>
        <v>Not Found</v>
      </c>
      <c r="J36" s="29" t="str">
        <f>IF(OR(OR(ISNUMBER(MATCH(C36,'June 10'!$E$2:$E$300,0)),ISNUMBER(MATCH(C36,'June 10'!$F$2:$F$300,0))),AND(ISNUMBER(MATCH(D36,'June 10'!$H$2:$H$300,0)),(ISNUMBER(MATCH(E36,'June 10'!$G$2:$G$300,0))))),"Found","Not Found")</f>
        <v>Found</v>
      </c>
      <c r="K36" s="30" t="str">
        <f>IF(OR(OR(ISNUMBER(MATCH(C36,'June 11'!$E$2:$E$300,0)),ISNUMBER(MATCH(C36,'June 11'!$F$2:$F$300,0))),AND(ISNUMBER(MATCH(D36,'June 11'!$H$2:$H$300,0)),(ISNUMBER(MATCH(E36,'June 11'!$G$2:$G$300,0))))),"Found","Not Found")</f>
        <v>Found</v>
      </c>
      <c r="L36" s="29" t="str">
        <f>IF(OR(OR(ISNUMBER(MATCH(C36,'June 12'!$E$2:$E$300,0)),ISNUMBER(MATCH(C36,'June 12'!$F$2:$F$300,0))),AND(ISNUMBER(MATCH(D36,'June 12'!$H$2:$H$300,0)),(ISNUMBER(MATCH(E36,'June 12'!$G$2:$G$300,0))))),"Found","Not Found")</f>
        <v>Found</v>
      </c>
      <c r="M36" s="26">
        <f t="shared" si="0"/>
        <v>6</v>
      </c>
      <c r="N36" s="31" t="str">
        <f t="shared" si="1"/>
        <v>No</v>
      </c>
    </row>
    <row r="37" spans="2:14" hidden="1">
      <c r="F37" s="26">
        <f t="shared" ref="F37:L37" si="2">COUNTIF(F2:F36,"Found")</f>
        <v>15</v>
      </c>
      <c r="G37" s="26">
        <f t="shared" si="2"/>
        <v>16</v>
      </c>
      <c r="H37" s="26">
        <f t="shared" si="2"/>
        <v>14</v>
      </c>
      <c r="I37" s="26">
        <f t="shared" si="2"/>
        <v>15</v>
      </c>
      <c r="J37" s="26">
        <f t="shared" si="2"/>
        <v>14</v>
      </c>
      <c r="K37" s="26">
        <f t="shared" si="2"/>
        <v>8</v>
      </c>
      <c r="L37" s="26">
        <f t="shared" si="2"/>
        <v>4</v>
      </c>
    </row>
  </sheetData>
  <autoFilter ref="B1:N37" xr:uid="{1DEC31FB-3BDC-4253-8800-511177A7E8B3}">
    <filterColumn colId="12">
      <filters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44718.254444652775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44718.279841412033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36.5</v>
      </c>
      <c r="L3" s="3">
        <v>17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33</v>
      </c>
      <c r="V3" s="3" t="s">
        <v>29</v>
      </c>
    </row>
    <row r="4" spans="1:22">
      <c r="A4" s="2">
        <v>44718.311150497684</v>
      </c>
      <c r="B4" s="4" t="s">
        <v>34</v>
      </c>
      <c r="C4" s="3" t="s">
        <v>22</v>
      </c>
      <c r="G4" s="3" t="s">
        <v>35</v>
      </c>
      <c r="H4" s="3" t="s">
        <v>36</v>
      </c>
      <c r="I4" s="3" t="s">
        <v>25</v>
      </c>
      <c r="K4" s="3">
        <v>36.5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44718.33546934028</v>
      </c>
      <c r="B5" s="4" t="s">
        <v>37</v>
      </c>
      <c r="C5" s="3" t="s">
        <v>22</v>
      </c>
      <c r="G5" s="3" t="s">
        <v>38</v>
      </c>
      <c r="H5" s="3" t="s">
        <v>39</v>
      </c>
      <c r="I5" s="3" t="s">
        <v>25</v>
      </c>
      <c r="K5" s="3">
        <v>36.5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44718.345536018518</v>
      </c>
      <c r="B6" s="4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36.6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44718.390130231477</v>
      </c>
      <c r="B7" s="3" t="s">
        <v>43</v>
      </c>
      <c r="C7" s="3" t="s">
        <v>44</v>
      </c>
      <c r="D7" s="3" t="s">
        <v>45</v>
      </c>
      <c r="E7" s="3">
        <v>723</v>
      </c>
      <c r="I7" s="3" t="s">
        <v>25</v>
      </c>
      <c r="K7" s="3">
        <v>36.6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46</v>
      </c>
      <c r="T7" s="3" t="s">
        <v>47</v>
      </c>
      <c r="U7" s="3" t="s">
        <v>48</v>
      </c>
      <c r="V7" s="3" t="s">
        <v>29</v>
      </c>
    </row>
    <row r="8" spans="1:22">
      <c r="A8" s="2">
        <v>44718.395332928238</v>
      </c>
      <c r="B8" s="4" t="s">
        <v>49</v>
      </c>
      <c r="C8" s="3" t="s">
        <v>22</v>
      </c>
      <c r="G8" s="3" t="s">
        <v>50</v>
      </c>
      <c r="H8" s="3" t="s">
        <v>51</v>
      </c>
      <c r="I8" s="3" t="s">
        <v>25</v>
      </c>
      <c r="K8" s="3">
        <v>36.6</v>
      </c>
      <c r="L8" s="3">
        <v>24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44718.401436539352</v>
      </c>
      <c r="B9" s="4" t="s">
        <v>52</v>
      </c>
      <c r="C9" s="3" t="s">
        <v>22</v>
      </c>
      <c r="G9" s="3" t="s">
        <v>53</v>
      </c>
      <c r="H9" s="3" t="s">
        <v>54</v>
      </c>
      <c r="I9" s="3" t="s">
        <v>25</v>
      </c>
      <c r="K9" s="3">
        <v>36.5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44718.405788159725</v>
      </c>
      <c r="B10" s="4" t="s">
        <v>55</v>
      </c>
      <c r="C10" s="3" t="s">
        <v>22</v>
      </c>
      <c r="G10" s="3" t="s">
        <v>56</v>
      </c>
      <c r="H10" s="3" t="s">
        <v>57</v>
      </c>
      <c r="I10" s="3" t="s">
        <v>25</v>
      </c>
      <c r="K10" s="3">
        <v>36.5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58</v>
      </c>
      <c r="V10" s="3" t="s">
        <v>29</v>
      </c>
    </row>
    <row r="11" spans="1:22">
      <c r="A11" s="2">
        <v>44718.477319351849</v>
      </c>
      <c r="B11" s="3" t="s">
        <v>59</v>
      </c>
      <c r="C11" s="3" t="s">
        <v>22</v>
      </c>
      <c r="G11" s="3" t="s">
        <v>60</v>
      </c>
      <c r="H11" s="3" t="s">
        <v>61</v>
      </c>
      <c r="I11" s="3" t="s">
        <v>25</v>
      </c>
      <c r="K11" s="3">
        <v>36.4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29</v>
      </c>
      <c r="R11" s="3" t="s">
        <v>62</v>
      </c>
      <c r="S11" s="3" t="s">
        <v>28</v>
      </c>
      <c r="T11" s="3" t="s">
        <v>63</v>
      </c>
      <c r="U11" s="3" t="s">
        <v>64</v>
      </c>
      <c r="V11" s="3" t="s">
        <v>29</v>
      </c>
    </row>
    <row r="12" spans="1:22">
      <c r="A12" s="2">
        <v>44718.492964548612</v>
      </c>
      <c r="B12" s="4" t="s">
        <v>65</v>
      </c>
      <c r="C12" s="3" t="s">
        <v>22</v>
      </c>
      <c r="G12" s="3" t="s">
        <v>66</v>
      </c>
      <c r="H12" s="3" t="s">
        <v>67</v>
      </c>
      <c r="I12" s="3" t="s">
        <v>25</v>
      </c>
      <c r="K12" s="3">
        <v>36.4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68</v>
      </c>
      <c r="V12" s="3" t="s">
        <v>29</v>
      </c>
    </row>
    <row r="13" spans="1:22">
      <c r="A13" s="2">
        <v>44718.499465706016</v>
      </c>
      <c r="B13" s="4" t="s">
        <v>69</v>
      </c>
      <c r="C13" s="3" t="s">
        <v>22</v>
      </c>
      <c r="G13" s="3" t="s">
        <v>70</v>
      </c>
      <c r="H13" s="3" t="s">
        <v>71</v>
      </c>
      <c r="I13" s="3" t="s">
        <v>25</v>
      </c>
      <c r="K13" s="3">
        <v>36.4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44718.580042256945</v>
      </c>
      <c r="B14" s="4" t="s">
        <v>72</v>
      </c>
      <c r="C14" s="3" t="s">
        <v>44</v>
      </c>
      <c r="D14" s="3" t="s">
        <v>45</v>
      </c>
      <c r="E14" s="3">
        <v>619</v>
      </c>
      <c r="I14" s="3" t="s">
        <v>73</v>
      </c>
      <c r="J14" s="3" t="s">
        <v>27</v>
      </c>
      <c r="K14" s="3">
        <v>36.700000000000003</v>
      </c>
      <c r="L14" s="3">
        <v>17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44718.735838587963</v>
      </c>
      <c r="B15" s="4" t="s">
        <v>74</v>
      </c>
      <c r="C15" s="3" t="s">
        <v>44</v>
      </c>
      <c r="D15" s="3" t="s">
        <v>75</v>
      </c>
      <c r="F15" s="3" t="s">
        <v>76</v>
      </c>
      <c r="I15" s="3" t="s">
        <v>25</v>
      </c>
      <c r="K15" s="3">
        <v>36.799999999999997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77</v>
      </c>
      <c r="V15" s="3" t="s">
        <v>29</v>
      </c>
    </row>
    <row r="16" spans="1:22">
      <c r="A16" s="2">
        <v>44718.81765513889</v>
      </c>
      <c r="B16" s="4" t="s">
        <v>78</v>
      </c>
      <c r="C16" s="3" t="s">
        <v>44</v>
      </c>
      <c r="D16" s="3" t="s">
        <v>45</v>
      </c>
      <c r="E16" s="3">
        <v>566</v>
      </c>
      <c r="I16" s="3" t="s">
        <v>73</v>
      </c>
      <c r="J16" s="3" t="s">
        <v>27</v>
      </c>
      <c r="K16" s="3">
        <v>36</v>
      </c>
      <c r="L16" s="3">
        <v>16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79</v>
      </c>
      <c r="T16" s="3" t="s">
        <v>80</v>
      </c>
      <c r="U16" s="3" t="s">
        <v>81</v>
      </c>
      <c r="V16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44719.208733981483</v>
      </c>
      <c r="B2" s="4" t="s">
        <v>78</v>
      </c>
      <c r="C2" s="3" t="s">
        <v>44</v>
      </c>
      <c r="D2" s="3" t="s">
        <v>45</v>
      </c>
      <c r="E2" s="3">
        <v>566</v>
      </c>
      <c r="I2" s="3" t="s">
        <v>73</v>
      </c>
      <c r="J2" s="3" t="s">
        <v>27</v>
      </c>
      <c r="K2" s="3">
        <v>35.9</v>
      </c>
      <c r="L2" s="3">
        <v>16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82</v>
      </c>
      <c r="V2" s="3" t="s">
        <v>29</v>
      </c>
    </row>
    <row r="3" spans="1:22">
      <c r="A3" s="2">
        <v>44719.229033657408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36.4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44719.26257363426</v>
      </c>
      <c r="B4" s="4" t="s">
        <v>65</v>
      </c>
      <c r="C4" s="3" t="s">
        <v>22</v>
      </c>
      <c r="G4" s="3" t="s">
        <v>66</v>
      </c>
      <c r="H4" s="3" t="s">
        <v>67</v>
      </c>
      <c r="I4" s="3" t="s">
        <v>25</v>
      </c>
      <c r="K4" s="3">
        <v>36.299999999999997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68</v>
      </c>
      <c r="V4" s="3" t="s">
        <v>29</v>
      </c>
    </row>
    <row r="5" spans="1:22">
      <c r="A5" s="2">
        <v>44719.279685335649</v>
      </c>
      <c r="B5" s="4" t="s">
        <v>37</v>
      </c>
      <c r="C5" s="3" t="s">
        <v>22</v>
      </c>
      <c r="G5" s="3" t="s">
        <v>38</v>
      </c>
      <c r="H5" s="3" t="s">
        <v>39</v>
      </c>
      <c r="I5" s="3" t="s">
        <v>25</v>
      </c>
      <c r="K5" s="3">
        <v>36.6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44719.283912754632</v>
      </c>
      <c r="B6" s="4" t="s">
        <v>55</v>
      </c>
      <c r="C6" s="3" t="s">
        <v>22</v>
      </c>
      <c r="G6" s="3" t="s">
        <v>56</v>
      </c>
      <c r="H6" s="3" t="s">
        <v>57</v>
      </c>
      <c r="I6" s="3" t="s">
        <v>25</v>
      </c>
      <c r="K6" s="3">
        <v>36.5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44719.285847685183</v>
      </c>
      <c r="B7" s="4" t="s">
        <v>40</v>
      </c>
      <c r="C7" s="3" t="s">
        <v>22</v>
      </c>
      <c r="G7" s="3" t="s">
        <v>41</v>
      </c>
      <c r="H7" s="3" t="s">
        <v>42</v>
      </c>
      <c r="I7" s="3" t="s">
        <v>25</v>
      </c>
      <c r="K7" s="3">
        <v>36.6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44719.298794097223</v>
      </c>
      <c r="B8" s="4" t="s">
        <v>34</v>
      </c>
      <c r="C8" s="3" t="s">
        <v>22</v>
      </c>
      <c r="G8" s="3" t="s">
        <v>35</v>
      </c>
      <c r="H8" s="3" t="s">
        <v>36</v>
      </c>
      <c r="I8" s="3" t="s">
        <v>25</v>
      </c>
      <c r="K8" s="3">
        <v>36.299999999999997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44719.305500555551</v>
      </c>
      <c r="B9" s="4" t="s">
        <v>83</v>
      </c>
      <c r="C9" s="3" t="s">
        <v>44</v>
      </c>
      <c r="D9" s="3" t="s">
        <v>45</v>
      </c>
      <c r="E9" s="3">
        <v>794</v>
      </c>
      <c r="I9" s="3" t="s">
        <v>73</v>
      </c>
      <c r="J9" s="3" t="s">
        <v>27</v>
      </c>
      <c r="K9" s="3">
        <v>36.6</v>
      </c>
      <c r="L9" s="3">
        <v>12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82</v>
      </c>
      <c r="V9" s="3" t="s">
        <v>29</v>
      </c>
    </row>
    <row r="10" spans="1:22">
      <c r="A10" s="2">
        <v>44719.306625937505</v>
      </c>
      <c r="B10" s="4" t="s">
        <v>49</v>
      </c>
      <c r="C10" s="3" t="s">
        <v>22</v>
      </c>
      <c r="G10" s="3" t="s">
        <v>50</v>
      </c>
      <c r="H10" s="3" t="s">
        <v>51</v>
      </c>
      <c r="I10" s="3" t="s">
        <v>25</v>
      </c>
      <c r="K10" s="3">
        <v>36.6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44719.315509629625</v>
      </c>
      <c r="B11" s="4" t="s">
        <v>52</v>
      </c>
      <c r="C11" s="3" t="s">
        <v>22</v>
      </c>
      <c r="G11" s="3" t="s">
        <v>53</v>
      </c>
      <c r="H11" s="3" t="s">
        <v>54</v>
      </c>
      <c r="I11" s="3" t="s">
        <v>25</v>
      </c>
      <c r="K11" s="3">
        <v>36.6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44719.348042708334</v>
      </c>
      <c r="B12" s="4" t="s">
        <v>74</v>
      </c>
      <c r="C12" s="3" t="s">
        <v>44</v>
      </c>
      <c r="D12" s="3" t="s">
        <v>75</v>
      </c>
      <c r="F12" s="3" t="s">
        <v>76</v>
      </c>
      <c r="I12" s="3" t="s">
        <v>25</v>
      </c>
      <c r="K12" s="3">
        <v>36.799999999999997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77</v>
      </c>
      <c r="V12" s="3" t="s">
        <v>29</v>
      </c>
    </row>
    <row r="13" spans="1:22">
      <c r="A13" s="2">
        <v>44719.348775902778</v>
      </c>
      <c r="B13" s="3" t="s">
        <v>43</v>
      </c>
      <c r="C13" s="3" t="s">
        <v>44</v>
      </c>
      <c r="D13" s="3" t="s">
        <v>45</v>
      </c>
      <c r="E13" s="3">
        <v>723</v>
      </c>
      <c r="I13" s="3" t="s">
        <v>25</v>
      </c>
      <c r="K13" s="3">
        <v>36.5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84</v>
      </c>
      <c r="T13" s="3" t="s">
        <v>28</v>
      </c>
      <c r="U13" s="3" t="s">
        <v>85</v>
      </c>
      <c r="V13" s="3" t="s">
        <v>29</v>
      </c>
    </row>
    <row r="14" spans="1:22">
      <c r="A14" s="2">
        <v>44719.443617002311</v>
      </c>
      <c r="B14" s="4" t="s">
        <v>72</v>
      </c>
      <c r="C14" s="3" t="s">
        <v>44</v>
      </c>
      <c r="D14" s="3" t="s">
        <v>45</v>
      </c>
      <c r="E14" s="3">
        <v>619</v>
      </c>
      <c r="I14" s="3" t="s">
        <v>73</v>
      </c>
      <c r="J14" s="3" t="s">
        <v>27</v>
      </c>
      <c r="K14" s="3">
        <v>36.6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82</v>
      </c>
      <c r="V14" s="3" t="s">
        <v>29</v>
      </c>
    </row>
    <row r="15" spans="1:22">
      <c r="A15" s="2">
        <v>44719.578344467591</v>
      </c>
      <c r="B15" s="3" t="s">
        <v>59</v>
      </c>
      <c r="C15" s="3" t="s">
        <v>22</v>
      </c>
      <c r="G15" s="3" t="s">
        <v>60</v>
      </c>
      <c r="H15" s="3" t="s">
        <v>61</v>
      </c>
      <c r="I15" s="3" t="s">
        <v>25</v>
      </c>
      <c r="K15" s="3">
        <v>36.5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29</v>
      </c>
      <c r="R15" s="3" t="s">
        <v>62</v>
      </c>
      <c r="S15" s="3" t="s">
        <v>84</v>
      </c>
      <c r="T15" s="3" t="s">
        <v>28</v>
      </c>
      <c r="U15" s="3" t="s">
        <v>86</v>
      </c>
      <c r="V15" s="3" t="s">
        <v>29</v>
      </c>
    </row>
    <row r="16" spans="1:22">
      <c r="A16" s="2">
        <v>44719.631356331018</v>
      </c>
      <c r="B16" s="4" t="s">
        <v>30</v>
      </c>
      <c r="C16" s="3" t="s">
        <v>22</v>
      </c>
      <c r="G16" s="3" t="s">
        <v>31</v>
      </c>
      <c r="H16" s="3" t="s">
        <v>32</v>
      </c>
      <c r="I16" s="3" t="s">
        <v>25</v>
      </c>
      <c r="K16" s="3">
        <v>36.4</v>
      </c>
      <c r="L16" s="3">
        <v>17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33</v>
      </c>
      <c r="V16" s="3" t="s">
        <v>29</v>
      </c>
    </row>
    <row r="17" spans="1:22">
      <c r="A17" s="2">
        <v>44719.709087407406</v>
      </c>
      <c r="B17" s="3">
        <v>10971276274</v>
      </c>
      <c r="C17" s="3" t="s">
        <v>22</v>
      </c>
      <c r="G17" s="3" t="s">
        <v>70</v>
      </c>
      <c r="H17" s="3" t="s">
        <v>71</v>
      </c>
      <c r="I17" s="3" t="s">
        <v>25</v>
      </c>
      <c r="K17" s="3">
        <v>36.4</v>
      </c>
      <c r="L17" s="3">
        <v>20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44720.226675347221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91</v>
      </c>
      <c r="M2" s="3" t="s">
        <v>25</v>
      </c>
      <c r="O2" s="3">
        <v>36.5</v>
      </c>
      <c r="P2" s="3">
        <v>100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28</v>
      </c>
      <c r="X2" s="3" t="s">
        <v>28</v>
      </c>
      <c r="Y2" s="3" t="s">
        <v>28</v>
      </c>
      <c r="Z2" s="3" t="s">
        <v>29</v>
      </c>
    </row>
    <row r="3" spans="1:26">
      <c r="A3" s="2">
        <v>44720.287466516209</v>
      </c>
      <c r="B3" s="4" t="s">
        <v>34</v>
      </c>
      <c r="C3" s="3" t="s">
        <v>22</v>
      </c>
      <c r="G3" s="3" t="s">
        <v>35</v>
      </c>
      <c r="H3" s="3" t="s">
        <v>36</v>
      </c>
      <c r="I3" s="3" t="s">
        <v>92</v>
      </c>
      <c r="J3" s="3" t="s">
        <v>93</v>
      </c>
      <c r="M3" s="3" t="s">
        <v>25</v>
      </c>
      <c r="O3" s="3">
        <v>36.299999999999997</v>
      </c>
      <c r="P3" s="3">
        <v>18</v>
      </c>
      <c r="Q3" s="3" t="s">
        <v>26</v>
      </c>
      <c r="R3" s="3" t="s">
        <v>27</v>
      </c>
      <c r="S3" s="3" t="s">
        <v>27</v>
      </c>
      <c r="U3" s="3" t="s">
        <v>28</v>
      </c>
      <c r="W3" s="3" t="s">
        <v>28</v>
      </c>
      <c r="X3" s="3" t="s">
        <v>28</v>
      </c>
      <c r="Y3" s="3" t="s">
        <v>28</v>
      </c>
      <c r="Z3" s="3" t="s">
        <v>29</v>
      </c>
    </row>
    <row r="4" spans="1:26">
      <c r="A4" s="2">
        <v>44720.287842881946</v>
      </c>
      <c r="B4" s="4" t="s">
        <v>55</v>
      </c>
      <c r="C4" s="3" t="s">
        <v>22</v>
      </c>
      <c r="G4" s="3" t="s">
        <v>56</v>
      </c>
      <c r="H4" s="3" t="s">
        <v>57</v>
      </c>
      <c r="I4" s="3" t="s">
        <v>94</v>
      </c>
      <c r="K4" s="3" t="s">
        <v>95</v>
      </c>
      <c r="M4" s="3" t="s">
        <v>25</v>
      </c>
      <c r="O4" s="3">
        <v>36.6</v>
      </c>
      <c r="P4" s="3">
        <v>18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28</v>
      </c>
      <c r="Y4" s="3" t="s">
        <v>28</v>
      </c>
      <c r="Z4" s="3" t="s">
        <v>29</v>
      </c>
    </row>
    <row r="5" spans="1:26">
      <c r="A5" s="2">
        <v>44720.292687627312</v>
      </c>
      <c r="B5" s="4" t="s">
        <v>65</v>
      </c>
      <c r="C5" s="3" t="s">
        <v>22</v>
      </c>
      <c r="G5" s="3" t="s">
        <v>66</v>
      </c>
      <c r="H5" s="3" t="s">
        <v>67</v>
      </c>
      <c r="I5" s="3" t="s">
        <v>91</v>
      </c>
      <c r="M5" s="3" t="s">
        <v>25</v>
      </c>
      <c r="O5" s="3">
        <v>36</v>
      </c>
      <c r="P5" s="3">
        <v>18</v>
      </c>
      <c r="Q5" s="3" t="s">
        <v>26</v>
      </c>
      <c r="R5" s="3" t="s">
        <v>27</v>
      </c>
      <c r="S5" s="3" t="s">
        <v>27</v>
      </c>
      <c r="U5" s="3" t="s">
        <v>28</v>
      </c>
      <c r="W5" s="3" t="s">
        <v>28</v>
      </c>
      <c r="X5" s="3" t="s">
        <v>28</v>
      </c>
      <c r="Y5" s="3" t="s">
        <v>68</v>
      </c>
      <c r="Z5" s="3" t="s">
        <v>29</v>
      </c>
    </row>
    <row r="6" spans="1:26">
      <c r="A6" s="2">
        <v>44720.299674351852</v>
      </c>
      <c r="B6" s="4" t="s">
        <v>96</v>
      </c>
      <c r="C6" s="3" t="s">
        <v>22</v>
      </c>
      <c r="G6" s="3" t="s">
        <v>97</v>
      </c>
      <c r="H6" s="3" t="s">
        <v>98</v>
      </c>
      <c r="I6" s="3" t="s">
        <v>94</v>
      </c>
      <c r="K6" s="3" t="s">
        <v>99</v>
      </c>
      <c r="M6" s="3" t="s">
        <v>25</v>
      </c>
      <c r="O6" s="3">
        <v>36.5</v>
      </c>
      <c r="P6" s="3">
        <v>12</v>
      </c>
      <c r="Q6" s="3" t="s">
        <v>26</v>
      </c>
      <c r="R6" s="3" t="s">
        <v>27</v>
      </c>
      <c r="S6" s="3" t="s">
        <v>27</v>
      </c>
      <c r="U6" s="3" t="s">
        <v>28</v>
      </c>
      <c r="W6" s="3" t="s">
        <v>28</v>
      </c>
      <c r="X6" s="3" t="s">
        <v>28</v>
      </c>
      <c r="Y6" s="3" t="s">
        <v>28</v>
      </c>
      <c r="Z6" s="3" t="s">
        <v>29</v>
      </c>
    </row>
    <row r="7" spans="1:26">
      <c r="A7" s="2">
        <v>44720.311328101852</v>
      </c>
      <c r="B7" s="4" t="s">
        <v>49</v>
      </c>
      <c r="C7" s="3" t="s">
        <v>22</v>
      </c>
      <c r="G7" s="3" t="s">
        <v>50</v>
      </c>
      <c r="H7" s="3" t="s">
        <v>51</v>
      </c>
      <c r="I7" s="3" t="s">
        <v>91</v>
      </c>
      <c r="M7" s="3" t="s">
        <v>25</v>
      </c>
      <c r="O7" s="3">
        <v>36.6</v>
      </c>
      <c r="P7" s="3">
        <v>24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28</v>
      </c>
      <c r="Z7" s="3" t="s">
        <v>29</v>
      </c>
    </row>
    <row r="8" spans="1:26">
      <c r="A8" s="2">
        <v>44720.313935601851</v>
      </c>
      <c r="B8" s="4" t="s">
        <v>83</v>
      </c>
      <c r="C8" s="3" t="s">
        <v>44</v>
      </c>
      <c r="D8" s="3" t="s">
        <v>45</v>
      </c>
      <c r="E8" s="3">
        <v>794</v>
      </c>
      <c r="I8" s="3" t="s">
        <v>92</v>
      </c>
      <c r="J8" s="3" t="s">
        <v>93</v>
      </c>
      <c r="M8" s="3" t="s">
        <v>73</v>
      </c>
      <c r="N8" s="3" t="s">
        <v>27</v>
      </c>
      <c r="O8" s="3">
        <v>36.6</v>
      </c>
      <c r="P8" s="3">
        <v>14</v>
      </c>
      <c r="Q8" s="3" t="s">
        <v>26</v>
      </c>
      <c r="R8" s="3" t="s">
        <v>27</v>
      </c>
      <c r="S8" s="3" t="s">
        <v>27</v>
      </c>
      <c r="U8" s="3" t="s">
        <v>28</v>
      </c>
      <c r="W8" s="3" t="s">
        <v>28</v>
      </c>
      <c r="X8" s="3" t="s">
        <v>28</v>
      </c>
      <c r="Y8" s="3" t="s">
        <v>82</v>
      </c>
      <c r="Z8" s="3" t="s">
        <v>29</v>
      </c>
    </row>
    <row r="9" spans="1:26">
      <c r="A9" s="2">
        <v>44720.316608101857</v>
      </c>
      <c r="B9" s="4" t="s">
        <v>37</v>
      </c>
      <c r="C9" s="3" t="s">
        <v>22</v>
      </c>
      <c r="G9" s="3" t="s">
        <v>38</v>
      </c>
      <c r="H9" s="3" t="s">
        <v>39</v>
      </c>
      <c r="I9" s="3" t="s">
        <v>91</v>
      </c>
      <c r="M9" s="3" t="s">
        <v>25</v>
      </c>
      <c r="O9" s="3">
        <v>36.6</v>
      </c>
      <c r="P9" s="3">
        <v>32</v>
      </c>
      <c r="Q9" s="3" t="s">
        <v>26</v>
      </c>
      <c r="R9" s="3" t="s">
        <v>27</v>
      </c>
      <c r="S9" s="3" t="s">
        <v>27</v>
      </c>
      <c r="U9" s="3" t="s">
        <v>28</v>
      </c>
      <c r="W9" s="3" t="s">
        <v>28</v>
      </c>
      <c r="X9" s="3" t="s">
        <v>28</v>
      </c>
      <c r="Y9" s="3" t="s">
        <v>28</v>
      </c>
      <c r="Z9" s="3" t="s">
        <v>29</v>
      </c>
    </row>
    <row r="10" spans="1:26">
      <c r="A10" s="2">
        <v>44720.32009079861</v>
      </c>
      <c r="B10" s="4" t="s">
        <v>72</v>
      </c>
      <c r="C10" s="3" t="s">
        <v>44</v>
      </c>
      <c r="D10" s="3" t="s">
        <v>45</v>
      </c>
      <c r="E10" s="3">
        <v>619</v>
      </c>
      <c r="I10" s="3" t="s">
        <v>92</v>
      </c>
      <c r="J10" s="3" t="s">
        <v>93</v>
      </c>
      <c r="M10" s="3" t="s">
        <v>73</v>
      </c>
      <c r="N10" s="3" t="s">
        <v>27</v>
      </c>
      <c r="O10" s="3">
        <v>36.700000000000003</v>
      </c>
      <c r="P10" s="3">
        <v>17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28</v>
      </c>
      <c r="X10" s="3" t="s">
        <v>28</v>
      </c>
      <c r="Y10" s="3" t="s">
        <v>82</v>
      </c>
      <c r="Z10" s="3" t="s">
        <v>29</v>
      </c>
    </row>
    <row r="11" spans="1:26">
      <c r="A11" s="2">
        <v>44720.327491898148</v>
      </c>
      <c r="B11" s="3" t="s">
        <v>59</v>
      </c>
      <c r="C11" s="3" t="s">
        <v>22</v>
      </c>
      <c r="G11" s="3" t="s">
        <v>100</v>
      </c>
      <c r="H11" s="3" t="s">
        <v>101</v>
      </c>
      <c r="I11" s="3" t="s">
        <v>91</v>
      </c>
      <c r="M11" s="3" t="s">
        <v>25</v>
      </c>
      <c r="O11" s="3">
        <v>36.5</v>
      </c>
      <c r="P11" s="3">
        <v>21</v>
      </c>
      <c r="Q11" s="3" t="s">
        <v>26</v>
      </c>
      <c r="R11" s="3" t="s">
        <v>27</v>
      </c>
      <c r="S11" s="3" t="s">
        <v>27</v>
      </c>
      <c r="U11" s="3" t="s">
        <v>29</v>
      </c>
      <c r="V11" s="3" t="s">
        <v>62</v>
      </c>
      <c r="W11" s="3" t="s">
        <v>84</v>
      </c>
      <c r="X11" s="3" t="s">
        <v>28</v>
      </c>
      <c r="Y11" s="3" t="s">
        <v>102</v>
      </c>
      <c r="Z11" s="3" t="s">
        <v>29</v>
      </c>
    </row>
    <row r="12" spans="1:26">
      <c r="A12" s="2">
        <v>44720.34455642361</v>
      </c>
      <c r="B12" s="4" t="s">
        <v>69</v>
      </c>
      <c r="C12" s="3" t="s">
        <v>22</v>
      </c>
      <c r="G12" s="3" t="s">
        <v>70</v>
      </c>
      <c r="H12" s="3" t="s">
        <v>71</v>
      </c>
      <c r="I12" s="3" t="s">
        <v>91</v>
      </c>
      <c r="M12" s="3" t="s">
        <v>25</v>
      </c>
      <c r="O12" s="3">
        <v>36.4</v>
      </c>
      <c r="P12" s="3">
        <v>20</v>
      </c>
      <c r="Q12" s="3" t="s">
        <v>26</v>
      </c>
      <c r="R12" s="3" t="s">
        <v>27</v>
      </c>
      <c r="S12" s="3" t="s">
        <v>27</v>
      </c>
      <c r="U12" s="3" t="s">
        <v>28</v>
      </c>
      <c r="W12" s="3" t="s">
        <v>28</v>
      </c>
      <c r="X12" s="3" t="s">
        <v>28</v>
      </c>
      <c r="Y12" s="3" t="s">
        <v>28</v>
      </c>
      <c r="Z12" s="3" t="s">
        <v>29</v>
      </c>
    </row>
    <row r="13" spans="1:26">
      <c r="A13" s="2">
        <v>44720.351629282406</v>
      </c>
      <c r="B13" s="4" t="s">
        <v>30</v>
      </c>
      <c r="C13" s="3" t="s">
        <v>22</v>
      </c>
      <c r="G13" s="3" t="s">
        <v>31</v>
      </c>
      <c r="H13" s="3" t="s">
        <v>32</v>
      </c>
      <c r="I13" s="3" t="s">
        <v>91</v>
      </c>
      <c r="M13" s="3" t="s">
        <v>25</v>
      </c>
      <c r="O13" s="3">
        <v>36.4</v>
      </c>
      <c r="P13" s="3">
        <v>17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28</v>
      </c>
      <c r="X13" s="3" t="s">
        <v>28</v>
      </c>
      <c r="Y13" s="3" t="s">
        <v>33</v>
      </c>
      <c r="Z13" s="3" t="s">
        <v>29</v>
      </c>
    </row>
    <row r="14" spans="1:26">
      <c r="A14" s="2">
        <v>44720.374411631943</v>
      </c>
      <c r="B14" s="4" t="s">
        <v>74</v>
      </c>
      <c r="C14" s="3" t="s">
        <v>44</v>
      </c>
      <c r="D14" s="3" t="s">
        <v>75</v>
      </c>
      <c r="F14" s="3" t="s">
        <v>76</v>
      </c>
      <c r="I14" s="3" t="s">
        <v>91</v>
      </c>
      <c r="M14" s="3" t="s">
        <v>25</v>
      </c>
      <c r="O14" s="3">
        <v>36.799999999999997</v>
      </c>
      <c r="P14" s="3">
        <v>18</v>
      </c>
      <c r="Q14" s="3" t="s">
        <v>26</v>
      </c>
      <c r="R14" s="3" t="s">
        <v>27</v>
      </c>
      <c r="S14" s="3" t="s">
        <v>27</v>
      </c>
      <c r="U14" s="3" t="s">
        <v>28</v>
      </c>
      <c r="W14" s="3" t="s">
        <v>28</v>
      </c>
      <c r="X14" s="3" t="s">
        <v>28</v>
      </c>
      <c r="Y14" s="3" t="s">
        <v>77</v>
      </c>
      <c r="Z14" s="3" t="s">
        <v>29</v>
      </c>
    </row>
    <row r="15" spans="1:26">
      <c r="A15" s="2">
        <v>44720.467107743054</v>
      </c>
      <c r="B15" s="4" t="s">
        <v>103</v>
      </c>
      <c r="C15" s="3" t="s">
        <v>22</v>
      </c>
      <c r="G15" s="3" t="s">
        <v>104</v>
      </c>
      <c r="H15" s="3" t="s">
        <v>105</v>
      </c>
      <c r="I15" s="3" t="s">
        <v>94</v>
      </c>
      <c r="K15" s="3" t="s">
        <v>106</v>
      </c>
      <c r="M15" s="3" t="s">
        <v>73</v>
      </c>
      <c r="N15" s="3" t="s">
        <v>27</v>
      </c>
      <c r="O15" s="3">
        <v>36.5</v>
      </c>
      <c r="P15" s="3">
        <v>18</v>
      </c>
      <c r="Q15" s="3" t="s">
        <v>26</v>
      </c>
      <c r="R15" s="3" t="s">
        <v>27</v>
      </c>
      <c r="S15" s="3" t="s">
        <v>27</v>
      </c>
      <c r="U15" s="3" t="s">
        <v>28</v>
      </c>
      <c r="W15" s="3" t="s">
        <v>28</v>
      </c>
      <c r="X15" s="3" t="s">
        <v>28</v>
      </c>
      <c r="Y15" s="3" t="s">
        <v>28</v>
      </c>
      <c r="Z15" s="3" t="s">
        <v>29</v>
      </c>
    </row>
    <row r="16" spans="1:26">
      <c r="A16" s="2">
        <v>44720.961386770832</v>
      </c>
      <c r="B16" s="4" t="s">
        <v>78</v>
      </c>
      <c r="C16" s="3" t="s">
        <v>44</v>
      </c>
      <c r="D16" s="3" t="s">
        <v>45</v>
      </c>
      <c r="E16" s="3">
        <v>566</v>
      </c>
      <c r="I16" s="3" t="s">
        <v>94</v>
      </c>
      <c r="K16" s="3" t="s">
        <v>95</v>
      </c>
      <c r="M16" s="3" t="s">
        <v>73</v>
      </c>
      <c r="N16" s="3" t="s">
        <v>27</v>
      </c>
      <c r="O16" s="3">
        <v>36.4</v>
      </c>
      <c r="P16" s="3">
        <v>16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82</v>
      </c>
      <c r="Z16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44721.225020370373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44721.253912048611</v>
      </c>
      <c r="B3" s="4" t="s">
        <v>65</v>
      </c>
      <c r="C3" s="3" t="s">
        <v>22</v>
      </c>
      <c r="G3" s="3" t="s">
        <v>66</v>
      </c>
      <c r="H3" s="3" t="s">
        <v>107</v>
      </c>
      <c r="I3" s="3" t="s">
        <v>25</v>
      </c>
      <c r="K3" s="3">
        <v>36.299999999999997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68</v>
      </c>
      <c r="V3" s="3" t="s">
        <v>29</v>
      </c>
    </row>
    <row r="4" spans="1:22">
      <c r="A4" s="2">
        <v>44721.25980049769</v>
      </c>
      <c r="B4" s="4" t="s">
        <v>55</v>
      </c>
      <c r="C4" s="3" t="s">
        <v>22</v>
      </c>
      <c r="G4" s="3" t="s">
        <v>56</v>
      </c>
      <c r="H4" s="3" t="s">
        <v>57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47</v>
      </c>
      <c r="U4" s="3" t="s">
        <v>108</v>
      </c>
      <c r="V4" s="3" t="s">
        <v>29</v>
      </c>
    </row>
    <row r="5" spans="1:22">
      <c r="A5" s="2">
        <v>44721.2809696412</v>
      </c>
      <c r="B5" s="4" t="s">
        <v>72</v>
      </c>
      <c r="C5" s="3" t="s">
        <v>44</v>
      </c>
      <c r="D5" s="3" t="s">
        <v>45</v>
      </c>
      <c r="E5" s="3">
        <v>619</v>
      </c>
      <c r="I5" s="3" t="s">
        <v>73</v>
      </c>
      <c r="J5" s="3" t="s">
        <v>27</v>
      </c>
      <c r="K5" s="3">
        <v>36.5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109</v>
      </c>
      <c r="V5" s="3" t="s">
        <v>29</v>
      </c>
    </row>
    <row r="6" spans="1:22">
      <c r="A6" s="2">
        <v>44721.28253413194</v>
      </c>
      <c r="B6" s="4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36.6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44721.294605370371</v>
      </c>
      <c r="B7" s="3" t="s">
        <v>59</v>
      </c>
      <c r="C7" s="3" t="s">
        <v>22</v>
      </c>
      <c r="G7" s="3" t="s">
        <v>100</v>
      </c>
      <c r="H7" s="3" t="s">
        <v>101</v>
      </c>
      <c r="I7" s="3" t="s">
        <v>25</v>
      </c>
      <c r="K7" s="3">
        <v>36.200000000000003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29</v>
      </c>
      <c r="R7" s="3" t="s">
        <v>62</v>
      </c>
      <c r="S7" s="3" t="s">
        <v>28</v>
      </c>
      <c r="T7" s="3" t="s">
        <v>28</v>
      </c>
      <c r="U7" s="3" t="s">
        <v>110</v>
      </c>
      <c r="V7" s="3" t="s">
        <v>29</v>
      </c>
    </row>
    <row r="8" spans="1:22">
      <c r="A8" s="2">
        <v>44721.298173472227</v>
      </c>
      <c r="B8" s="4" t="s">
        <v>37</v>
      </c>
      <c r="C8" s="3" t="s">
        <v>22</v>
      </c>
      <c r="G8" s="3" t="s">
        <v>38</v>
      </c>
      <c r="H8" s="3" t="s">
        <v>39</v>
      </c>
      <c r="I8" s="3" t="s">
        <v>25</v>
      </c>
      <c r="K8" s="3">
        <v>36.6</v>
      </c>
      <c r="L8" s="3">
        <v>32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44721.317816412033</v>
      </c>
      <c r="B9" s="4" t="s">
        <v>49</v>
      </c>
      <c r="C9" s="3" t="s">
        <v>22</v>
      </c>
      <c r="G9" s="3" t="s">
        <v>50</v>
      </c>
      <c r="H9" s="3" t="s">
        <v>51</v>
      </c>
      <c r="I9" s="3" t="s">
        <v>25</v>
      </c>
      <c r="K9" s="3">
        <v>36.6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44721.318796215273</v>
      </c>
      <c r="B10" s="4" t="s">
        <v>52</v>
      </c>
      <c r="C10" s="3" t="s">
        <v>22</v>
      </c>
      <c r="G10" s="3" t="s">
        <v>53</v>
      </c>
      <c r="H10" s="3" t="s">
        <v>54</v>
      </c>
      <c r="I10" s="3" t="s">
        <v>25</v>
      </c>
      <c r="K10" s="3">
        <v>36.6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44721.326947337962</v>
      </c>
      <c r="B11" s="4" t="s">
        <v>30</v>
      </c>
      <c r="C11" s="3" t="s">
        <v>22</v>
      </c>
      <c r="G11" s="3" t="s">
        <v>31</v>
      </c>
      <c r="H11" s="3" t="s">
        <v>32</v>
      </c>
      <c r="I11" s="3" t="s">
        <v>25</v>
      </c>
      <c r="K11" s="3">
        <v>36.6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33</v>
      </c>
      <c r="V11" s="3" t="s">
        <v>29</v>
      </c>
    </row>
    <row r="12" spans="1:22">
      <c r="A12" s="2">
        <v>44721.329589803237</v>
      </c>
      <c r="B12" s="4" t="s">
        <v>103</v>
      </c>
      <c r="C12" s="3" t="s">
        <v>22</v>
      </c>
      <c r="G12" s="3" t="s">
        <v>111</v>
      </c>
      <c r="H12" s="3" t="s">
        <v>112</v>
      </c>
      <c r="I12" s="3" t="s">
        <v>73</v>
      </c>
      <c r="J12" s="3" t="s">
        <v>27</v>
      </c>
      <c r="K12" s="3">
        <v>36.200000000000003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44721.364235347224</v>
      </c>
      <c r="B13" s="4" t="s">
        <v>69</v>
      </c>
      <c r="C13" s="3" t="s">
        <v>22</v>
      </c>
      <c r="G13" s="3" t="s">
        <v>70</v>
      </c>
      <c r="H13" s="3" t="s">
        <v>71</v>
      </c>
      <c r="I13" s="3" t="s">
        <v>25</v>
      </c>
      <c r="K13" s="3">
        <v>36.5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44721.391484699074</v>
      </c>
      <c r="B14" s="3" t="s">
        <v>43</v>
      </c>
      <c r="C14" s="3" t="s">
        <v>44</v>
      </c>
      <c r="D14" s="3" t="s">
        <v>45</v>
      </c>
      <c r="E14" s="3">
        <v>723</v>
      </c>
      <c r="I14" s="3" t="s">
        <v>25</v>
      </c>
      <c r="K14" s="3">
        <v>35.200000000000003</v>
      </c>
      <c r="L14" s="3">
        <v>20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85</v>
      </c>
      <c r="V14" s="3" t="s">
        <v>29</v>
      </c>
    </row>
    <row r="15" spans="1:22">
      <c r="A15" s="2">
        <v>44721.557202222219</v>
      </c>
      <c r="B15" s="4" t="s">
        <v>113</v>
      </c>
      <c r="C15" s="3" t="s">
        <v>44</v>
      </c>
      <c r="D15" s="3" t="s">
        <v>75</v>
      </c>
      <c r="F15" s="3" t="s">
        <v>114</v>
      </c>
      <c r="I15" s="3" t="s">
        <v>25</v>
      </c>
      <c r="K15" s="3">
        <v>36.6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44721.751411608799</v>
      </c>
      <c r="B16" s="4" t="s">
        <v>74</v>
      </c>
      <c r="C16" s="3" t="s">
        <v>44</v>
      </c>
      <c r="D16" s="3" t="s">
        <v>75</v>
      </c>
      <c r="F16" s="3" t="s">
        <v>76</v>
      </c>
      <c r="I16" s="3" t="s">
        <v>25</v>
      </c>
      <c r="K16" s="3">
        <v>36.4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115</v>
      </c>
      <c r="V16" s="3" t="s">
        <v>29</v>
      </c>
    </row>
    <row r="17" spans="1:22">
      <c r="A17" s="2">
        <v>44721.927610046296</v>
      </c>
      <c r="B17" s="4" t="s">
        <v>78</v>
      </c>
      <c r="C17" s="3" t="s">
        <v>44</v>
      </c>
      <c r="D17" s="3" t="s">
        <v>45</v>
      </c>
      <c r="E17" s="3">
        <v>566</v>
      </c>
      <c r="I17" s="3" t="s">
        <v>73</v>
      </c>
      <c r="J17" s="3" t="s">
        <v>27</v>
      </c>
      <c r="K17" s="3">
        <v>36.6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116</v>
      </c>
      <c r="V17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44722.228303784723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44722.266307395832</v>
      </c>
      <c r="B3" s="4" t="s">
        <v>40</v>
      </c>
      <c r="C3" s="3" t="s">
        <v>22</v>
      </c>
      <c r="G3" s="3" t="s">
        <v>41</v>
      </c>
      <c r="H3" s="3" t="s">
        <v>42</v>
      </c>
      <c r="I3" s="3" t="s">
        <v>25</v>
      </c>
      <c r="K3" s="3">
        <v>36.5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44722.274533437499</v>
      </c>
      <c r="B4" s="4" t="s">
        <v>37</v>
      </c>
      <c r="C4" s="3" t="s">
        <v>22</v>
      </c>
      <c r="G4" s="3" t="s">
        <v>38</v>
      </c>
      <c r="H4" s="3" t="s">
        <v>39</v>
      </c>
      <c r="I4" s="3" t="s">
        <v>25</v>
      </c>
      <c r="K4" s="3">
        <v>36.5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44722.276333796297</v>
      </c>
      <c r="B5" s="4" t="s">
        <v>65</v>
      </c>
      <c r="C5" s="3" t="s">
        <v>22</v>
      </c>
      <c r="G5" s="3" t="s">
        <v>66</v>
      </c>
      <c r="H5" s="3" t="s">
        <v>67</v>
      </c>
      <c r="I5" s="3" t="s">
        <v>25</v>
      </c>
      <c r="K5" s="3">
        <v>36.299999999999997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68</v>
      </c>
      <c r="V5" s="3" t="s">
        <v>29</v>
      </c>
    </row>
    <row r="6" spans="1:22">
      <c r="A6" s="2">
        <v>44722.285442245367</v>
      </c>
      <c r="B6" s="4" t="s">
        <v>55</v>
      </c>
      <c r="C6" s="3" t="s">
        <v>22</v>
      </c>
      <c r="G6" s="3" t="s">
        <v>56</v>
      </c>
      <c r="H6" s="3" t="s">
        <v>57</v>
      </c>
      <c r="I6" s="3" t="s">
        <v>25</v>
      </c>
      <c r="K6" s="3">
        <v>36.5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44722.308024085651</v>
      </c>
      <c r="B7" s="3" t="s">
        <v>43</v>
      </c>
      <c r="C7" s="3" t="s">
        <v>44</v>
      </c>
      <c r="D7" s="3" t="s">
        <v>45</v>
      </c>
      <c r="E7" s="3">
        <v>723</v>
      </c>
      <c r="I7" s="3" t="s">
        <v>25</v>
      </c>
      <c r="K7" s="3">
        <v>35.6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85</v>
      </c>
      <c r="V7" s="3" t="s">
        <v>29</v>
      </c>
    </row>
    <row r="8" spans="1:22">
      <c r="A8" s="2">
        <v>44722.309931909724</v>
      </c>
      <c r="B8" s="4" t="s">
        <v>49</v>
      </c>
      <c r="C8" s="3" t="s">
        <v>22</v>
      </c>
      <c r="G8" s="3" t="s">
        <v>50</v>
      </c>
      <c r="H8" s="3" t="s">
        <v>51</v>
      </c>
      <c r="I8" s="3" t="s">
        <v>25</v>
      </c>
      <c r="K8" s="3">
        <v>36.6</v>
      </c>
      <c r="L8" s="3">
        <v>24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44722.310731631944</v>
      </c>
      <c r="B9" s="4" t="s">
        <v>30</v>
      </c>
      <c r="C9" s="3" t="s">
        <v>22</v>
      </c>
      <c r="G9" s="3" t="s">
        <v>31</v>
      </c>
      <c r="H9" s="3" t="s">
        <v>32</v>
      </c>
      <c r="I9" s="3" t="s">
        <v>25</v>
      </c>
      <c r="K9" s="3">
        <v>36.5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33</v>
      </c>
      <c r="V9" s="3" t="s">
        <v>29</v>
      </c>
    </row>
    <row r="10" spans="1:22">
      <c r="A10" s="2">
        <v>44722.316096921291</v>
      </c>
      <c r="B10" s="4" t="s">
        <v>34</v>
      </c>
      <c r="C10" s="3" t="s">
        <v>22</v>
      </c>
      <c r="G10" s="3" t="s">
        <v>35</v>
      </c>
      <c r="H10" s="3" t="s">
        <v>36</v>
      </c>
      <c r="I10" s="3" t="s">
        <v>25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44722.32693275463</v>
      </c>
      <c r="B11" s="4" t="s">
        <v>96</v>
      </c>
      <c r="C11" s="3" t="s">
        <v>22</v>
      </c>
      <c r="G11" s="3" t="s">
        <v>97</v>
      </c>
      <c r="H11" s="3" t="s">
        <v>98</v>
      </c>
      <c r="I11" s="3" t="s">
        <v>25</v>
      </c>
      <c r="K11" s="3">
        <v>36.5</v>
      </c>
      <c r="L11" s="3">
        <v>12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44722.337189930557</v>
      </c>
      <c r="B12" s="4" t="s">
        <v>72</v>
      </c>
      <c r="C12" s="3" t="s">
        <v>44</v>
      </c>
      <c r="D12" s="3" t="s">
        <v>45</v>
      </c>
      <c r="E12" s="3">
        <v>619</v>
      </c>
      <c r="I12" s="3" t="s">
        <v>73</v>
      </c>
      <c r="J12" s="3" t="s">
        <v>27</v>
      </c>
      <c r="K12" s="3">
        <v>36.6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82</v>
      </c>
      <c r="V12" s="3" t="s">
        <v>29</v>
      </c>
    </row>
    <row r="13" spans="1:22">
      <c r="A13" s="2">
        <v>44722.45060329861</v>
      </c>
      <c r="B13" s="4" t="s">
        <v>69</v>
      </c>
      <c r="C13" s="3" t="s">
        <v>22</v>
      </c>
      <c r="G13" s="3" t="s">
        <v>70</v>
      </c>
      <c r="H13" s="3" t="s">
        <v>71</v>
      </c>
      <c r="I13" s="3" t="s">
        <v>25</v>
      </c>
      <c r="K13" s="3">
        <v>36.200000000000003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44722.477036886572</v>
      </c>
      <c r="B14" s="4" t="s">
        <v>74</v>
      </c>
      <c r="C14" s="3" t="s">
        <v>44</v>
      </c>
      <c r="D14" s="3" t="s">
        <v>75</v>
      </c>
      <c r="F14" s="3" t="s">
        <v>76</v>
      </c>
      <c r="I14" s="3" t="s">
        <v>25</v>
      </c>
      <c r="K14" s="3">
        <v>36.6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77</v>
      </c>
      <c r="V14" s="3" t="s">
        <v>29</v>
      </c>
    </row>
    <row r="15" spans="1:22">
      <c r="A15" s="2">
        <v>44722.483954560186</v>
      </c>
      <c r="B15" s="4" t="s">
        <v>83</v>
      </c>
      <c r="C15" s="3" t="s">
        <v>44</v>
      </c>
      <c r="D15" s="3" t="s">
        <v>45</v>
      </c>
      <c r="E15" s="3">
        <v>794</v>
      </c>
      <c r="I15" s="3" t="s">
        <v>73</v>
      </c>
      <c r="J15" s="3" t="s">
        <v>27</v>
      </c>
      <c r="K15" s="3">
        <v>36.6</v>
      </c>
      <c r="L15" s="3">
        <v>16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82</v>
      </c>
      <c r="V15" s="3" t="s">
        <v>29</v>
      </c>
    </row>
    <row r="16" spans="1:22">
      <c r="A16" s="2">
        <v>44722.511128888887</v>
      </c>
      <c r="B16" s="4" t="s">
        <v>52</v>
      </c>
      <c r="C16" s="3" t="s">
        <v>22</v>
      </c>
      <c r="G16" s="3" t="s">
        <v>53</v>
      </c>
      <c r="H16" s="3" t="s">
        <v>54</v>
      </c>
      <c r="I16" s="3" t="s">
        <v>25</v>
      </c>
      <c r="K16" s="3">
        <v>36.6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44723.302257754629</v>
      </c>
      <c r="B2" s="4" t="s">
        <v>40</v>
      </c>
      <c r="C2" s="3" t="s">
        <v>22</v>
      </c>
      <c r="G2" s="3" t="s">
        <v>41</v>
      </c>
      <c r="H2" s="3" t="s">
        <v>42</v>
      </c>
      <c r="I2" s="3" t="s">
        <v>25</v>
      </c>
      <c r="K2" s="3">
        <v>36.5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44723.336674594902</v>
      </c>
      <c r="B3" s="4" t="s">
        <v>34</v>
      </c>
      <c r="C3" s="3" t="s">
        <v>22</v>
      </c>
      <c r="G3" s="3" t="s">
        <v>35</v>
      </c>
      <c r="H3" s="3" t="s">
        <v>36</v>
      </c>
      <c r="I3" s="3" t="s">
        <v>25</v>
      </c>
      <c r="K3" s="3">
        <v>36.4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44723.366038553242</v>
      </c>
      <c r="B4" s="4" t="s">
        <v>69</v>
      </c>
      <c r="C4" s="3" t="s">
        <v>22</v>
      </c>
      <c r="G4" s="3" t="s">
        <v>70</v>
      </c>
      <c r="H4" s="3" t="s">
        <v>71</v>
      </c>
      <c r="I4" s="3" t="s">
        <v>25</v>
      </c>
      <c r="K4" s="3">
        <v>36.4</v>
      </c>
      <c r="L4" s="3">
        <v>20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44723.371897337958</v>
      </c>
      <c r="B5" s="4" t="s">
        <v>30</v>
      </c>
      <c r="C5" s="3" t="s">
        <v>22</v>
      </c>
      <c r="G5" s="3" t="s">
        <v>31</v>
      </c>
      <c r="H5" s="3" t="s">
        <v>32</v>
      </c>
      <c r="I5" s="3" t="s">
        <v>25</v>
      </c>
      <c r="K5" s="3">
        <v>36.4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33</v>
      </c>
      <c r="V5" s="3" t="s">
        <v>29</v>
      </c>
    </row>
    <row r="6" spans="1:22">
      <c r="A6" s="2">
        <v>44723.616517245369</v>
      </c>
      <c r="B6" s="4" t="s">
        <v>83</v>
      </c>
      <c r="C6" s="3" t="s">
        <v>44</v>
      </c>
      <c r="D6" s="3" t="s">
        <v>45</v>
      </c>
      <c r="E6" s="3">
        <v>794</v>
      </c>
      <c r="I6" s="3" t="s">
        <v>73</v>
      </c>
      <c r="J6" s="3" t="s">
        <v>27</v>
      </c>
      <c r="K6" s="3">
        <v>36.5</v>
      </c>
      <c r="L6" s="3">
        <v>14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82</v>
      </c>
      <c r="V6" s="3" t="s">
        <v>29</v>
      </c>
    </row>
    <row r="7" spans="1:22">
      <c r="A7" s="2">
        <v>44723.697038854167</v>
      </c>
      <c r="B7" s="4" t="s">
        <v>78</v>
      </c>
      <c r="C7" s="3" t="s">
        <v>44</v>
      </c>
      <c r="D7" s="3" t="s">
        <v>45</v>
      </c>
      <c r="E7" s="3">
        <v>566</v>
      </c>
      <c r="I7" s="3" t="s">
        <v>73</v>
      </c>
      <c r="J7" s="3" t="s">
        <v>27</v>
      </c>
      <c r="K7" s="3">
        <v>36</v>
      </c>
      <c r="L7" s="3">
        <v>16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82</v>
      </c>
      <c r="V7" s="3" t="s">
        <v>29</v>
      </c>
    </row>
    <row r="8" spans="1:22">
      <c r="A8" s="2">
        <v>44723.741943321758</v>
      </c>
      <c r="B8" s="4" t="s">
        <v>74</v>
      </c>
      <c r="C8" s="3" t="s">
        <v>44</v>
      </c>
      <c r="D8" s="3" t="s">
        <v>75</v>
      </c>
      <c r="F8" s="3" t="s">
        <v>76</v>
      </c>
      <c r="I8" s="3" t="s">
        <v>25</v>
      </c>
      <c r="K8" s="3">
        <v>36.799999999999997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77</v>
      </c>
      <c r="V8" s="3" t="s">
        <v>29</v>
      </c>
    </row>
    <row r="9" spans="1:22">
      <c r="A9" s="2">
        <v>44723.879518726855</v>
      </c>
      <c r="B9" s="3" t="s">
        <v>43</v>
      </c>
      <c r="C9" s="3" t="s">
        <v>44</v>
      </c>
      <c r="D9" s="3" t="s">
        <v>45</v>
      </c>
      <c r="E9" s="3">
        <v>723</v>
      </c>
      <c r="I9" s="3" t="s">
        <v>25</v>
      </c>
      <c r="K9" s="3">
        <v>36.200000000000003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117</v>
      </c>
      <c r="T9" s="3" t="s">
        <v>47</v>
      </c>
      <c r="U9" s="3" t="s">
        <v>85</v>
      </c>
      <c r="V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June 6</vt:lpstr>
      <vt:lpstr>June 7</vt:lpstr>
      <vt:lpstr>June 8</vt:lpstr>
      <vt:lpstr>June 9</vt:lpstr>
      <vt:lpstr>June 10</vt:lpstr>
      <vt:lpstr>June 11</vt:lpstr>
      <vt:lpstr>June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2022-06-25T10:36:26Z</dcterms:modified>
</cp:coreProperties>
</file>