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\\192.168.0.4\itd\05_Users\PDSalvador\Documents\PKII Health Check\WEEKLY\"/>
    </mc:Choice>
  </mc:AlternateContent>
  <xr:revisionPtr revIDLastSave="0" documentId="13_ncr:1_{E8A29E0D-EF73-48F9-A7B3-32A476E65151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PKII Employee Details" sheetId="8" r:id="rId1"/>
    <sheet name="PKII-TR4 Recipients" sheetId="9" r:id="rId2"/>
    <sheet name="Non-compliance (Filtered)" sheetId="10" r:id="rId3"/>
    <sheet name="June 20" sheetId="1" r:id="rId4"/>
    <sheet name="June 21" sheetId="2" r:id="rId5"/>
    <sheet name="June 22" sheetId="3" r:id="rId6"/>
    <sheet name="June 23" sheetId="4" r:id="rId7"/>
    <sheet name="June 24" sheetId="5" r:id="rId8"/>
    <sheet name="June 25" sheetId="6" r:id="rId9"/>
    <sheet name="June 26" sheetId="7" r:id="rId10"/>
  </sheets>
  <externalReferences>
    <externalReference r:id="rId11"/>
  </externalReferences>
  <definedNames>
    <definedName name="_">#REF!</definedName>
    <definedName name="_xlnm._FilterDatabase" localSheetId="2" hidden="1">'Non-compliance (Filtered)'!$B$1:$N$37</definedName>
    <definedName name="_xlnm._FilterDatabase" localSheetId="1" hidden="1">'PKII-TR4 Recipients'!$B$1:$N$37</definedName>
    <definedName name="bacalama_gmail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6" i="10" l="1"/>
  <c r="K36" i="10"/>
  <c r="J36" i="10"/>
  <c r="I36" i="10"/>
  <c r="H36" i="10"/>
  <c r="G36" i="10"/>
  <c r="F36" i="10"/>
  <c r="L35" i="10"/>
  <c r="K35" i="10"/>
  <c r="J35" i="10"/>
  <c r="I35" i="10"/>
  <c r="H35" i="10"/>
  <c r="G35" i="10"/>
  <c r="F35" i="10"/>
  <c r="L34" i="10"/>
  <c r="K34" i="10"/>
  <c r="J34" i="10"/>
  <c r="I34" i="10"/>
  <c r="H34" i="10"/>
  <c r="G34" i="10"/>
  <c r="F34" i="10"/>
  <c r="L33" i="10"/>
  <c r="K33" i="10"/>
  <c r="J33" i="10"/>
  <c r="I33" i="10"/>
  <c r="H33" i="10"/>
  <c r="G33" i="10"/>
  <c r="F33" i="10"/>
  <c r="N33" i="10" s="1"/>
  <c r="L32" i="10"/>
  <c r="K32" i="10"/>
  <c r="J32" i="10"/>
  <c r="I32" i="10"/>
  <c r="H32" i="10"/>
  <c r="G32" i="10"/>
  <c r="F32" i="10"/>
  <c r="L31" i="10"/>
  <c r="K31" i="10"/>
  <c r="J31" i="10"/>
  <c r="I31" i="10"/>
  <c r="H31" i="10"/>
  <c r="G31" i="10"/>
  <c r="F31" i="10"/>
  <c r="L30" i="10"/>
  <c r="K30" i="10"/>
  <c r="J30" i="10"/>
  <c r="I30" i="10"/>
  <c r="H30" i="10"/>
  <c r="G30" i="10"/>
  <c r="F30" i="10"/>
  <c r="L29" i="10"/>
  <c r="K29" i="10"/>
  <c r="J29" i="10"/>
  <c r="I29" i="10"/>
  <c r="H29" i="10"/>
  <c r="G29" i="10"/>
  <c r="F29" i="10"/>
  <c r="N29" i="10" s="1"/>
  <c r="L28" i="10"/>
  <c r="K28" i="10"/>
  <c r="J28" i="10"/>
  <c r="I28" i="10"/>
  <c r="H28" i="10"/>
  <c r="G28" i="10"/>
  <c r="F28" i="10"/>
  <c r="L27" i="10"/>
  <c r="K27" i="10"/>
  <c r="J27" i="10"/>
  <c r="I27" i="10"/>
  <c r="H27" i="10"/>
  <c r="G27" i="10"/>
  <c r="F27" i="10"/>
  <c r="L26" i="10"/>
  <c r="K26" i="10"/>
  <c r="J26" i="10"/>
  <c r="I26" i="10"/>
  <c r="H26" i="10"/>
  <c r="G26" i="10"/>
  <c r="F26" i="10"/>
  <c r="L25" i="10"/>
  <c r="K25" i="10"/>
  <c r="J25" i="10"/>
  <c r="I25" i="10"/>
  <c r="H25" i="10"/>
  <c r="G25" i="10"/>
  <c r="F25" i="10"/>
  <c r="N25" i="10" s="1"/>
  <c r="L24" i="10"/>
  <c r="K24" i="10"/>
  <c r="J24" i="10"/>
  <c r="I24" i="10"/>
  <c r="H24" i="10"/>
  <c r="G24" i="10"/>
  <c r="F24" i="10"/>
  <c r="L23" i="10"/>
  <c r="K23" i="10"/>
  <c r="J23" i="10"/>
  <c r="I23" i="10"/>
  <c r="H23" i="10"/>
  <c r="G23" i="10"/>
  <c r="F23" i="10"/>
  <c r="L22" i="10"/>
  <c r="K22" i="10"/>
  <c r="J22" i="10"/>
  <c r="I22" i="10"/>
  <c r="H22" i="10"/>
  <c r="G22" i="10"/>
  <c r="F22" i="10"/>
  <c r="L21" i="10"/>
  <c r="K21" i="10"/>
  <c r="J21" i="10"/>
  <c r="I21" i="10"/>
  <c r="H21" i="10"/>
  <c r="G21" i="10"/>
  <c r="F21" i="10"/>
  <c r="N21" i="10" s="1"/>
  <c r="L20" i="10"/>
  <c r="K20" i="10"/>
  <c r="J20" i="10"/>
  <c r="I20" i="10"/>
  <c r="H20" i="10"/>
  <c r="G20" i="10"/>
  <c r="F20" i="10"/>
  <c r="L19" i="10"/>
  <c r="K19" i="10"/>
  <c r="J19" i="10"/>
  <c r="I19" i="10"/>
  <c r="H19" i="10"/>
  <c r="G19" i="10"/>
  <c r="F19" i="10"/>
  <c r="L18" i="10"/>
  <c r="K18" i="10"/>
  <c r="J18" i="10"/>
  <c r="I18" i="10"/>
  <c r="H18" i="10"/>
  <c r="G18" i="10"/>
  <c r="F18" i="10"/>
  <c r="L17" i="10"/>
  <c r="K17" i="10"/>
  <c r="J17" i="10"/>
  <c r="I17" i="10"/>
  <c r="H17" i="10"/>
  <c r="G17" i="10"/>
  <c r="F17" i="10"/>
  <c r="N17" i="10" s="1"/>
  <c r="L16" i="10"/>
  <c r="K16" i="10"/>
  <c r="J16" i="10"/>
  <c r="I16" i="10"/>
  <c r="H16" i="10"/>
  <c r="G16" i="10"/>
  <c r="F16" i="10"/>
  <c r="L15" i="10"/>
  <c r="K15" i="10"/>
  <c r="J15" i="10"/>
  <c r="I15" i="10"/>
  <c r="H15" i="10"/>
  <c r="G15" i="10"/>
  <c r="F15" i="10"/>
  <c r="L14" i="10"/>
  <c r="K14" i="10"/>
  <c r="J14" i="10"/>
  <c r="I14" i="10"/>
  <c r="H14" i="10"/>
  <c r="G14" i="10"/>
  <c r="F14" i="10"/>
  <c r="L13" i="10"/>
  <c r="K13" i="10"/>
  <c r="J13" i="10"/>
  <c r="I13" i="10"/>
  <c r="H13" i="10"/>
  <c r="G13" i="10"/>
  <c r="F13" i="10"/>
  <c r="N13" i="10" s="1"/>
  <c r="L12" i="10"/>
  <c r="K12" i="10"/>
  <c r="J12" i="10"/>
  <c r="I12" i="10"/>
  <c r="H12" i="10"/>
  <c r="G12" i="10"/>
  <c r="F12" i="10"/>
  <c r="L11" i="10"/>
  <c r="K11" i="10"/>
  <c r="J11" i="10"/>
  <c r="I11" i="10"/>
  <c r="H11" i="10"/>
  <c r="G11" i="10"/>
  <c r="F11" i="10"/>
  <c r="L10" i="10"/>
  <c r="K10" i="10"/>
  <c r="J10" i="10"/>
  <c r="I10" i="10"/>
  <c r="H10" i="10"/>
  <c r="G10" i="10"/>
  <c r="F10" i="10"/>
  <c r="L9" i="10"/>
  <c r="K9" i="10"/>
  <c r="J9" i="10"/>
  <c r="I9" i="10"/>
  <c r="H9" i="10"/>
  <c r="G9" i="10"/>
  <c r="F9" i="10"/>
  <c r="N9" i="10" s="1"/>
  <c r="L8" i="10"/>
  <c r="K8" i="10"/>
  <c r="J8" i="10"/>
  <c r="I8" i="10"/>
  <c r="H8" i="10"/>
  <c r="G8" i="10"/>
  <c r="F8" i="10"/>
  <c r="L7" i="10"/>
  <c r="K7" i="10"/>
  <c r="J7" i="10"/>
  <c r="I7" i="10"/>
  <c r="H7" i="10"/>
  <c r="G7" i="10"/>
  <c r="F7" i="10"/>
  <c r="L6" i="10"/>
  <c r="K6" i="10"/>
  <c r="J6" i="10"/>
  <c r="I6" i="10"/>
  <c r="H6" i="10"/>
  <c r="G6" i="10"/>
  <c r="F6" i="10"/>
  <c r="L5" i="10"/>
  <c r="K5" i="10"/>
  <c r="J5" i="10"/>
  <c r="I5" i="10"/>
  <c r="H5" i="10"/>
  <c r="G5" i="10"/>
  <c r="F5" i="10"/>
  <c r="N5" i="10" s="1"/>
  <c r="L4" i="10"/>
  <c r="K4" i="10"/>
  <c r="J4" i="10"/>
  <c r="I4" i="10"/>
  <c r="H4" i="10"/>
  <c r="G4" i="10"/>
  <c r="F4" i="10"/>
  <c r="L3" i="10"/>
  <c r="K3" i="10"/>
  <c r="J3" i="10"/>
  <c r="I3" i="10"/>
  <c r="H3" i="10"/>
  <c r="G3" i="10"/>
  <c r="F3" i="10"/>
  <c r="L2" i="10"/>
  <c r="K2" i="10"/>
  <c r="K37" i="10" s="1"/>
  <c r="J2" i="10"/>
  <c r="I2" i="10"/>
  <c r="H2" i="10"/>
  <c r="G2" i="10"/>
  <c r="G37" i="10" s="1"/>
  <c r="F2" i="10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G3" i="9"/>
  <c r="G4" i="9"/>
  <c r="G5" i="9"/>
  <c r="G6" i="9"/>
  <c r="G37" i="9" s="1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I3" i="9"/>
  <c r="I4" i="9"/>
  <c r="I5" i="9"/>
  <c r="M5" i="9" s="1"/>
  <c r="I6" i="9"/>
  <c r="I7" i="9"/>
  <c r="I8" i="9"/>
  <c r="I9" i="9"/>
  <c r="M9" i="9" s="1"/>
  <c r="I10" i="9"/>
  <c r="I11" i="9"/>
  <c r="I12" i="9"/>
  <c r="I13" i="9"/>
  <c r="M13" i="9" s="1"/>
  <c r="I14" i="9"/>
  <c r="I15" i="9"/>
  <c r="I16" i="9"/>
  <c r="I17" i="9"/>
  <c r="M17" i="9" s="1"/>
  <c r="I18" i="9"/>
  <c r="I19" i="9"/>
  <c r="I20" i="9"/>
  <c r="I21" i="9"/>
  <c r="M21" i="9" s="1"/>
  <c r="I22" i="9"/>
  <c r="I23" i="9"/>
  <c r="I24" i="9"/>
  <c r="I25" i="9"/>
  <c r="M25" i="9" s="1"/>
  <c r="I26" i="9"/>
  <c r="I27" i="9"/>
  <c r="I28" i="9"/>
  <c r="I29" i="9"/>
  <c r="M29" i="9" s="1"/>
  <c r="I30" i="9"/>
  <c r="I31" i="9"/>
  <c r="I32" i="9"/>
  <c r="I33" i="9"/>
  <c r="M33" i="9" s="1"/>
  <c r="I34" i="9"/>
  <c r="I35" i="9"/>
  <c r="I36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2" i="9"/>
  <c r="K2" i="9"/>
  <c r="J2" i="9"/>
  <c r="I2" i="9"/>
  <c r="I37" i="9" s="1"/>
  <c r="H2" i="9"/>
  <c r="G2" i="9"/>
  <c r="F2" i="9"/>
  <c r="M36" i="9"/>
  <c r="M32" i="9"/>
  <c r="N31" i="9"/>
  <c r="M28" i="9"/>
  <c r="N27" i="9"/>
  <c r="M24" i="9"/>
  <c r="N23" i="9"/>
  <c r="M20" i="9"/>
  <c r="N19" i="9"/>
  <c r="M16" i="9"/>
  <c r="N15" i="9"/>
  <c r="M12" i="9"/>
  <c r="N11" i="9"/>
  <c r="M8" i="9"/>
  <c r="N7" i="9"/>
  <c r="M4" i="9"/>
  <c r="N3" i="9"/>
  <c r="H37" i="10" l="1"/>
  <c r="L37" i="10"/>
  <c r="M4" i="10"/>
  <c r="M8" i="10"/>
  <c r="M12" i="10"/>
  <c r="M16" i="10"/>
  <c r="M20" i="10"/>
  <c r="M24" i="10"/>
  <c r="M28" i="10"/>
  <c r="M32" i="10"/>
  <c r="M36" i="10"/>
  <c r="N3" i="10"/>
  <c r="N7" i="10"/>
  <c r="N11" i="10"/>
  <c r="N15" i="10"/>
  <c r="N19" i="10"/>
  <c r="N23" i="10"/>
  <c r="N27" i="10"/>
  <c r="N31" i="10"/>
  <c r="N35" i="10"/>
  <c r="N2" i="10"/>
  <c r="J37" i="10"/>
  <c r="M3" i="10"/>
  <c r="M5" i="10"/>
  <c r="N6" i="10"/>
  <c r="M7" i="10"/>
  <c r="M9" i="10"/>
  <c r="N10" i="10"/>
  <c r="M11" i="10"/>
  <c r="M13" i="10"/>
  <c r="N14" i="10"/>
  <c r="M15" i="10"/>
  <c r="M17" i="10"/>
  <c r="N18" i="10"/>
  <c r="M19" i="10"/>
  <c r="M21" i="10"/>
  <c r="N22" i="10"/>
  <c r="M23" i="10"/>
  <c r="M25" i="10"/>
  <c r="N26" i="10"/>
  <c r="M27" i="10"/>
  <c r="M29" i="10"/>
  <c r="N30" i="10"/>
  <c r="M33" i="10"/>
  <c r="N34" i="10"/>
  <c r="N32" i="10"/>
  <c r="I37" i="10"/>
  <c r="M2" i="10"/>
  <c r="M6" i="10"/>
  <c r="M10" i="10"/>
  <c r="M14" i="10"/>
  <c r="M18" i="10"/>
  <c r="M22" i="10"/>
  <c r="M26" i="10"/>
  <c r="M30" i="10"/>
  <c r="M34" i="10"/>
  <c r="F37" i="10"/>
  <c r="N12" i="10"/>
  <c r="N24" i="10"/>
  <c r="N28" i="10"/>
  <c r="M31" i="10"/>
  <c r="M35" i="10"/>
  <c r="N4" i="10"/>
  <c r="N8" i="10"/>
  <c r="N16" i="10"/>
  <c r="N20" i="10"/>
  <c r="N36" i="10"/>
  <c r="H37" i="9"/>
  <c r="N5" i="9"/>
  <c r="N9" i="9"/>
  <c r="N13" i="9"/>
  <c r="N17" i="9"/>
  <c r="N21" i="9"/>
  <c r="N25" i="9"/>
  <c r="N29" i="9"/>
  <c r="N33" i="9"/>
  <c r="N26" i="9"/>
  <c r="N18" i="9"/>
  <c r="N10" i="9"/>
  <c r="J37" i="9"/>
  <c r="N35" i="9"/>
  <c r="K37" i="9"/>
  <c r="N34" i="9"/>
  <c r="M30" i="9"/>
  <c r="M26" i="9"/>
  <c r="M22" i="9"/>
  <c r="M18" i="9"/>
  <c r="M14" i="9"/>
  <c r="M10" i="9"/>
  <c r="M6" i="9"/>
  <c r="L37" i="9"/>
  <c r="N6" i="9"/>
  <c r="N14" i="9"/>
  <c r="N22" i="9"/>
  <c r="N30" i="9"/>
  <c r="N2" i="9"/>
  <c r="N20" i="9"/>
  <c r="N24" i="9"/>
  <c r="N28" i="9"/>
  <c r="N36" i="9"/>
  <c r="M34" i="9"/>
  <c r="F37" i="9"/>
  <c r="N12" i="9"/>
  <c r="N32" i="9"/>
  <c r="M2" i="9"/>
  <c r="M3" i="9"/>
  <c r="M7" i="9"/>
  <c r="M11" i="9"/>
  <c r="M15" i="9"/>
  <c r="M19" i="9"/>
  <c r="M23" i="9"/>
  <c r="M27" i="9"/>
  <c r="M31" i="9"/>
  <c r="M35" i="9"/>
  <c r="N4" i="9"/>
  <c r="N8" i="9"/>
  <c r="N16" i="9"/>
</calcChain>
</file>

<file path=xl/sharedStrings.xml><?xml version="1.0" encoding="utf-8"?>
<sst xmlns="http://schemas.openxmlformats.org/spreadsheetml/2006/main" count="2810" uniqueCount="1449">
  <si>
    <t>Timestamp</t>
  </si>
  <si>
    <t>Contact Number</t>
  </si>
  <si>
    <t>Please select an input option for database identification</t>
  </si>
  <si>
    <t>Please select your employment type/affiliation with PKII</t>
  </si>
  <si>
    <t>Employee Number</t>
  </si>
  <si>
    <t>First Name</t>
  </si>
  <si>
    <t>Last Name</t>
  </si>
  <si>
    <t>Gender</t>
  </si>
  <si>
    <t>Are you pregnant?</t>
  </si>
  <si>
    <t>Body temperature (in Celsius)</t>
  </si>
  <si>
    <t>Respiratory Rate</t>
  </si>
  <si>
    <t>Are you experiencing any of these symptoms?</t>
  </si>
  <si>
    <t>Have you come in close contact with anyone who has the following symptoms?</t>
  </si>
  <si>
    <t>Have you come in close contact with anyone who has COVID?</t>
  </si>
  <si>
    <t>When was your last interaction with the COVID+ patient?</t>
  </si>
  <si>
    <t>Do you have any pre-existing illness?</t>
  </si>
  <si>
    <t>Pre-existing illness:</t>
  </si>
  <si>
    <t>Have you visited any of the following areas? (moderate-high risk areas)</t>
  </si>
  <si>
    <t>Have you visited any of the following areas? (high risk areas)</t>
  </si>
  <si>
    <t>Please enter other places outside your city/town that you recently visited. If none, write N/A.</t>
  </si>
  <si>
    <t>I hereby declare that the information I provided is true and correct.</t>
  </si>
  <si>
    <t>09776243549</t>
  </si>
  <si>
    <t>Input Employee Number</t>
  </si>
  <si>
    <t>Employee (Regular/Temporary)</t>
  </si>
  <si>
    <t>Female</t>
  </si>
  <si>
    <t>No</t>
  </si>
  <si>
    <t>None of the above</t>
  </si>
  <si>
    <t>N/A</t>
  </si>
  <si>
    <t>n/a</t>
  </si>
  <si>
    <t>Yes</t>
  </si>
  <si>
    <t>09272408988</t>
  </si>
  <si>
    <t>Input First and Last Name</t>
  </si>
  <si>
    <t>Rolando</t>
  </si>
  <si>
    <t>Andaya</t>
  </si>
  <si>
    <t>Male</t>
  </si>
  <si>
    <t>+639198743900</t>
  </si>
  <si>
    <t>Alex</t>
  </si>
  <si>
    <t>Cabrera</t>
  </si>
  <si>
    <t>09669659664</t>
  </si>
  <si>
    <t>Razel</t>
  </si>
  <si>
    <t>Dagunan</t>
  </si>
  <si>
    <t>09095003098</t>
  </si>
  <si>
    <t>Ronald</t>
  </si>
  <si>
    <t>Jariel</t>
  </si>
  <si>
    <t>Restaurant (Dined-in)</t>
  </si>
  <si>
    <t>Market (Supermarkets, Local "Palengke and Talipapa")</t>
  </si>
  <si>
    <t>Na</t>
  </si>
  <si>
    <t>09217954664</t>
  </si>
  <si>
    <t>Arsenio</t>
  </si>
  <si>
    <t>Bustillos</t>
  </si>
  <si>
    <t>+639771649614</t>
  </si>
  <si>
    <t>ROLANDO</t>
  </si>
  <si>
    <t>GALVEZ</t>
  </si>
  <si>
    <t>Quezon City, NCR</t>
  </si>
  <si>
    <t>09166577854</t>
  </si>
  <si>
    <t>Claro</t>
  </si>
  <si>
    <t>Dajang</t>
  </si>
  <si>
    <t>Field office</t>
  </si>
  <si>
    <t>09661928196</t>
  </si>
  <si>
    <t>Jamel</t>
  </si>
  <si>
    <t>Ilagan</t>
  </si>
  <si>
    <t>+639154836812</t>
  </si>
  <si>
    <t>La Union, San Pablo</t>
  </si>
  <si>
    <t>09562203730</t>
  </si>
  <si>
    <t>Nelson</t>
  </si>
  <si>
    <t>Sanchez</t>
  </si>
  <si>
    <t>San Pablo, Tiaong</t>
  </si>
  <si>
    <t>09157849948</t>
  </si>
  <si>
    <t>+639236063958</t>
  </si>
  <si>
    <t>EDWIN</t>
  </si>
  <si>
    <t>JUNIO</t>
  </si>
  <si>
    <t>yes</t>
  </si>
  <si>
    <t>San Pablo</t>
  </si>
  <si>
    <t>09561502933</t>
  </si>
  <si>
    <t>Markjoseph</t>
  </si>
  <si>
    <t>Lorica</t>
  </si>
  <si>
    <t>09556743491</t>
  </si>
  <si>
    <t>Consultant</t>
  </si>
  <si>
    <t>C748</t>
  </si>
  <si>
    <t>Site</t>
  </si>
  <si>
    <t>Robert</t>
  </si>
  <si>
    <t>Dela Cruz</t>
  </si>
  <si>
    <t>Have you ever received a dose of COVID-19 vaccine? Note: We are temporarily removing the "Skip" radio button to conduct a survey for the upcoming FREE COVID-19 booster shot by Pasig City LGU</t>
  </si>
  <si>
    <t>*</t>
  </si>
  <si>
    <t>Which booster product did you receive?</t>
  </si>
  <si>
    <t>Which vaccine product did you receive?</t>
  </si>
  <si>
    <t>Which brand of COVID-19 booster do you prefer?</t>
  </si>
  <si>
    <t>Are you currently registered for vaccination in your LGU?</t>
  </si>
  <si>
    <t>Yes, I have my booster shot</t>
  </si>
  <si>
    <t>1st booster</t>
  </si>
  <si>
    <t>AstraZeneca</t>
  </si>
  <si>
    <t>Yes, I am fully vaccinated</t>
  </si>
  <si>
    <t>Sinovac</t>
  </si>
  <si>
    <t>Pfizer</t>
  </si>
  <si>
    <t>CALAMBA, LAGUNA</t>
  </si>
  <si>
    <t>Yes, I am done with my first dose</t>
  </si>
  <si>
    <t>Johnson and Johnson's Janssen</t>
  </si>
  <si>
    <t>Aztra Zeneca</t>
  </si>
  <si>
    <t>Moderna</t>
  </si>
  <si>
    <t>09171276247</t>
  </si>
  <si>
    <t>Oxford-AstraZeneca</t>
  </si>
  <si>
    <t>ilagan</t>
  </si>
  <si>
    <t>Tiaong, Quezon</t>
  </si>
  <si>
    <t>09173061703</t>
  </si>
  <si>
    <t>N/a</t>
  </si>
  <si>
    <t>Dry cough</t>
  </si>
  <si>
    <t>Email(s)</t>
  </si>
  <si>
    <t>Count</t>
  </si>
  <si>
    <t>Mobile(s)</t>
  </si>
  <si>
    <t>znabad@philkoei.com.ph</t>
  </si>
  <si>
    <t>Abad</t>
  </si>
  <si>
    <t>Zenaida</t>
  </si>
  <si>
    <t>63 917 8220115</t>
  </si>
  <si>
    <t>jovyabellera@yahoo.com</t>
  </si>
  <si>
    <t>C679</t>
  </si>
  <si>
    <t>Abellera</t>
  </si>
  <si>
    <t>Jovito</t>
  </si>
  <si>
    <t>0918-4136057</t>
  </si>
  <si>
    <t>mrcl_abing@yahoo.com</t>
  </si>
  <si>
    <t>C256</t>
  </si>
  <si>
    <t>Abing</t>
  </si>
  <si>
    <t>Marcelo</t>
  </si>
  <si>
    <t>0917-6646515</t>
  </si>
  <si>
    <t>meabing@philkoei.com.ph</t>
  </si>
  <si>
    <t>0919-8924060</t>
  </si>
  <si>
    <t>fsabrigo@yahoo.com</t>
  </si>
  <si>
    <t>C599</t>
  </si>
  <si>
    <t>Abrigo</t>
  </si>
  <si>
    <t>Lazaro Ferdinan</t>
  </si>
  <si>
    <t>63 0927-4991020</t>
  </si>
  <si>
    <t>fsabrigo@gmail.com</t>
  </si>
  <si>
    <t>63 0998-5356378</t>
  </si>
  <si>
    <t>Aclan</t>
  </si>
  <si>
    <t>Philip</t>
  </si>
  <si>
    <t>0943-4879733</t>
  </si>
  <si>
    <t>jaagripa@philkoei.com.ph</t>
  </si>
  <si>
    <t>Agripa</t>
  </si>
  <si>
    <t>Judy Ann</t>
  </si>
  <si>
    <t>0947-5759830</t>
  </si>
  <si>
    <t>agripajudyann022891@gmail.com</t>
  </si>
  <si>
    <t>grace.aguilos@yahoo.com</t>
  </si>
  <si>
    <t>C717</t>
  </si>
  <si>
    <t>Aguilos</t>
  </si>
  <si>
    <t>Grace</t>
  </si>
  <si>
    <t>0917-5562562</t>
  </si>
  <si>
    <t>graceaguilos@gmail.com</t>
  </si>
  <si>
    <t>alcalanelita@gmail.com</t>
  </si>
  <si>
    <t>C721</t>
  </si>
  <si>
    <t>Alcala</t>
  </si>
  <si>
    <t>Nelita</t>
  </si>
  <si>
    <t>0956-6255148</t>
  </si>
  <si>
    <t>sjdaliling@philkoei.com.ph</t>
  </si>
  <si>
    <t>Aliling</t>
  </si>
  <si>
    <t>Susana Joyce</t>
  </si>
  <si>
    <t>63 916 7104916</t>
  </si>
  <si>
    <t>anasus_00007@yahoo.com</t>
  </si>
  <si>
    <t>63 925 8319117</t>
  </si>
  <si>
    <t>alindajao_roberto1@yahoo.com</t>
  </si>
  <si>
    <t>Alindajao</t>
  </si>
  <si>
    <t>Roberto</t>
  </si>
  <si>
    <t>63 921 7323966</t>
  </si>
  <si>
    <t>erick.pkii@yahoo.com</t>
  </si>
  <si>
    <t>Allegado</t>
  </si>
  <si>
    <t>Frederick</t>
  </si>
  <si>
    <t>63 916 8900046</t>
  </si>
  <si>
    <t>63 933 5164682</t>
  </si>
  <si>
    <t>mailto:jmalmaida@yahoo.com</t>
  </si>
  <si>
    <t>C782</t>
  </si>
  <si>
    <t>Almaida</t>
  </si>
  <si>
    <t>John Michael</t>
  </si>
  <si>
    <t>joaltomea@philkoei.com.ph</t>
  </si>
  <si>
    <t>Altomea</t>
  </si>
  <si>
    <t>Jhoemar Rey</t>
  </si>
  <si>
    <t>63 906 4351475</t>
  </si>
  <si>
    <t>jroaltomea@gmail.com</t>
  </si>
  <si>
    <t>naa811@gmail.com</t>
  </si>
  <si>
    <t>C501</t>
  </si>
  <si>
    <t>Alvarez</t>
  </si>
  <si>
    <t>63 2 0927-8072105</t>
  </si>
  <si>
    <t>peterandos05@gmail.com</t>
  </si>
  <si>
    <t>C775</t>
  </si>
  <si>
    <t>Andos</t>
  </si>
  <si>
    <t>Peter</t>
  </si>
  <si>
    <t>ldsrojhan@gmail.com</t>
  </si>
  <si>
    <t>Ang</t>
  </si>
  <si>
    <t>Rojhan Joshua</t>
  </si>
  <si>
    <t>0975-2431824</t>
  </si>
  <si>
    <t>rsantolin55@yahoo.com</t>
  </si>
  <si>
    <t>C758</t>
  </si>
  <si>
    <t>Antolin</t>
  </si>
  <si>
    <t>Ramon</t>
  </si>
  <si>
    <t>0918-5654073</t>
  </si>
  <si>
    <t>0936-1277825</t>
  </si>
  <si>
    <t>enp.antonio@gmail.com</t>
  </si>
  <si>
    <t>C726</t>
  </si>
  <si>
    <t>Antonio</t>
  </si>
  <si>
    <t>Marjian</t>
  </si>
  <si>
    <t>0917-5501336</t>
  </si>
  <si>
    <t>antonio@gmail.com</t>
  </si>
  <si>
    <t>maidahantonio@yahoo.com</t>
  </si>
  <si>
    <t>C783</t>
  </si>
  <si>
    <t>Maidah</t>
  </si>
  <si>
    <t>mbaquino@philkoei.com.ph</t>
  </si>
  <si>
    <t>C753</t>
  </si>
  <si>
    <t>Aquino</t>
  </si>
  <si>
    <t>Mercedita</t>
  </si>
  <si>
    <t>rmaquino@philkoei.com.ph</t>
  </si>
  <si>
    <t>Roshane</t>
  </si>
  <si>
    <t>0908-9771774</t>
  </si>
  <si>
    <t>rmaquino.1996@gmail.com</t>
  </si>
  <si>
    <t>moatendido@philkoei.com.ph</t>
  </si>
  <si>
    <t>Atendido</t>
  </si>
  <si>
    <t>Maricar</t>
  </si>
  <si>
    <t>0923-3491669</t>
  </si>
  <si>
    <t>atendido.maricar@gmail.com</t>
  </si>
  <si>
    <t>autidajoyceanne@gmail.com</t>
  </si>
  <si>
    <t>C786</t>
  </si>
  <si>
    <t>Autida</t>
  </si>
  <si>
    <t>Joyce Anne</t>
  </si>
  <si>
    <t>tino.avis1@gmail.com</t>
  </si>
  <si>
    <t>C551</t>
  </si>
  <si>
    <t>Avis</t>
  </si>
  <si>
    <t>Celestino</t>
  </si>
  <si>
    <t>63 929-7185282</t>
  </si>
  <si>
    <t>63 9189393285</t>
  </si>
  <si>
    <t>lmbaccol2004@yahoo.com</t>
  </si>
  <si>
    <t>C035</t>
  </si>
  <si>
    <t>Baccol</t>
  </si>
  <si>
    <t>Luzita</t>
  </si>
  <si>
    <t>0916-7812316</t>
  </si>
  <si>
    <t>jpbaculanlan@philkoei.com.ph</t>
  </si>
  <si>
    <t>Baculanlan</t>
  </si>
  <si>
    <t>Jenny Lien</t>
  </si>
  <si>
    <t>0967-3167771</t>
  </si>
  <si>
    <t>jhen7491@gmail.com</t>
  </si>
  <si>
    <t>edwardbailon137@gmail.com</t>
  </si>
  <si>
    <t>C728</t>
  </si>
  <si>
    <t>Bailon</t>
  </si>
  <si>
    <t>Edward</t>
  </si>
  <si>
    <t>0945-4017291</t>
  </si>
  <si>
    <t>lito_baldisimo@yahoo.com</t>
  </si>
  <si>
    <t>C703</t>
  </si>
  <si>
    <t>Baldisimo</t>
  </si>
  <si>
    <t>Julito</t>
  </si>
  <si>
    <t>0917-9800855</t>
  </si>
  <si>
    <t>fbbaltazar@philkoei.com.ph</t>
  </si>
  <si>
    <t>Baltazar</t>
  </si>
  <si>
    <t>Francisco Jr.</t>
  </si>
  <si>
    <t>arisabamba@yahoo.com</t>
  </si>
  <si>
    <t>Bamba</t>
  </si>
  <si>
    <t>Maria Arisa</t>
  </si>
  <si>
    <t>0998-3222833</t>
  </si>
  <si>
    <t>0936-1941938</t>
  </si>
  <si>
    <t>jhoventolentino005@gmail.com</t>
  </si>
  <si>
    <t>Banggoy</t>
  </si>
  <si>
    <t>Jhoven</t>
  </si>
  <si>
    <t>0921-7209746</t>
  </si>
  <si>
    <t>carolmbatac26@yahoo.com</t>
  </si>
  <si>
    <t>C740</t>
  </si>
  <si>
    <t>Batac</t>
  </si>
  <si>
    <t>Carol</t>
  </si>
  <si>
    <t>0921-817-0291</t>
  </si>
  <si>
    <t>mannybate@yahoo.com</t>
  </si>
  <si>
    <t>C452</t>
  </si>
  <si>
    <t>Bate</t>
  </si>
  <si>
    <t>Emmanuel</t>
  </si>
  <si>
    <t>63 0917-8396958</t>
  </si>
  <si>
    <t>cuevasaser@gmail.com</t>
  </si>
  <si>
    <t>C752</t>
  </si>
  <si>
    <t>Bellen</t>
  </si>
  <si>
    <t>Aser</t>
  </si>
  <si>
    <t>63 02 0915-8806882</t>
  </si>
  <si>
    <t>acbellen@philkoei.com.ph</t>
  </si>
  <si>
    <t>gnbenitez@philkoei.com.ph</t>
  </si>
  <si>
    <t>Benitez</t>
  </si>
  <si>
    <t>0917-8977191</t>
  </si>
  <si>
    <t>julesbenitez@gmail.com</t>
  </si>
  <si>
    <t>C785</t>
  </si>
  <si>
    <t>Isabelo Julio Cesar</t>
  </si>
  <si>
    <t>0905-6688108</t>
  </si>
  <si>
    <t>gvberdin@philkoei.com.ph</t>
  </si>
  <si>
    <t>Berdin</t>
  </si>
  <si>
    <t>Gil Jr.</t>
  </si>
  <si>
    <t>jacberinguela@yahoo.com</t>
  </si>
  <si>
    <t>Beringuela</t>
  </si>
  <si>
    <t>Jose Adones</t>
  </si>
  <si>
    <t>0917-6224136</t>
  </si>
  <si>
    <t>jacberinguela@philkoei.com.ph</t>
  </si>
  <si>
    <t>deliabernardez@yahoo.com</t>
  </si>
  <si>
    <t>C259</t>
  </si>
  <si>
    <t>Bernardez</t>
  </si>
  <si>
    <t>Delia</t>
  </si>
  <si>
    <t>0906-001-4041</t>
  </si>
  <si>
    <t>chris_bern08@yahoo.com</t>
  </si>
  <si>
    <t>Bernardino</t>
  </si>
  <si>
    <t>Christopher</t>
  </si>
  <si>
    <t>0905-4303753</t>
  </si>
  <si>
    <t>fpbersalona@philkoei.com.ph</t>
  </si>
  <si>
    <t>Bersalona</t>
  </si>
  <si>
    <t>Ferdinand Joselito</t>
  </si>
  <si>
    <t>0956-5903907</t>
  </si>
  <si>
    <t>bibatlito2@gmail.com</t>
  </si>
  <si>
    <t>Bibat</t>
  </si>
  <si>
    <t>Lito</t>
  </si>
  <si>
    <t>63 9750615979</t>
  </si>
  <si>
    <t>jazziebitco@yahoo.com</t>
  </si>
  <si>
    <t>C788</t>
  </si>
  <si>
    <t>Bitco</t>
  </si>
  <si>
    <t>Jazzie</t>
  </si>
  <si>
    <t>jerdag_2010@yahoo.com</t>
  </si>
  <si>
    <t>C673</t>
  </si>
  <si>
    <t>Bolo</t>
  </si>
  <si>
    <t>Jerry</t>
  </si>
  <si>
    <t>0915-7626312</t>
  </si>
  <si>
    <t>acbonete@philkoei.com.ph</t>
  </si>
  <si>
    <t>Bonete</t>
  </si>
  <si>
    <t>Anthony Bernard</t>
  </si>
  <si>
    <t>0997-2009167</t>
  </si>
  <si>
    <t>bonete.abernard@yahoo.com</t>
  </si>
  <si>
    <t>ianborja@gmail.com</t>
  </si>
  <si>
    <t>C687</t>
  </si>
  <si>
    <t>Borja</t>
  </si>
  <si>
    <t>Ian</t>
  </si>
  <si>
    <t>0917-6640271</t>
  </si>
  <si>
    <t>mpbrucal@philkoei.com.ph</t>
  </si>
  <si>
    <t>Brucal</t>
  </si>
  <si>
    <t>Marlon Dave</t>
  </si>
  <si>
    <t>0915-4836812</t>
  </si>
  <si>
    <t>marlonbrucal@ymail.com</t>
  </si>
  <si>
    <t>jessiee.bulatao@yahoo.com</t>
  </si>
  <si>
    <t>Bulatao</t>
  </si>
  <si>
    <t>Jessie Phillip</t>
  </si>
  <si>
    <t>bmc_mjpw1@yahoo.com</t>
  </si>
  <si>
    <t>C381</t>
  </si>
  <si>
    <t>Cañizar</t>
  </si>
  <si>
    <t>Billy</t>
  </si>
  <si>
    <t>0939-3982694</t>
  </si>
  <si>
    <t>bmcanizar@philkoei.com.ph</t>
  </si>
  <si>
    <t>jmcabangunay@philkoei.com.ph</t>
  </si>
  <si>
    <t>Cabangunay</t>
  </si>
  <si>
    <t>Joyvee</t>
  </si>
  <si>
    <t>joyveekim@gmail.com</t>
  </si>
  <si>
    <t>rscajr@yahoo.com</t>
  </si>
  <si>
    <t>C746</t>
  </si>
  <si>
    <t>Cabigting</t>
  </si>
  <si>
    <t>Ricardo Jr.</t>
  </si>
  <si>
    <t>abelle_cajita@yahoo.com</t>
  </si>
  <si>
    <t>C707</t>
  </si>
  <si>
    <t>Cajita</t>
  </si>
  <si>
    <t>Annabelle</t>
  </si>
  <si>
    <t>0917-8107281</t>
  </si>
  <si>
    <t>sccalipes@yahoo.com</t>
  </si>
  <si>
    <t>C764</t>
  </si>
  <si>
    <t>Calipes</t>
  </si>
  <si>
    <t>Sarah</t>
  </si>
  <si>
    <t>0926-0622285</t>
  </si>
  <si>
    <t>0928-4098843</t>
  </si>
  <si>
    <t>rlcao1025@yahoo.com</t>
  </si>
  <si>
    <t>Cao</t>
  </si>
  <si>
    <t>Rowel</t>
  </si>
  <si>
    <t>mmcarpio@philkoei.com.ph</t>
  </si>
  <si>
    <t>Carpio</t>
  </si>
  <si>
    <t>Mark Nathaniel</t>
  </si>
  <si>
    <t>63 0947-8033701</t>
  </si>
  <si>
    <t>rcartera@philkoei.com.ph</t>
  </si>
  <si>
    <t>Cartera</t>
  </si>
  <si>
    <t>rexcartera2@yahoo.com</t>
  </si>
  <si>
    <t>C754</t>
  </si>
  <si>
    <t>Casas</t>
  </si>
  <si>
    <t>Sharemil Faith</t>
  </si>
  <si>
    <t>mccastanares@philkoei.com.ph</t>
  </si>
  <si>
    <t>Castañares</t>
  </si>
  <si>
    <t>Mary Ann</t>
  </si>
  <si>
    <t>63 2 0906-2655815</t>
  </si>
  <si>
    <t>meann68me@gmail.com</t>
  </si>
  <si>
    <t>robethlyzgian@gmail.com</t>
  </si>
  <si>
    <t>Castillo</t>
  </si>
  <si>
    <t>rgcastillo@philkoei.com.ph</t>
  </si>
  <si>
    <t>mitheanncastro@gmail.com</t>
  </si>
  <si>
    <t>C787</t>
  </si>
  <si>
    <t>Castro</t>
  </si>
  <si>
    <t>Mithie Ann</t>
  </si>
  <si>
    <t>ericcea2020@gmail.com</t>
  </si>
  <si>
    <t>Cea</t>
  </si>
  <si>
    <t>Eric</t>
  </si>
  <si>
    <t>0905-5446880</t>
  </si>
  <si>
    <t>adchew@gmail.com</t>
  </si>
  <si>
    <t>C428</t>
  </si>
  <si>
    <t>Chew</t>
  </si>
  <si>
    <t>adchew@philkoei.com.ph</t>
  </si>
  <si>
    <t>regie_chua@yahoo.com</t>
  </si>
  <si>
    <t>C776</t>
  </si>
  <si>
    <t>Chua</t>
  </si>
  <si>
    <t>Regina</t>
  </si>
  <si>
    <t>0926-6727055</t>
  </si>
  <si>
    <t>jjchuaquico@philkoei.com.ph</t>
  </si>
  <si>
    <t>Chuaquico</t>
  </si>
  <si>
    <t>Jeremy</t>
  </si>
  <si>
    <t>0995-4541089</t>
  </si>
  <si>
    <t>jc50907@yahoo.com</t>
  </si>
  <si>
    <t>jhadecolis@yahoo.com</t>
  </si>
  <si>
    <t>Colis</t>
  </si>
  <si>
    <t>Jaydee</t>
  </si>
  <si>
    <t>jacolis@philkoei.com.ph</t>
  </si>
  <si>
    <t>mcbandril@gmail.com</t>
  </si>
  <si>
    <t>C666</t>
  </si>
  <si>
    <t>Competente</t>
  </si>
  <si>
    <t>Marivic</t>
  </si>
  <si>
    <t>63 0918-9911082</t>
  </si>
  <si>
    <t>mcbandril@yahoo.com</t>
  </si>
  <si>
    <t>jdcortez@philkoei.com.ph</t>
  </si>
  <si>
    <t>Cortez</t>
  </si>
  <si>
    <t>Julian Ed</t>
  </si>
  <si>
    <t>0929-8291130</t>
  </si>
  <si>
    <t>julianedcortez@gmail.com</t>
  </si>
  <si>
    <t>ddcris@philkoei.com.ph</t>
  </si>
  <si>
    <t>C664</t>
  </si>
  <si>
    <t>Cris</t>
  </si>
  <si>
    <t>Danilo</t>
  </si>
  <si>
    <t>dannyjcris@engineer.com</t>
  </si>
  <si>
    <t>rhcruz@philkoei.com.ph</t>
  </si>
  <si>
    <t>Cruz</t>
  </si>
  <si>
    <t>Rizalina</t>
  </si>
  <si>
    <t>0918-0000369</t>
  </si>
  <si>
    <t>jmie_reese@yahoo.com</t>
  </si>
  <si>
    <t>mccruz@philkoei.com.ph</t>
  </si>
  <si>
    <t>Millard</t>
  </si>
  <si>
    <t>0905-9535965</t>
  </si>
  <si>
    <t>millardcorreacruz@yahoo.com</t>
  </si>
  <si>
    <t>kbcruz@philkoei.com.ph</t>
  </si>
  <si>
    <t>Katherine</t>
  </si>
  <si>
    <t>63 2 0917-821-3999</t>
  </si>
  <si>
    <t>gcuerpo46@yahoo.com</t>
  </si>
  <si>
    <t>C604</t>
  </si>
  <si>
    <t>Cuerpo Jr.</t>
  </si>
  <si>
    <t>Gustavo</t>
  </si>
  <si>
    <t>0906-7965455</t>
  </si>
  <si>
    <t>gcuerpo1005@gmail.com</t>
  </si>
  <si>
    <t>0947-8728531</t>
  </si>
  <si>
    <t>rldabasol@philkoei.com.ph</t>
  </si>
  <si>
    <t>Dabasol</t>
  </si>
  <si>
    <t>Richy Ian</t>
  </si>
  <si>
    <t>0927-7490318</t>
  </si>
  <si>
    <t>aodacasin@philkoei.com.ph</t>
  </si>
  <si>
    <t>Dacasin</t>
  </si>
  <si>
    <t>Anthony</t>
  </si>
  <si>
    <t>noniedacasin@yahoo.com.ph</t>
  </si>
  <si>
    <t>rqdanguilan@philkoei.com.ph</t>
  </si>
  <si>
    <t>Danguilan</t>
  </si>
  <si>
    <t>rizalina_danguilan@yahoo.com</t>
  </si>
  <si>
    <t>lsdavid@philkoei.com.ph</t>
  </si>
  <si>
    <t>David</t>
  </si>
  <si>
    <t>Jose Leonides</t>
  </si>
  <si>
    <t>jsdejesus@philkoei.com.ph</t>
  </si>
  <si>
    <t>De Jesus</t>
  </si>
  <si>
    <t>Joshua James</t>
  </si>
  <si>
    <t>0947-3107181</t>
  </si>
  <si>
    <t>joshuajhay01@gmail.com</t>
  </si>
  <si>
    <t>0946-6991607</t>
  </si>
  <si>
    <t>rpdeleon@philkoei.com.ph</t>
  </si>
  <si>
    <t>De Leon</t>
  </si>
  <si>
    <t>Ranzel Ruth</t>
  </si>
  <si>
    <t>0927-9441532</t>
  </si>
  <si>
    <t>ranzelruthdeleon@gmail.com</t>
  </si>
  <si>
    <t>jbdesanjose@philkoei.com.ph</t>
  </si>
  <si>
    <t>De San Jose</t>
  </si>
  <si>
    <t>Jenzel Ray</t>
  </si>
  <si>
    <t>0999-3210700</t>
  </si>
  <si>
    <t>reidesanjose@yahoo.com</t>
  </si>
  <si>
    <t>renante90504@yahoo.com</t>
  </si>
  <si>
    <t>C756</t>
  </si>
  <si>
    <t>Renante</t>
  </si>
  <si>
    <t>napdelacruzsr@yahoo.com.ph</t>
  </si>
  <si>
    <t>C508</t>
  </si>
  <si>
    <t>Napoleon</t>
  </si>
  <si>
    <t>0928-2867328</t>
  </si>
  <si>
    <t>charlzdelacruz@gmail.com</t>
  </si>
  <si>
    <t>C696</t>
  </si>
  <si>
    <t>Carlos</t>
  </si>
  <si>
    <t>0916-4626742</t>
  </si>
  <si>
    <t>dpgia@yahoo.com</t>
  </si>
  <si>
    <t>C494</t>
  </si>
  <si>
    <t>Dela Peña</t>
  </si>
  <si>
    <t>Eulogia</t>
  </si>
  <si>
    <t>63 2 0915-5863312</t>
  </si>
  <si>
    <t>rcdelarama@philkoei.com.ph</t>
  </si>
  <si>
    <t>Dela Rama</t>
  </si>
  <si>
    <t>Raymond Joseph</t>
  </si>
  <si>
    <t>0915-3159008</t>
  </si>
  <si>
    <t>raymond.delarama@yahoo.com</t>
  </si>
  <si>
    <t>aadelatorre@philkoei.com.ph</t>
  </si>
  <si>
    <t>Dela Torre</t>
  </si>
  <si>
    <t>Antonio Maria</t>
  </si>
  <si>
    <t>0917-8003483</t>
  </si>
  <si>
    <t>radiaz@philkoei.com.ph</t>
  </si>
  <si>
    <t>Diaz</t>
  </si>
  <si>
    <t>Ryan Virgel</t>
  </si>
  <si>
    <t>0905-7022261</t>
  </si>
  <si>
    <t>ryanvirgeld13@gmail.com</t>
  </si>
  <si>
    <t>gzdiego@yahoo.com</t>
  </si>
  <si>
    <t>C397</t>
  </si>
  <si>
    <t>Diego</t>
  </si>
  <si>
    <t>George</t>
  </si>
  <si>
    <t>helendifuntorum@yahoo.com</t>
  </si>
  <si>
    <t>C141</t>
  </si>
  <si>
    <t>Difuntorum</t>
  </si>
  <si>
    <t>Helen</t>
  </si>
  <si>
    <t>orlydima@yahoo.com</t>
  </si>
  <si>
    <t>C500</t>
  </si>
  <si>
    <t>Dimaliwat</t>
  </si>
  <si>
    <t>Orlando</t>
  </si>
  <si>
    <t>63 2 0939-5249486</t>
  </si>
  <si>
    <t>sidizon@philkoei.com.ph</t>
  </si>
  <si>
    <t>Dizon</t>
  </si>
  <si>
    <t>Steffany Mae</t>
  </si>
  <si>
    <t>0917-1351492</t>
  </si>
  <si>
    <t>steffanydizon22@gmail.com</t>
  </si>
  <si>
    <t>olivedumaya05@yahoo.com</t>
  </si>
  <si>
    <t>C699</t>
  </si>
  <si>
    <t>Dumaya</t>
  </si>
  <si>
    <t>Olivia</t>
  </si>
  <si>
    <t>0929-1624798</t>
  </si>
  <si>
    <t>odumaya11@gmail.com</t>
  </si>
  <si>
    <t>tndungca@philkoei.com.ph</t>
  </si>
  <si>
    <t>Dungca</t>
  </si>
  <si>
    <t>Teresita</t>
  </si>
  <si>
    <t>0919-3853981</t>
  </si>
  <si>
    <t>C745</t>
  </si>
  <si>
    <t>Escudero</t>
  </si>
  <si>
    <t>John Agustin</t>
  </si>
  <si>
    <t>christsaacesmilla@gmail.com</t>
  </si>
  <si>
    <t>Esmilla</t>
  </si>
  <si>
    <t>Christsaac Jacob</t>
  </si>
  <si>
    <t>0997-9265442</t>
  </si>
  <si>
    <t>cresmilla@philkoei.com.ph</t>
  </si>
  <si>
    <t>cpeenggsvcs@gmail.com</t>
  </si>
  <si>
    <t>C659</t>
  </si>
  <si>
    <t>Establecida</t>
  </si>
  <si>
    <t>Cielito</t>
  </si>
  <si>
    <t>0917-8152727</t>
  </si>
  <si>
    <t>mimiestaris@yahoo.com</t>
  </si>
  <si>
    <t>C385</t>
  </si>
  <si>
    <t>Estaris</t>
  </si>
  <si>
    <t>Maria Emelita</t>
  </si>
  <si>
    <t>monesto888@gmail.com</t>
  </si>
  <si>
    <t>C636</t>
  </si>
  <si>
    <t>Esto</t>
  </si>
  <si>
    <t>Raymond</t>
  </si>
  <si>
    <t>0905-4535864</t>
  </si>
  <si>
    <t>rtestrada@philkoei.com.ph</t>
  </si>
  <si>
    <t>Estrada</t>
  </si>
  <si>
    <t>Rosalie</t>
  </si>
  <si>
    <t>rosalieestrada03@yahoo.com</t>
  </si>
  <si>
    <t>marioestremera@yahoo.com.ph</t>
  </si>
  <si>
    <t>C503</t>
  </si>
  <si>
    <t>Estremera</t>
  </si>
  <si>
    <t>Mario</t>
  </si>
  <si>
    <t>meestremera@philkoei.com.ph</t>
  </si>
  <si>
    <t>bellafajarda@yahoo.com</t>
  </si>
  <si>
    <t>C690</t>
  </si>
  <si>
    <t>Fajarda</t>
  </si>
  <si>
    <t>Bella</t>
  </si>
  <si>
    <t>63 0939-9254549</t>
  </si>
  <si>
    <t>jmfernandez@philkoei.com.ph</t>
  </si>
  <si>
    <t>Fernandez</t>
  </si>
  <si>
    <t>Jerold Joseph</t>
  </si>
  <si>
    <t>0917-7165690</t>
  </si>
  <si>
    <t>jeroldjfernandez@gmail.com</t>
  </si>
  <si>
    <t>amferrer@philkoei.com.ph</t>
  </si>
  <si>
    <t>Ferrer</t>
  </si>
  <si>
    <t>Arlene</t>
  </si>
  <si>
    <t>arlenefer007@gmail.com</t>
  </si>
  <si>
    <t>vikkiferrer2@yahoo.com</t>
  </si>
  <si>
    <t>C730</t>
  </si>
  <si>
    <t>Angelina Victoria</t>
  </si>
  <si>
    <t>0917-5744278</t>
  </si>
  <si>
    <t>renflord@yahoo.com.ph</t>
  </si>
  <si>
    <t>C061</t>
  </si>
  <si>
    <t>Flordeliz</t>
  </si>
  <si>
    <t>Rene</t>
  </si>
  <si>
    <t>rrflordeliz@philkoei.com.ph</t>
  </si>
  <si>
    <t>aeflores@philkoei.com.ph</t>
  </si>
  <si>
    <t>Flores</t>
  </si>
  <si>
    <t>Anna Liza</t>
  </si>
  <si>
    <t>0932-8444891</t>
  </si>
  <si>
    <t>brfuertes@philkoei.com.ph</t>
  </si>
  <si>
    <t>Fuertes</t>
  </si>
  <si>
    <t>Brian Jose</t>
  </si>
  <si>
    <t>v.michaelgabriel@gmail.com</t>
  </si>
  <si>
    <t>C617</t>
  </si>
  <si>
    <t>Gabriel</t>
  </si>
  <si>
    <t>Victor Michael</t>
  </si>
  <si>
    <t>sheilagagno@gmail.com</t>
  </si>
  <si>
    <t>Gagno</t>
  </si>
  <si>
    <t>Sheila</t>
  </si>
  <si>
    <t>0927-3454200</t>
  </si>
  <si>
    <t>svgagno@philkoei.com.ph</t>
  </si>
  <si>
    <t>archgabrielgalang@gmail.com</t>
  </si>
  <si>
    <t>C770</t>
  </si>
  <si>
    <t>Galang</t>
  </si>
  <si>
    <t>0995-4804370</t>
  </si>
  <si>
    <t>bebotgalima67@gmail.com</t>
  </si>
  <si>
    <t>Galima</t>
  </si>
  <si>
    <t>Dominador</t>
  </si>
  <si>
    <t>0949-927-0256</t>
  </si>
  <si>
    <t>rjgallemit@philkoei.com.ph</t>
  </si>
  <si>
    <t>Gallemit</t>
  </si>
  <si>
    <t>Ronila</t>
  </si>
  <si>
    <t>63 0998-5698241</t>
  </si>
  <si>
    <t>ronilagallemit@gmail.com</t>
  </si>
  <si>
    <t>rollie_galvez@yahoo.com</t>
  </si>
  <si>
    <t>C684</t>
  </si>
  <si>
    <t>Galvez</t>
  </si>
  <si>
    <t>0999-5302408</t>
  </si>
  <si>
    <t>renatosgamboa@gmail.com</t>
  </si>
  <si>
    <t>C701</t>
  </si>
  <si>
    <t>Gamboa</t>
  </si>
  <si>
    <t>Renato</t>
  </si>
  <si>
    <t>gilbert_garchitorena@yahoo.com</t>
  </si>
  <si>
    <t>C425</t>
  </si>
  <si>
    <t>Garchitorena</t>
  </si>
  <si>
    <t>Gilbert</t>
  </si>
  <si>
    <t>raymundggo@gmail.com</t>
  </si>
  <si>
    <t>C651</t>
  </si>
  <si>
    <t>Go</t>
  </si>
  <si>
    <t>Raymund</t>
  </si>
  <si>
    <t>ed1002gomez@yahoo.com.ph</t>
  </si>
  <si>
    <t>C302</t>
  </si>
  <si>
    <t>Gomez</t>
  </si>
  <si>
    <t>Edmundo</t>
  </si>
  <si>
    <t>0917-7777247</t>
  </si>
  <si>
    <t>maged1128@yahoo.com</t>
  </si>
  <si>
    <t>oca_gomez@yahoo.com</t>
  </si>
  <si>
    <t>C556</t>
  </si>
  <si>
    <t>Gomez Jr.</t>
  </si>
  <si>
    <t>Oscar</t>
  </si>
  <si>
    <t>0999-4564590</t>
  </si>
  <si>
    <t>gonzalesjohnramil@gmail.com</t>
  </si>
  <si>
    <t>C771</t>
  </si>
  <si>
    <t>Gonzales</t>
  </si>
  <si>
    <t>John Ramil</t>
  </si>
  <si>
    <t>rrgonzalvo@yahoo.com</t>
  </si>
  <si>
    <t>C622</t>
  </si>
  <si>
    <t>Gonzalvo</t>
  </si>
  <si>
    <t>Romeo</t>
  </si>
  <si>
    <t>0922-8257430</t>
  </si>
  <si>
    <t>engr.mars_prints@yahoo.com</t>
  </si>
  <si>
    <t>C722</t>
  </si>
  <si>
    <t>Gregorio</t>
  </si>
  <si>
    <t>Mars Pedro</t>
  </si>
  <si>
    <t>0932-7863518</t>
  </si>
  <si>
    <t>edmundo.guazon@gmail.com</t>
  </si>
  <si>
    <t>C737</t>
  </si>
  <si>
    <t>Guazon</t>
  </si>
  <si>
    <t>0919-9963039</t>
  </si>
  <si>
    <t>jlgueco@philkoei.com.ph</t>
  </si>
  <si>
    <t>Gueco</t>
  </si>
  <si>
    <t>Jamaica Rose</t>
  </si>
  <si>
    <t>0926-9881127</t>
  </si>
  <si>
    <t>jamaica_rose27@yahoo.com</t>
  </si>
  <si>
    <t>darguerrsr@gmail.com</t>
  </si>
  <si>
    <t>C600</t>
  </si>
  <si>
    <t>Guerrero</t>
  </si>
  <si>
    <t>Dario</t>
  </si>
  <si>
    <t>0927-3036498</t>
  </si>
  <si>
    <t>waguieb@yahoo.com</t>
  </si>
  <si>
    <t>C652</t>
  </si>
  <si>
    <t>Guieb</t>
  </si>
  <si>
    <t>Wenceslao</t>
  </si>
  <si>
    <t>0925-4489690</t>
  </si>
  <si>
    <t>ogulinao@yahoo.com</t>
  </si>
  <si>
    <t>C641</t>
  </si>
  <si>
    <t>Gulinao</t>
  </si>
  <si>
    <t>0917-9822370</t>
  </si>
  <si>
    <t>0908-6557967</t>
  </si>
  <si>
    <t>ivy.hernandez524@gmail.com</t>
  </si>
  <si>
    <t>C739</t>
  </si>
  <si>
    <t>Hernandez</t>
  </si>
  <si>
    <t>Ivy</t>
  </si>
  <si>
    <t>0965-4067229</t>
  </si>
  <si>
    <t>pzhernandez@philkoei.com.ph</t>
  </si>
  <si>
    <t>Phoebe Joy</t>
  </si>
  <si>
    <t>0928-6965628</t>
  </si>
  <si>
    <t>phoebe07_hernandez@yahoo.com</t>
  </si>
  <si>
    <t>joicelhernando@yahoo.com</t>
  </si>
  <si>
    <t>Hernando</t>
  </si>
  <si>
    <t>Ma. Joicel</t>
  </si>
  <si>
    <t>0906-5781493</t>
  </si>
  <si>
    <t>avhinolan@philkoei.com.ph</t>
  </si>
  <si>
    <t>Hinolan</t>
  </si>
  <si>
    <t>Annamaria</t>
  </si>
  <si>
    <t>0936-6725419</t>
  </si>
  <si>
    <t>maan.hinolan@gmail.com</t>
  </si>
  <si>
    <t>jnmonson@philkoei.com.ph</t>
  </si>
  <si>
    <t>Ignacio</t>
  </si>
  <si>
    <t>Jennilyn</t>
  </si>
  <si>
    <t>0922-4968953</t>
  </si>
  <si>
    <t>jhennilyn_monson@yahoo.com</t>
  </si>
  <si>
    <t>jam.tr4environment@gmail.com</t>
  </si>
  <si>
    <t>C760</t>
  </si>
  <si>
    <t>0929-4820016</t>
  </si>
  <si>
    <t>jamel.ilagan@agp.ph</t>
  </si>
  <si>
    <t>kimberlyclaireinso@yahoo.com</t>
  </si>
  <si>
    <t>Inso</t>
  </si>
  <si>
    <t>Kimberly Claire</t>
  </si>
  <si>
    <t>0916-1712151</t>
  </si>
  <si>
    <t>kginso@philkoei.com.ph</t>
  </si>
  <si>
    <t>psirapta@up.edu.ph</t>
  </si>
  <si>
    <t>C744</t>
  </si>
  <si>
    <t>Irapta</t>
  </si>
  <si>
    <t>Paula Naomi</t>
  </si>
  <si>
    <t>vicjar_26@yahoo.com.ph</t>
  </si>
  <si>
    <t>C769</t>
  </si>
  <si>
    <t>Jaraba</t>
  </si>
  <si>
    <t>Vicky</t>
  </si>
  <si>
    <t>0927-7739451</t>
  </si>
  <si>
    <t>jarabavicky26@gmail.com</t>
  </si>
  <si>
    <t>0923-4600296</t>
  </si>
  <si>
    <t>ronaldjariel@yahoo.com</t>
  </si>
  <si>
    <t>C733</t>
  </si>
  <si>
    <t>0977-2326670</t>
  </si>
  <si>
    <t>0909-5003098</t>
  </si>
  <si>
    <t>jsjarolan@philkoei.com.ph</t>
  </si>
  <si>
    <t>Jarolan</t>
  </si>
  <si>
    <t>0906-2879490</t>
  </si>
  <si>
    <t>anndyjarolan@gmail.com</t>
  </si>
  <si>
    <t>john.aristeo.jasmin@gmail.com</t>
  </si>
  <si>
    <t>C660</t>
  </si>
  <si>
    <t>Jasmin</t>
  </si>
  <si>
    <t>John Aristeo</t>
  </si>
  <si>
    <t>63 0909-8661494</t>
  </si>
  <si>
    <t>arj32157@yahoo.com</t>
  </si>
  <si>
    <t>C524</t>
  </si>
  <si>
    <t>Johnson</t>
  </si>
  <si>
    <t>Albert</t>
  </si>
  <si>
    <t>0917-6245094</t>
  </si>
  <si>
    <t>0922-8868057</t>
  </si>
  <si>
    <t>joselitoneciojose@gmail.com</t>
  </si>
  <si>
    <t>C459</t>
  </si>
  <si>
    <t>Jose</t>
  </si>
  <si>
    <t>Joselito</t>
  </si>
  <si>
    <t>joel-jose@yahoo.com</t>
  </si>
  <si>
    <t>millieannvale@yahoo.com</t>
  </si>
  <si>
    <t>Kaharian</t>
  </si>
  <si>
    <t>Millie Ann</t>
  </si>
  <si>
    <t>mrvale@philkoei.com.ph</t>
  </si>
  <si>
    <t>amkojima@philkoei.com.ph</t>
  </si>
  <si>
    <t>Kojima</t>
  </si>
  <si>
    <t>Alma Teresa</t>
  </si>
  <si>
    <t>bobotlagmay@gmail.com</t>
  </si>
  <si>
    <t>C591</t>
  </si>
  <si>
    <t>Lagmay</t>
  </si>
  <si>
    <t>Florante</t>
  </si>
  <si>
    <t>0916-5913382</t>
  </si>
  <si>
    <t>lagmaydjo@yahoo.com</t>
  </si>
  <si>
    <t>C539</t>
  </si>
  <si>
    <t>Josefina</t>
  </si>
  <si>
    <t>nesmal@yahoo.com</t>
  </si>
  <si>
    <t>C766</t>
  </si>
  <si>
    <t>Lamsen</t>
  </si>
  <si>
    <t>0956-0598750</t>
  </si>
  <si>
    <t>danilo.lamsen@gmail.com</t>
  </si>
  <si>
    <t>tyreensl@yahoo.com</t>
  </si>
  <si>
    <t>C597</t>
  </si>
  <si>
    <t>Laureta</t>
  </si>
  <si>
    <t>Tyreen</t>
  </si>
  <si>
    <t>jennardliboon06@gmail.com</t>
  </si>
  <si>
    <t>Libo-on</t>
  </si>
  <si>
    <t>Jennard</t>
  </si>
  <si>
    <t>0995-9966486</t>
  </si>
  <si>
    <t>surtalicito@yahoo.com</t>
  </si>
  <si>
    <t>C620</t>
  </si>
  <si>
    <t>Liquido</t>
  </si>
  <si>
    <t>Surtalicito</t>
  </si>
  <si>
    <t>0908-1761118</t>
  </si>
  <si>
    <t>scliquido@philkoei.com.ph</t>
  </si>
  <si>
    <t>sonnyguardian@yahoo.com</t>
  </si>
  <si>
    <t>Lita</t>
  </si>
  <si>
    <t>Sonny</t>
  </si>
  <si>
    <t>dan.lizardo@gmail.com</t>
  </si>
  <si>
    <t>C724</t>
  </si>
  <si>
    <t>Lizardo</t>
  </si>
  <si>
    <t>0920-2481825</t>
  </si>
  <si>
    <t>jllontoc@philkoei.com.ph</t>
  </si>
  <si>
    <t>Lontoc</t>
  </si>
  <si>
    <t>Jamie Anne</t>
  </si>
  <si>
    <t>0936-7764682</t>
  </si>
  <si>
    <t>jamieannelontoc22@gmail.com</t>
  </si>
  <si>
    <t>loricamarkjoseph@yahoo.com.ph</t>
  </si>
  <si>
    <t>Mark Joseph</t>
  </si>
  <si>
    <t>0916-1731092</t>
  </si>
  <si>
    <t>anteng_acirol@yahoo.com</t>
  </si>
  <si>
    <t>Reynante</t>
  </si>
  <si>
    <t>ralorica@philkoei.com.ph</t>
  </si>
  <si>
    <t>volucasia@philkoei.com.ph</t>
  </si>
  <si>
    <t>Lucasia</t>
  </si>
  <si>
    <t>Ma. Victoria</t>
  </si>
  <si>
    <t>mavictorialucasia@gmail.com</t>
  </si>
  <si>
    <t>justinelustre@gmail.com</t>
  </si>
  <si>
    <t>C741</t>
  </si>
  <si>
    <t>Lustre</t>
  </si>
  <si>
    <t>Justine Elnest</t>
  </si>
  <si>
    <t>0927-5000307</t>
  </si>
  <si>
    <t>Luzon</t>
  </si>
  <si>
    <t>Bruce Lee</t>
  </si>
  <si>
    <t>donnieluzon@yahoo.com</t>
  </si>
  <si>
    <t>Donnie</t>
  </si>
  <si>
    <t>0923-6215111</t>
  </si>
  <si>
    <t>donnieluzon_18@yahoo.com</t>
  </si>
  <si>
    <t>Christian</t>
  </si>
  <si>
    <t>fdmanacop@philkoei.com.ph</t>
  </si>
  <si>
    <t>Mañacop</t>
  </si>
  <si>
    <t>Felita</t>
  </si>
  <si>
    <t>0977-6209688</t>
  </si>
  <si>
    <t>felicity031881@yahoo.com</t>
  </si>
  <si>
    <t>heidelenem@gmail.com</t>
  </si>
  <si>
    <t>C759</t>
  </si>
  <si>
    <t>Mabolo</t>
  </si>
  <si>
    <t>Heidelene</t>
  </si>
  <si>
    <t>63 0939-9397876</t>
  </si>
  <si>
    <t>madambareygie@gmail.com</t>
  </si>
  <si>
    <t>C729</t>
  </si>
  <si>
    <t>Madamba</t>
  </si>
  <si>
    <t>Reygie Venancio</t>
  </si>
  <si>
    <t>0966-8202968</t>
  </si>
  <si>
    <t>0948-7343948</t>
  </si>
  <si>
    <t>raulmaglalang@yahoo.com</t>
  </si>
  <si>
    <t>C626</t>
  </si>
  <si>
    <t>Maglalang</t>
  </si>
  <si>
    <t>Raul</t>
  </si>
  <si>
    <t>0998-383-5079</t>
  </si>
  <si>
    <t>momaglalang@yahoo.com</t>
  </si>
  <si>
    <t>C630</t>
  </si>
  <si>
    <t>Maricel</t>
  </si>
  <si>
    <t>0998-3835076</t>
  </si>
  <si>
    <t>reubenmallare@yahoo.com</t>
  </si>
  <si>
    <t>C497</t>
  </si>
  <si>
    <t>Mallare</t>
  </si>
  <si>
    <t>Reuben</t>
  </si>
  <si>
    <t>0917-2736822</t>
  </si>
  <si>
    <t>nbmallare@up.edu.ph</t>
  </si>
  <si>
    <t>C725</t>
  </si>
  <si>
    <t>Nikole Andrei Louise</t>
  </si>
  <si>
    <t>manaloto.joe53@yahoo.com</t>
  </si>
  <si>
    <t>C362</t>
  </si>
  <si>
    <t>Manaloto</t>
  </si>
  <si>
    <t>jmmanaysay@philkoei.com.ph</t>
  </si>
  <si>
    <t>Manaysay</t>
  </si>
  <si>
    <t>Jeffrey</t>
  </si>
  <si>
    <t>melodycmanliguez@gmail.com</t>
  </si>
  <si>
    <t>C768</t>
  </si>
  <si>
    <t>Manliguez</t>
  </si>
  <si>
    <t>Melody</t>
  </si>
  <si>
    <t>0965-5382184</t>
  </si>
  <si>
    <t>famapili@philkoei.com.ph</t>
  </si>
  <si>
    <t>Mapili</t>
  </si>
  <si>
    <t>Fresha Grace</t>
  </si>
  <si>
    <t>0955-1772325</t>
  </si>
  <si>
    <t>mapili.freshagracea@gmail.com</t>
  </si>
  <si>
    <t>marlon.cmm07@gmail.com</t>
  </si>
  <si>
    <t>Marasigan</t>
  </si>
  <si>
    <t>Marlon Ceasar</t>
  </si>
  <si>
    <t>0917-8740707</t>
  </si>
  <si>
    <t>mmmarasigan@philkoei.com.ph</t>
  </si>
  <si>
    <t>jabmartin@philkoei.com.ph</t>
  </si>
  <si>
    <t>Martin</t>
  </si>
  <si>
    <t>Johanna Angela</t>
  </si>
  <si>
    <t>0917-4147413</t>
  </si>
  <si>
    <t>mjohannaangela@yahoo.com</t>
  </si>
  <si>
    <t>0938-5858900</t>
  </si>
  <si>
    <t>eamatinao21@gmail.com</t>
  </si>
  <si>
    <t>Matinao</t>
  </si>
  <si>
    <t>Elwen</t>
  </si>
  <si>
    <t>0946-8267949</t>
  </si>
  <si>
    <t>C755</t>
  </si>
  <si>
    <t>Medina</t>
  </si>
  <si>
    <t>arch.ishkamejia@gmail.com</t>
  </si>
  <si>
    <t>C706</t>
  </si>
  <si>
    <t>Mejia</t>
  </si>
  <si>
    <t>Ma. Francisca Iñez</t>
  </si>
  <si>
    <t>camendiola@philkoei.com.ph</t>
  </si>
  <si>
    <t>Mendiola</t>
  </si>
  <si>
    <t>Camille Jasel</t>
  </si>
  <si>
    <t>0956-1560106</t>
  </si>
  <si>
    <t>anil.azodnem@gmail.com</t>
  </si>
  <si>
    <t>C765</t>
  </si>
  <si>
    <t>Mendoza</t>
  </si>
  <si>
    <t>Aquilina</t>
  </si>
  <si>
    <t>0927-7997075</t>
  </si>
  <si>
    <t>dzmercado@yahoo.com</t>
  </si>
  <si>
    <t>C476</t>
  </si>
  <si>
    <t>Mercado</t>
  </si>
  <si>
    <t>Diolina</t>
  </si>
  <si>
    <t>0918-9136849</t>
  </si>
  <si>
    <t>csmesoza@yahoo.com</t>
  </si>
  <si>
    <t>C415</t>
  </si>
  <si>
    <t>Mesoza</t>
  </si>
  <si>
    <t>Cynthia Catherine</t>
  </si>
  <si>
    <t>bridge1214@hotmail.com</t>
  </si>
  <si>
    <t>C750</t>
  </si>
  <si>
    <t>Metilla</t>
  </si>
  <si>
    <t>Brigitte</t>
  </si>
  <si>
    <t>63 02 0950-5031235</t>
  </si>
  <si>
    <t>metts_6314@yahoo.com</t>
  </si>
  <si>
    <t>yammy.miculob@gmail.com</t>
  </si>
  <si>
    <t>Miculob</t>
  </si>
  <si>
    <t>Meriam</t>
  </si>
  <si>
    <t>0950-1767147</t>
  </si>
  <si>
    <t>iamz_amburai@yahoo.com</t>
  </si>
  <si>
    <t>gfmijares@philkoei.com.ph</t>
  </si>
  <si>
    <t>Mijares</t>
  </si>
  <si>
    <t>Glenn</t>
  </si>
  <si>
    <t>0945-6294017</t>
  </si>
  <si>
    <t>syl.monasterial08@gmail.com</t>
  </si>
  <si>
    <t>C791</t>
  </si>
  <si>
    <t>Monasterial</t>
  </si>
  <si>
    <t>Jessyl</t>
  </si>
  <si>
    <t>0955-6407377</t>
  </si>
  <si>
    <t>mcjmor8#yahoo.com</t>
  </si>
  <si>
    <t>C773</t>
  </si>
  <si>
    <t>Moreno</t>
  </si>
  <si>
    <t>Michael Angelo</t>
  </si>
  <si>
    <t>63 0945-1065339</t>
  </si>
  <si>
    <t>consultantlm2.3@gmail.com</t>
  </si>
  <si>
    <t>63 0923-9576026</t>
  </si>
  <si>
    <t>jabworks101@yahoo.com</t>
  </si>
  <si>
    <t>C790</t>
  </si>
  <si>
    <t>Muhi</t>
  </si>
  <si>
    <t>Javier</t>
  </si>
  <si>
    <t>along_mumar@yahoo.com.ph</t>
  </si>
  <si>
    <t>Mumar</t>
  </si>
  <si>
    <t>Anastacio</t>
  </si>
  <si>
    <t>0949-3540873</t>
  </si>
  <si>
    <t>amumar38@gmail.com</t>
  </si>
  <si>
    <t>ccnjr3@yahoo.com</t>
  </si>
  <si>
    <t>C161</t>
  </si>
  <si>
    <t>Nambong</t>
  </si>
  <si>
    <t>Custodio Jr.</t>
  </si>
  <si>
    <t>rizananas30@yahoo.com.ph</t>
  </si>
  <si>
    <t>C781</t>
  </si>
  <si>
    <t>Nanas</t>
  </si>
  <si>
    <t>Riza</t>
  </si>
  <si>
    <t>rmnarte@philkoei.com.ph</t>
  </si>
  <si>
    <t>Narte</t>
  </si>
  <si>
    <t>Rosita</t>
  </si>
  <si>
    <t>0998-5600853</t>
  </si>
  <si>
    <t>ace_orgs@yahoo.com</t>
  </si>
  <si>
    <t>C462</t>
  </si>
  <si>
    <t>Neptuno</t>
  </si>
  <si>
    <t>ejnunez@philkoei.com.ph</t>
  </si>
  <si>
    <t>Nuñez</t>
  </si>
  <si>
    <t>Eliza Karla</t>
  </si>
  <si>
    <t>63 2 0922-889-9392</t>
  </si>
  <si>
    <t>elizakarlajn@gmail.com</t>
  </si>
  <si>
    <t>63 2 0917-504-2957</t>
  </si>
  <si>
    <t>nysai.yoeun@gmail.com</t>
  </si>
  <si>
    <t>C695</t>
  </si>
  <si>
    <t>Nysai</t>
  </si>
  <si>
    <t>Yoeun</t>
  </si>
  <si>
    <t>0085-828476</t>
  </si>
  <si>
    <t>omortiz@philkoei.com.ph</t>
  </si>
  <si>
    <t>Ortiz</t>
  </si>
  <si>
    <t>Oliver John</t>
  </si>
  <si>
    <t>0935-6588008</t>
  </si>
  <si>
    <t>oliverjohnortiz@rocketmail.com</t>
  </si>
  <si>
    <t>henryosea@yahoo.com</t>
  </si>
  <si>
    <t>C700</t>
  </si>
  <si>
    <t>Osea</t>
  </si>
  <si>
    <t>Henry</t>
  </si>
  <si>
    <t>0908-9288356</t>
  </si>
  <si>
    <t>jrosea@philkoei.com.ph</t>
  </si>
  <si>
    <t>C645</t>
  </si>
  <si>
    <t>John Henry</t>
  </si>
  <si>
    <t>0939-9277476</t>
  </si>
  <si>
    <t>john.osea.83@gmail.com</t>
  </si>
  <si>
    <t>pabinesaaron@yahoo.com</t>
  </si>
  <si>
    <t>C686</t>
  </si>
  <si>
    <t>Pabines</t>
  </si>
  <si>
    <t>Aaron</t>
  </si>
  <si>
    <t>0917-4529914</t>
  </si>
  <si>
    <t>dmpadilla@philkoei.com.ph</t>
  </si>
  <si>
    <t>Padilla</t>
  </si>
  <si>
    <t>Dorcas Mae</t>
  </si>
  <si>
    <t>63 2 0916-6409353</t>
  </si>
  <si>
    <t>mae_padilla@yahoo.com</t>
  </si>
  <si>
    <t>ab_palacio@yahoo.com.ph</t>
  </si>
  <si>
    <t>C671</t>
  </si>
  <si>
    <t>Palacio</t>
  </si>
  <si>
    <t>Agnes</t>
  </si>
  <si>
    <t>fmpalomique@yahoo.com</t>
  </si>
  <si>
    <t>Palomique</t>
  </si>
  <si>
    <t>Francis</t>
  </si>
  <si>
    <t>fmpalomique@philkoei.com.ph</t>
  </si>
  <si>
    <t>jmpamintuan@philkoei.com.ph</t>
  </si>
  <si>
    <t>Pamintuan</t>
  </si>
  <si>
    <t>Junalynne</t>
  </si>
  <si>
    <t>junalynnemunar@yahoo.com</t>
  </si>
  <si>
    <t>jhulhy_1987@yahoo.com</t>
  </si>
  <si>
    <t>C757</t>
  </si>
  <si>
    <t>Pandan</t>
  </si>
  <si>
    <t>Julieto</t>
  </si>
  <si>
    <t>63 2 0956-8250633</t>
  </si>
  <si>
    <t>krpangan@philkoei.com.ph</t>
  </si>
  <si>
    <t>Pangan</t>
  </si>
  <si>
    <t>Karl Antonio</t>
  </si>
  <si>
    <t>63 2 0923-5661607</t>
  </si>
  <si>
    <t>karlpangan@gmail.com</t>
  </si>
  <si>
    <t>cppante@hotmail.com</t>
  </si>
  <si>
    <t>C718</t>
  </si>
  <si>
    <t>Pante</t>
  </si>
  <si>
    <t>Charles</t>
  </si>
  <si>
    <t>0928-2131160</t>
  </si>
  <si>
    <t>0998-8693807</t>
  </si>
  <si>
    <t>rppantino@philkoei.com.ph</t>
  </si>
  <si>
    <t>Pantino</t>
  </si>
  <si>
    <t>Rey</t>
  </si>
  <si>
    <t>xeparrenas@philkoei.com.ph</t>
  </si>
  <si>
    <t>Parreñas</t>
  </si>
  <si>
    <t>Xeanne Danielle</t>
  </si>
  <si>
    <t>0927-8736003</t>
  </si>
  <si>
    <t>xdeparrenas@gmail.com</t>
  </si>
  <si>
    <t>reynaldo_payot@yahoo.com</t>
  </si>
  <si>
    <t>C767</t>
  </si>
  <si>
    <t>Payot</t>
  </si>
  <si>
    <t>Reynaldo</t>
  </si>
  <si>
    <t>63 0935-5393185</t>
  </si>
  <si>
    <t>63 0921-6501448</t>
  </si>
  <si>
    <t>mlpenalosa@philkoei.com.ph</t>
  </si>
  <si>
    <t>Peñalosa</t>
  </si>
  <si>
    <t>Melanie</t>
  </si>
  <si>
    <t>Melai_1119@yahoo.com</t>
  </si>
  <si>
    <t>jamesgodardpenalosa@gmail.com</t>
  </si>
  <si>
    <t>C772</t>
  </si>
  <si>
    <t>James Godard</t>
  </si>
  <si>
    <t>0915-2060940</t>
  </si>
  <si>
    <t>0916-5061685</t>
  </si>
  <si>
    <t>gcpelagio@yahoo.com; gcpelagio@gmail.com</t>
  </si>
  <si>
    <t>C335</t>
  </si>
  <si>
    <t>Pelagio</t>
  </si>
  <si>
    <t>Gemma</t>
  </si>
  <si>
    <t>rudiperez@gmail.com</t>
  </si>
  <si>
    <t>C778</t>
  </si>
  <si>
    <t>Perez</t>
  </si>
  <si>
    <t>Rodolfo Jr.</t>
  </si>
  <si>
    <t>0905-3860813</t>
  </si>
  <si>
    <t>marlonperez_58@yahoo.com</t>
  </si>
  <si>
    <t>C784</t>
  </si>
  <si>
    <t>Nemerlito</t>
  </si>
  <si>
    <t>angelito_permison@yahoo.com</t>
  </si>
  <si>
    <t>C761</t>
  </si>
  <si>
    <t>Permison</t>
  </si>
  <si>
    <t>Angelito</t>
  </si>
  <si>
    <t>63 09083826971</t>
  </si>
  <si>
    <t>reynon.gpb@gmail.com</t>
  </si>
  <si>
    <t>C779</t>
  </si>
  <si>
    <t>Pimentel</t>
  </si>
  <si>
    <t>Reynon</t>
  </si>
  <si>
    <t>mppolitico@philkoei.com.ph</t>
  </si>
  <si>
    <t>Politico</t>
  </si>
  <si>
    <t>Mitzi Angela</t>
  </si>
  <si>
    <t>0928-2694134</t>
  </si>
  <si>
    <t>mappolitico@gmail.com</t>
  </si>
  <si>
    <t>acquejado@philkoei.com.ph</t>
  </si>
  <si>
    <t>Quejado</t>
  </si>
  <si>
    <t>ac_quejado@yahoo.com.ph</t>
  </si>
  <si>
    <t>ddquiaoit@philkoei.com.ph</t>
  </si>
  <si>
    <t>Quiaoit</t>
  </si>
  <si>
    <t>Daniel Mark</t>
  </si>
  <si>
    <t>0917-5229292</t>
  </si>
  <si>
    <t>danquiaoit@gmail.com</t>
  </si>
  <si>
    <t>rosanoquillain1970@gmail.com</t>
  </si>
  <si>
    <t>Quillain</t>
  </si>
  <si>
    <t>Rosano</t>
  </si>
  <si>
    <t>quillainsonny@yahoo.com</t>
  </si>
  <si>
    <t>jaysonquillain@gmail.com</t>
  </si>
  <si>
    <t>Jayson</t>
  </si>
  <si>
    <t>rose.quiocho@gmail.com</t>
  </si>
  <si>
    <t>C763</t>
  </si>
  <si>
    <t>Quiocho</t>
  </si>
  <si>
    <t>Rose</t>
  </si>
  <si>
    <t>0917-8205914</t>
  </si>
  <si>
    <t>joybitcoramas@yahoo.com</t>
  </si>
  <si>
    <t>C789</t>
  </si>
  <si>
    <t>Ramas</t>
  </si>
  <si>
    <t>Joy</t>
  </si>
  <si>
    <t>rpramirezph@yahoo.com</t>
  </si>
  <si>
    <t>C629</t>
  </si>
  <si>
    <t>Ramirez</t>
  </si>
  <si>
    <t>0916-4122285</t>
  </si>
  <si>
    <t>0906-5311077</t>
  </si>
  <si>
    <t>cbramirez@philkoei.com.ph</t>
  </si>
  <si>
    <t>Camille Nelmie</t>
  </si>
  <si>
    <t>0947-8170780</t>
  </si>
  <si>
    <t>camille.nelmie@yahoo.com.ph</t>
  </si>
  <si>
    <t>pjrramos@philkoei.com.ph</t>
  </si>
  <si>
    <t>Ramos</t>
  </si>
  <si>
    <t>Patrick John</t>
  </si>
  <si>
    <t>pjrramos@ph-koei.com</t>
  </si>
  <si>
    <t>drramos@philkoei.com.ph</t>
  </si>
  <si>
    <t>Daniel Morris</t>
  </si>
  <si>
    <t>0928-8175827</t>
  </si>
  <si>
    <t>hectoraphio@gmail.com</t>
  </si>
  <si>
    <t>cmramos@philkoei.com.ph</t>
  </si>
  <si>
    <t>Christelle Angela</t>
  </si>
  <si>
    <t>ramos.christelle@yahoo.com</t>
  </si>
  <si>
    <t>joer55555@yahoo.com</t>
  </si>
  <si>
    <t>C762</t>
  </si>
  <si>
    <t>Rapinan</t>
  </si>
  <si>
    <t>Joseph</t>
  </si>
  <si>
    <t>clremorta@gmail.com</t>
  </si>
  <si>
    <t>C678</t>
  </si>
  <si>
    <t>Remorta</t>
  </si>
  <si>
    <t>Criza Lyn</t>
  </si>
  <si>
    <t>0907-2863363</t>
  </si>
  <si>
    <t>joanne_rica40@yahoo.com</t>
  </si>
  <si>
    <t>C720</t>
  </si>
  <si>
    <t>Ricaforte</t>
  </si>
  <si>
    <t>Joanne</t>
  </si>
  <si>
    <t>0933-8668019</t>
  </si>
  <si>
    <t>jerry.rita1102@gmail.com</t>
  </si>
  <si>
    <t>C472</t>
  </si>
  <si>
    <t>Rita</t>
  </si>
  <si>
    <t>0915-8968964</t>
  </si>
  <si>
    <t>jeritzie@yahoo.com</t>
  </si>
  <si>
    <t>pcrivera@gmail.com</t>
  </si>
  <si>
    <t>C544</t>
  </si>
  <si>
    <t>Rivera</t>
  </si>
  <si>
    <t>Paul</t>
  </si>
  <si>
    <t>0917-4713084</t>
  </si>
  <si>
    <t>chebrivera@yahoo.com</t>
  </si>
  <si>
    <t>C602</t>
  </si>
  <si>
    <t>Cherry</t>
  </si>
  <si>
    <t>0917-8566558</t>
  </si>
  <si>
    <t>crivera.consultant@adb.org</t>
  </si>
  <si>
    <t>jbbodano@philkoei.com.ph</t>
  </si>
  <si>
    <t>Rogado</t>
  </si>
  <si>
    <t>Jessa</t>
  </si>
  <si>
    <t>63 917 9368054</t>
  </si>
  <si>
    <t>jessabebida@yahoo.com</t>
  </si>
  <si>
    <t>benrojas59@yahoo.com</t>
  </si>
  <si>
    <t>C507</t>
  </si>
  <si>
    <t>Rojas Jr.</t>
  </si>
  <si>
    <t>0918-9387561</t>
  </si>
  <si>
    <t>benrojas59@gmail.com</t>
  </si>
  <si>
    <t>reynar_rollan@yahoo.com</t>
  </si>
  <si>
    <t>C578</t>
  </si>
  <si>
    <t>Rollan</t>
  </si>
  <si>
    <t>Reynar</t>
  </si>
  <si>
    <t>reynarrollan@gmail.com</t>
  </si>
  <si>
    <t>mildroll@yahoo.com</t>
  </si>
  <si>
    <t>C557</t>
  </si>
  <si>
    <t>Rollolazo</t>
  </si>
  <si>
    <t>Mildred</t>
  </si>
  <si>
    <t>aaroque@philkoei.com.ph</t>
  </si>
  <si>
    <t>Roque</t>
  </si>
  <si>
    <t>Analie</t>
  </si>
  <si>
    <t>jg_0327@yahoo.com</t>
  </si>
  <si>
    <t>jbsacayan@philkoei.com.ph</t>
  </si>
  <si>
    <t>Sacayan</t>
  </si>
  <si>
    <t>jeffsac_1968@yahoo.com</t>
  </si>
  <si>
    <t>nikkamariesales@gmail.com</t>
  </si>
  <si>
    <t>C749</t>
  </si>
  <si>
    <t>Sales</t>
  </si>
  <si>
    <t>Nikka Marie</t>
  </si>
  <si>
    <t>0935-4492607</t>
  </si>
  <si>
    <t>0920-5783337</t>
  </si>
  <si>
    <t>dinahsaligue@gmail.com</t>
  </si>
  <si>
    <t>C774</t>
  </si>
  <si>
    <t>Saligue</t>
  </si>
  <si>
    <t>Dinah</t>
  </si>
  <si>
    <t>63 0915-0550535</t>
  </si>
  <si>
    <t>bbsaligumba@yahoo.com</t>
  </si>
  <si>
    <t>Saligumba</t>
  </si>
  <si>
    <t>Brenda</t>
  </si>
  <si>
    <t>bbsaligumba@philkoei.com.ph</t>
  </si>
  <si>
    <t>salmorinbonnie2@gmail.com</t>
  </si>
  <si>
    <t>Salmorin</t>
  </si>
  <si>
    <t>Bonnie</t>
  </si>
  <si>
    <t>0935-2129487</t>
  </si>
  <si>
    <t>pdsalvador@philkoei.com.ph</t>
  </si>
  <si>
    <t>Salvador</t>
  </si>
  <si>
    <t>Patrick Owenn</t>
  </si>
  <si>
    <t>0939-4142119</t>
  </si>
  <si>
    <t>spatrickowenn@gmail.com</t>
  </si>
  <si>
    <t>aasalvatierra@philkoei.com.ph</t>
  </si>
  <si>
    <t>Salvatierra</t>
  </si>
  <si>
    <t>Arthur</t>
  </si>
  <si>
    <t>63 2 0915-9034870</t>
  </si>
  <si>
    <t>arthursalvatierra17@gmail.com</t>
  </si>
  <si>
    <t>aosamonte@philkoei.com.ph</t>
  </si>
  <si>
    <t>Samonte</t>
  </si>
  <si>
    <t>Anna Vanessa</t>
  </si>
  <si>
    <t>samonte_ava88@yahoo.com</t>
  </si>
  <si>
    <t>psamoza@philkoei.com.ph</t>
  </si>
  <si>
    <t>Samoza</t>
  </si>
  <si>
    <t>0918-9239877</t>
  </si>
  <si>
    <t>jrsanjuan@philkoei.com.ph</t>
  </si>
  <si>
    <t>San Juan</t>
  </si>
  <si>
    <t>joanne_sanjuan@yahoo.com</t>
  </si>
  <si>
    <t>gesanmiguel@philkoei.com.ph</t>
  </si>
  <si>
    <t>San Miguel</t>
  </si>
  <si>
    <t>Girlie</t>
  </si>
  <si>
    <t>papalouiesanchez@gmail.com</t>
  </si>
  <si>
    <t>Luisito</t>
  </si>
  <si>
    <t>0943-0641136</t>
  </si>
  <si>
    <t>lbsanchez@philkoei.com.ph</t>
  </si>
  <si>
    <t>arkimonsantelices@gmail.com</t>
  </si>
  <si>
    <t>C618</t>
  </si>
  <si>
    <t>Santelices</t>
  </si>
  <si>
    <t>rmsantelices@philkoei.com.ph</t>
  </si>
  <si>
    <t>mmsantos@philkoei.com.ph</t>
  </si>
  <si>
    <t>C440</t>
  </si>
  <si>
    <t>Santos</t>
  </si>
  <si>
    <t>Mariano</t>
  </si>
  <si>
    <t>rgsantos@philkoei.com.ph</t>
  </si>
  <si>
    <t>Rose Mary</t>
  </si>
  <si>
    <t>0926-4764560</t>
  </si>
  <si>
    <t>onarrestito8@gmail.com</t>
  </si>
  <si>
    <t>Serrano</t>
  </si>
  <si>
    <t>Tolentino</t>
  </si>
  <si>
    <t>0939-154-1277</t>
  </si>
  <si>
    <t>ttserrano@philkoei.com.ph</t>
  </si>
  <si>
    <t>ccsimpao@philkoei.com.ph</t>
  </si>
  <si>
    <t>Simpao</t>
  </si>
  <si>
    <t>Ceasar Estephen</t>
  </si>
  <si>
    <t>0945-2487393</t>
  </si>
  <si>
    <t>stephensimpao95@gmail.com</t>
  </si>
  <si>
    <t>cbsinda@philkoei.com.ph</t>
  </si>
  <si>
    <t>Sinda</t>
  </si>
  <si>
    <t>Carl Christian</t>
  </si>
  <si>
    <t>sgsison@philkoei.com.ph</t>
  </si>
  <si>
    <t>Sison</t>
  </si>
  <si>
    <t>Symoun Roy</t>
  </si>
  <si>
    <t>0997-8914132</t>
  </si>
  <si>
    <t>symounsison@gmail.com</t>
  </si>
  <si>
    <t>cesarsison624@yahoo.com</t>
  </si>
  <si>
    <t>C559</t>
  </si>
  <si>
    <t>Cesar Jr.</t>
  </si>
  <si>
    <t>0927-4066311</t>
  </si>
  <si>
    <t>gert.soliva@gmail.com</t>
  </si>
  <si>
    <t>C777</t>
  </si>
  <si>
    <t>Soliva</t>
  </si>
  <si>
    <t>Gertrudes</t>
  </si>
  <si>
    <t>0908-8623193</t>
  </si>
  <si>
    <t>rrsosa@philkoei.com.ph</t>
  </si>
  <si>
    <t>Sosa</t>
  </si>
  <si>
    <t>Roncemer</t>
  </si>
  <si>
    <t>0905-9412015</t>
  </si>
  <si>
    <t>ronarchidrafts21@yahoo.com</t>
  </si>
  <si>
    <t>anniejuansd@yahoo.com</t>
  </si>
  <si>
    <t>C223</t>
  </si>
  <si>
    <t>Sto. Domingo</t>
  </si>
  <si>
    <t>Andrelita</t>
  </si>
  <si>
    <t>sandrelita@hotmail.com</t>
  </si>
  <si>
    <t>jssulapas@up.edu.ph</t>
  </si>
  <si>
    <t>C751</t>
  </si>
  <si>
    <t>Sulapas</t>
  </si>
  <si>
    <t>Jolly Joyce</t>
  </si>
  <si>
    <t>63 02 0927-9764617</t>
  </si>
  <si>
    <t>joselitosupangco@gmail.com</t>
  </si>
  <si>
    <t>C028</t>
  </si>
  <si>
    <t>Supangco</t>
  </si>
  <si>
    <t>0908-8795486</t>
  </si>
  <si>
    <t>jsupangco@yahoo.com</t>
  </si>
  <si>
    <t>gbtabeta@philkoei.com.ph</t>
  </si>
  <si>
    <t>Tabeta</t>
  </si>
  <si>
    <t>Gerald Joseph</t>
  </si>
  <si>
    <t>0917-8361176</t>
  </si>
  <si>
    <t>gephtabeta@gmail.com</t>
  </si>
  <si>
    <t>fttagulinao@philkoei.com.ph</t>
  </si>
  <si>
    <t>C287</t>
  </si>
  <si>
    <t>Tagulinao</t>
  </si>
  <si>
    <t>Frumencio</t>
  </si>
  <si>
    <t>imm.esc@gmail.com</t>
  </si>
  <si>
    <t>C674</t>
  </si>
  <si>
    <t>Tatel</t>
  </si>
  <si>
    <t>Imelda</t>
  </si>
  <si>
    <t>0939-7302852</t>
  </si>
  <si>
    <t>lanjimee@hotmail.com</t>
  </si>
  <si>
    <t>jbtee@philkoei.com.ph</t>
  </si>
  <si>
    <t>Tee</t>
  </si>
  <si>
    <t>Jean Christopher</t>
  </si>
  <si>
    <t>0926-3689040</t>
  </si>
  <si>
    <t>christophertee07@yahoo.com</t>
  </si>
  <si>
    <t>tetemplo@yahoo.com.ph</t>
  </si>
  <si>
    <t>C365</t>
  </si>
  <si>
    <t>Templo</t>
  </si>
  <si>
    <t>Cristina</t>
  </si>
  <si>
    <t>0998-8844959</t>
  </si>
  <si>
    <t>rftemplo@philkoei.com.ph</t>
  </si>
  <si>
    <t>0918-9446758</t>
  </si>
  <si>
    <t>remelyn_tisbe@yahoo.com</t>
  </si>
  <si>
    <t>C727</t>
  </si>
  <si>
    <t>Tisbe</t>
  </si>
  <si>
    <t>Remelyn</t>
  </si>
  <si>
    <t>0917-1005890</t>
  </si>
  <si>
    <t>0915-4755065</t>
  </si>
  <si>
    <t>jgtolentino@philkoei.com.ph</t>
  </si>
  <si>
    <t>John Marlon</t>
  </si>
  <si>
    <t>mdtolentino@philkoei.com.ph</t>
  </si>
  <si>
    <t>Mark</t>
  </si>
  <si>
    <t>engr_tolledo@yahoo.com</t>
  </si>
  <si>
    <t>C484</t>
  </si>
  <si>
    <t>Tolledo</t>
  </si>
  <si>
    <t>63 2 0908-8601022</t>
  </si>
  <si>
    <t>mvtomeldan1@yahoo.com</t>
  </si>
  <si>
    <t>C449</t>
  </si>
  <si>
    <t>Tomeldan</t>
  </si>
  <si>
    <t>Michael</t>
  </si>
  <si>
    <t>attugublimas@philkoei.com.ph</t>
  </si>
  <si>
    <t>Tugublimas</t>
  </si>
  <si>
    <t>0919-4723649</t>
  </si>
  <si>
    <t>enelra1281@gmail.com</t>
  </si>
  <si>
    <t>0926-5977523</t>
  </si>
  <si>
    <t>gjurbano@philkoei.com.ph</t>
  </si>
  <si>
    <t>C149</t>
  </si>
  <si>
    <t>Urbano</t>
  </si>
  <si>
    <t>Gene</t>
  </si>
  <si>
    <t>genur_1216@yahoo.com</t>
  </si>
  <si>
    <t>romyvallo@yahoo.com</t>
  </si>
  <si>
    <t>C487</t>
  </si>
  <si>
    <t>Vallo</t>
  </si>
  <si>
    <t>Romulo</t>
  </si>
  <si>
    <t>0927-345-0162</t>
  </si>
  <si>
    <t>eavargascal@yahoo.com</t>
  </si>
  <si>
    <t>C506</t>
  </si>
  <si>
    <t>Vargas</t>
  </si>
  <si>
    <t>0918-9193766</t>
  </si>
  <si>
    <t>mplitimco@philkoei.com.ph</t>
  </si>
  <si>
    <t>Vasquez</t>
  </si>
  <si>
    <t>Maria Miracle</t>
  </si>
  <si>
    <t>miracle.litimco@gmail.com</t>
  </si>
  <si>
    <t>yzvelazco@philkoei.com.ph</t>
  </si>
  <si>
    <t>Velazco</t>
  </si>
  <si>
    <t>Yvette</t>
  </si>
  <si>
    <t>yzv1126@yahoo.com.ph</t>
  </si>
  <si>
    <t>aqvilladiego@philkoei.com.ph</t>
  </si>
  <si>
    <t>Villadiego</t>
  </si>
  <si>
    <t>Aileen</t>
  </si>
  <si>
    <t>jpvillamin@philkoei.com.ph</t>
  </si>
  <si>
    <t>Villamin</t>
  </si>
  <si>
    <t>Jaimie</t>
  </si>
  <si>
    <t>0927-3748794</t>
  </si>
  <si>
    <t>ms.jaimievillamin@gmail.com</t>
  </si>
  <si>
    <t>lpvillegas@philkoei.com.ph</t>
  </si>
  <si>
    <t>Villegas</t>
  </si>
  <si>
    <t>Luis</t>
  </si>
  <si>
    <t>0975-3897079</t>
  </si>
  <si>
    <t>mr.villegas_luis@yahoo.com</t>
  </si>
  <si>
    <t>tsviloria@philkoei.com.ph</t>
  </si>
  <si>
    <t>Viloria</t>
  </si>
  <si>
    <t>Teddy</t>
  </si>
  <si>
    <t>0922-4709176</t>
  </si>
  <si>
    <t>viloriats@yahoo.com</t>
  </si>
  <si>
    <t>cdvitug@philkoei.com.ph</t>
  </si>
  <si>
    <t>Vitug</t>
  </si>
  <si>
    <t>Cherrie</t>
  </si>
  <si>
    <t>cdvitug@gmail.com</t>
  </si>
  <si>
    <t>dfvivar@philkoei.com.ph</t>
  </si>
  <si>
    <t>Vivar</t>
  </si>
  <si>
    <t>Daniel Lawrence</t>
  </si>
  <si>
    <t>0905-2115068</t>
  </si>
  <si>
    <t>vivarlawrence@gmail.com</t>
  </si>
  <si>
    <t>rmyambot@philkoei.com.ph</t>
  </si>
  <si>
    <t>Yambot</t>
  </si>
  <si>
    <t>Rudolph</t>
  </si>
  <si>
    <t>royzacarias123@gmail.com</t>
  </si>
  <si>
    <t>C780</t>
  </si>
  <si>
    <t>Zacarias</t>
  </si>
  <si>
    <t>Roy</t>
  </si>
  <si>
    <t>Non-compliance (3 consecutive days)</t>
  </si>
  <si>
    <t>Sison Jr.</t>
  </si>
  <si>
    <t>Cesar</t>
  </si>
  <si>
    <t xml:space="preserve"> engr_tolledo@yahoo.com</t>
  </si>
  <si>
    <t xml:space="preserve"> rpramirezph@yahoo.com</t>
  </si>
  <si>
    <t xml:space="preserve"> jovyabellera@yahoo.com</t>
  </si>
  <si>
    <t xml:space="preserve"> ogulinao@yahoo.com</t>
  </si>
  <si>
    <t xml:space="preserve"> rollie_galvez@yahoo.com</t>
  </si>
  <si>
    <t>clarodajang@gmail.com</t>
  </si>
  <si>
    <t>C795</t>
  </si>
  <si>
    <t xml:space="preserve"> mpbrucal@philkoei.com.ph</t>
  </si>
  <si>
    <t xml:space="preserve"> along_mumar@yahoo.com.ph</t>
  </si>
  <si>
    <t xml:space="preserve"> edwardbailon137@gmail.com</t>
  </si>
  <si>
    <t xml:space="preserve"> ronaldjariel@yahoo.com</t>
  </si>
  <si>
    <t>Heideline</t>
  </si>
  <si>
    <t xml:space="preserve"> millieannvale@yahoo.com</t>
  </si>
  <si>
    <t>jason_rocas@yahoo.com</t>
  </si>
  <si>
    <t>C803</t>
  </si>
  <si>
    <t>Rocas</t>
  </si>
  <si>
    <t>Jason</t>
  </si>
  <si>
    <t xml:space="preserve"> junalynnemunar@yahoo.com</t>
  </si>
  <si>
    <t xml:space="preserve"> remelyn_tisbe@yahoo.com</t>
  </si>
  <si>
    <t xml:space="preserve"> arisabamba@yahoo.com</t>
  </si>
  <si>
    <t xml:space="preserve"> loricamarkjoseph@yahoo.com.ph</t>
  </si>
  <si>
    <t>remelyntisbe@yahoo.com</t>
  </si>
  <si>
    <t xml:space="preserve"> butchavenir@yahoo.com</t>
  </si>
  <si>
    <t>msbamba@philkoei.com.ph</t>
  </si>
  <si>
    <t xml:space="preserve"> arseniobustillos@yahoo.com</t>
  </si>
  <si>
    <t xml:space="preserve"> junio.edwin@gmail.com</t>
  </si>
  <si>
    <t>delar391@gmail.com</t>
  </si>
  <si>
    <t xml:space="preserve"> angeliquegmarpuri@yahoo.com</t>
  </si>
  <si>
    <t>butchavenir@yahoo.com</t>
  </si>
  <si>
    <t>Avenir</t>
  </si>
  <si>
    <t>Exequiel</t>
  </si>
  <si>
    <t xml:space="preserve"> roliandaya@yahoo.com</t>
  </si>
  <si>
    <t>garseniorey@gmail.com</t>
  </si>
  <si>
    <t>Garcillanosa</t>
  </si>
  <si>
    <t>Arsenio Rey</t>
  </si>
  <si>
    <t xml:space="preserve"> joventinoquitalla@yahoo.ca</t>
  </si>
  <si>
    <t>arseniobustillos@yahoo.com</t>
  </si>
  <si>
    <t xml:space="preserve"> jhanz.paro@yahoo.com</t>
  </si>
  <si>
    <t>junio.edwin@gmail.com</t>
  </si>
  <si>
    <t>Junio</t>
  </si>
  <si>
    <t>Edwin</t>
  </si>
  <si>
    <t xml:space="preserve"> estrella.shey@yahoo.com</t>
  </si>
  <si>
    <t>nelsonsanchez.0326@gmail.com</t>
  </si>
  <si>
    <t xml:space="preserve"> junemanaguit@gmail.com</t>
  </si>
  <si>
    <t>rosauro.alconera@yahoo.com.ph</t>
  </si>
  <si>
    <t>Alconero</t>
  </si>
  <si>
    <t>Rosauro</t>
  </si>
  <si>
    <t xml:space="preserve"> hdmabolo@philkoei.com.ph</t>
  </si>
  <si>
    <t>arnolddeguzman75@yahoo.com</t>
  </si>
  <si>
    <t>De Guzman</t>
  </si>
  <si>
    <t>Arnold</t>
  </si>
  <si>
    <t xml:space="preserve"> juanr_costales67@yahoo.com</t>
  </si>
  <si>
    <t>angeliquegmarpuri@yahoo.com</t>
  </si>
  <si>
    <t>Marpuri</t>
  </si>
  <si>
    <t>Angelique</t>
  </si>
  <si>
    <t>hechamarie@gmail.com</t>
  </si>
  <si>
    <t>Hechanova</t>
  </si>
  <si>
    <t>Jay-Ann Marie</t>
  </si>
  <si>
    <t>roliandaya@yahoo.com</t>
  </si>
  <si>
    <t>joventinoquitalla@yahoo.ca</t>
  </si>
  <si>
    <t>Quitalla</t>
  </si>
  <si>
    <t>Joventino</t>
  </si>
  <si>
    <t>jhanz.paro@yahoo.com</t>
  </si>
  <si>
    <t>Paro</t>
  </si>
  <si>
    <t>Janzen</t>
  </si>
  <si>
    <t>kethelfrenzrada@gmail.com</t>
  </si>
  <si>
    <t>Rada</t>
  </si>
  <si>
    <t>Kethel Frenz</t>
  </si>
  <si>
    <t>junemanaguit@gmail.com</t>
  </si>
  <si>
    <t>Managuit</t>
  </si>
  <si>
    <t>June Carlo</t>
  </si>
  <si>
    <t>pmc.tr4@yahoo.com</t>
  </si>
  <si>
    <t>alextcabrera@yahoo.com</t>
  </si>
  <si>
    <t>C213</t>
  </si>
  <si>
    <t>brixxrazel@gmail.com</t>
  </si>
  <si>
    <t>C813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</si>
</sst>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4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rgb="FF363636"/>
      <name val="Helvetica Neue"/>
    </font>
    <font>
      <u/>
      <sz val="11"/>
      <color theme="10"/>
      <name val="Arial"/>
      <family val="2"/>
    </font>
    <font>
      <sz val="10"/>
      <color rgb="FF363636"/>
      <name val="Helvetica Neue"/>
    </font>
    <font>
      <u/>
      <sz val="11"/>
      <color theme="10"/>
      <name val="Calibri"/>
      <family val="2"/>
    </font>
    <font>
      <sz val="11"/>
      <name val="Arial"/>
      <family val="2"/>
    </font>
    <font>
      <sz val="10"/>
      <color rgb="FF03476F"/>
      <name val="Helvetica Neue"/>
    </font>
    <font>
      <sz val="10"/>
      <color rgb="FF000000"/>
      <name val="Arial"/>
      <family val="2"/>
    </font>
    <font>
      <sz val="11"/>
      <color rgb="FF000000"/>
      <name val="Arial"/>
      <family val="2"/>
      <scheme val="maj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5">
    <xf numFmtId="0" fontId="0" fillId="0" borderId="0"/>
    <xf numFmtId="0" fontId="4" fillId="0" borderId="0"/>
    <xf numFmtId="0" fontId="1" fillId="0" borderId="0"/>
    <xf numFmtId="0" fontId="11" fillId="0" borderId="0"/>
    <xf numFmtId="0" fontId="11" fillId="0" borderId="0"/>
  </cellStyleXfs>
  <cellXfs count="39">
    <xf numFmtId="0" fontId="0" fillId="0" borderId="0" xfId="0" applyFont="1" applyAlignment="1"/>
    <xf numFmtId="0" fontId="2" fillId="0" borderId="0" xfId="0" applyFont="1"/>
    <xf numFmtId="164" fontId="2" fillId="0" borderId="0" xfId="0" applyNumberFormat="1" applyFont="1" applyAlignment="1"/>
    <xf numFmtId="0" fontId="2" fillId="0" borderId="0" xfId="0" quotePrefix="1" applyFont="1" applyAlignment="1"/>
    <xf numFmtId="0" fontId="2" fillId="0" borderId="0" xfId="0" applyFont="1" applyAlignment="1"/>
    <xf numFmtId="0" fontId="5" fillId="2" borderId="1" xfId="1" applyFont="1" applyFill="1" applyBorder="1" applyAlignment="1">
      <alignment horizontal="left" vertical="top" wrapText="1"/>
    </xf>
    <xf numFmtId="0" fontId="5" fillId="2" borderId="2" xfId="1" applyFont="1" applyFill="1" applyBorder="1" applyAlignment="1">
      <alignment vertical="top" wrapText="1"/>
    </xf>
    <xf numFmtId="0" fontId="4" fillId="0" borderId="0" xfId="1"/>
    <xf numFmtId="0" fontId="6" fillId="2" borderId="1" xfId="1" applyFont="1" applyFill="1" applyBorder="1" applyAlignment="1">
      <alignment vertical="top" wrapText="1"/>
    </xf>
    <xf numFmtId="0" fontId="7" fillId="2" borderId="1" xfId="1" applyFont="1" applyFill="1" applyBorder="1" applyAlignment="1">
      <alignment vertical="top" wrapText="1"/>
    </xf>
    <xf numFmtId="0" fontId="8" fillId="2" borderId="1" xfId="1" applyFont="1" applyFill="1" applyBorder="1" applyAlignment="1">
      <alignment vertical="top" wrapText="1"/>
    </xf>
    <xf numFmtId="0" fontId="6" fillId="2" borderId="3" xfId="1" applyFont="1" applyFill="1" applyBorder="1" applyAlignment="1">
      <alignment vertical="top" wrapText="1"/>
    </xf>
    <xf numFmtId="0" fontId="7" fillId="2" borderId="3" xfId="1" applyFont="1" applyFill="1" applyBorder="1" applyAlignment="1">
      <alignment vertical="top" wrapText="1"/>
    </xf>
    <xf numFmtId="0" fontId="7" fillId="2" borderId="3" xfId="1" applyFont="1" applyFill="1" applyBorder="1" applyAlignment="1">
      <alignment vertical="top" wrapText="1"/>
    </xf>
    <xf numFmtId="0" fontId="8" fillId="2" borderId="3" xfId="1" applyFont="1" applyFill="1" applyBorder="1" applyAlignment="1">
      <alignment vertical="top" wrapText="1"/>
    </xf>
    <xf numFmtId="0" fontId="6" fillId="2" borderId="4" xfId="1" applyFont="1" applyFill="1" applyBorder="1" applyAlignment="1">
      <alignment vertical="top" wrapText="1"/>
    </xf>
    <xf numFmtId="0" fontId="9" fillId="0" borderId="4" xfId="1" applyFont="1" applyBorder="1"/>
    <xf numFmtId="0" fontId="7" fillId="2" borderId="4" xfId="1" applyFont="1" applyFill="1" applyBorder="1" applyAlignment="1">
      <alignment vertical="top" wrapText="1"/>
    </xf>
    <xf numFmtId="0" fontId="8" fillId="2" borderId="4" xfId="1" applyFont="1" applyFill="1" applyBorder="1" applyAlignment="1">
      <alignment vertical="top" wrapText="1"/>
    </xf>
    <xf numFmtId="0" fontId="10" fillId="2" borderId="5" xfId="1" applyFont="1" applyFill="1" applyBorder="1" applyAlignment="1">
      <alignment vertical="top" wrapText="1"/>
    </xf>
    <xf numFmtId="0" fontId="9" fillId="0" borderId="5" xfId="1" applyFont="1" applyBorder="1"/>
    <xf numFmtId="0" fontId="7" fillId="2" borderId="5" xfId="1" applyFont="1" applyFill="1" applyBorder="1" applyAlignment="1">
      <alignment vertical="top" wrapText="1"/>
    </xf>
    <xf numFmtId="0" fontId="6" fillId="2" borderId="5" xfId="1" applyFont="1" applyFill="1" applyBorder="1" applyAlignment="1">
      <alignment vertical="top" wrapText="1"/>
    </xf>
    <xf numFmtId="0" fontId="8" fillId="2" borderId="5" xfId="1" applyFont="1" applyFill="1" applyBorder="1" applyAlignment="1">
      <alignment vertical="top" wrapText="1"/>
    </xf>
    <xf numFmtId="0" fontId="6" fillId="2" borderId="3" xfId="1" applyFont="1" applyFill="1" applyBorder="1" applyAlignment="1">
      <alignment vertical="top" wrapText="1"/>
    </xf>
    <xf numFmtId="0" fontId="10" fillId="2" borderId="4" xfId="1" applyFont="1" applyFill="1" applyBorder="1" applyAlignment="1">
      <alignment vertical="top" wrapText="1"/>
    </xf>
    <xf numFmtId="0" fontId="3" fillId="0" borderId="0" xfId="2" applyFont="1" applyAlignment="1">
      <alignment horizontal="center" vertical="center"/>
    </xf>
    <xf numFmtId="16" fontId="3" fillId="0" borderId="0" xfId="2" applyNumberFormat="1" applyFont="1" applyAlignment="1">
      <alignment horizontal="center"/>
    </xf>
    <xf numFmtId="0" fontId="1" fillId="0" borderId="0" xfId="2"/>
    <xf numFmtId="16" fontId="12" fillId="0" borderId="0" xfId="3" applyNumberFormat="1" applyFont="1" applyAlignment="1">
      <alignment horizontal="center" vertical="center"/>
    </xf>
    <xf numFmtId="0" fontId="3" fillId="0" borderId="0" xfId="2" applyFont="1"/>
    <xf numFmtId="0" fontId="3" fillId="0" borderId="0" xfId="2" quotePrefix="1" applyFont="1"/>
    <xf numFmtId="0" fontId="11" fillId="0" borderId="0" xfId="3"/>
    <xf numFmtId="0" fontId="3" fillId="0" borderId="0" xfId="1" applyFont="1"/>
    <xf numFmtId="16" fontId="3" fillId="0" borderId="0" xfId="1" applyNumberFormat="1" applyFont="1"/>
    <xf numFmtId="0" fontId="1" fillId="0" borderId="0" xfId="2" applyAlignment="1">
      <alignment horizontal="center" vertical="center"/>
    </xf>
    <xf numFmtId="0" fontId="11" fillId="0" borderId="0" xfId="4"/>
    <xf numFmtId="0" fontId="13" fillId="0" borderId="0" xfId="2" applyFont="1"/>
    <xf numFmtId="0" fontId="13" fillId="0" borderId="0" xfId="2" applyFont="1" applyAlignment="1">
      <alignment horizontal="center" vertical="center"/>
    </xf>
  </cellXfs>
  <cellStyles count="5">
    <cellStyle name="Normal" xfId="0" builtinId="0"/>
    <cellStyle name="Normal 2" xfId="4" xr:uid="{A36CF940-0B8B-4232-AC78-770895EA04D0}"/>
    <cellStyle name="Normal 2 2 2" xfId="1" xr:uid="{1D61EC63-AA2B-4614-B921-9CF7B7ED468C}"/>
    <cellStyle name="Normal 2 4" xfId="2" xr:uid="{C3C3222B-BEC0-4710-A3FE-7C137A40331C}"/>
    <cellStyle name="Normal 3" xfId="3" xr:uid="{D90BB5AA-EF04-4990-ADE5-0C5AC2CA1FD8}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-June%2013-19%20Responses%20-%20PKII-TR4%20Health%20Che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KII Employee Details"/>
      <sheetName val="PKII-TR4 Recipients"/>
      <sheetName val="Non-compliance (Filtered)"/>
      <sheetName val="June 13"/>
      <sheetName val="June 14"/>
      <sheetName val="June 15"/>
      <sheetName val="June 16"/>
      <sheetName val="June 17"/>
      <sheetName val="June 18"/>
      <sheetName val="June 1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adelatorre@philkoei.com.ph" TargetMode="External"/><Relationship Id="rId299" Type="http://schemas.openxmlformats.org/officeDocument/2006/relationships/hyperlink" Target="mailto:camille.nelmie@yahoo.com.ph" TargetMode="External"/><Relationship Id="rId21" Type="http://schemas.openxmlformats.org/officeDocument/2006/relationships/hyperlink" Target="mailto:ldsrojhan@gmail.com" TargetMode="External"/><Relationship Id="rId63" Type="http://schemas.openxmlformats.org/officeDocument/2006/relationships/hyperlink" Target="mailto:bmcanizar@philkoei.com.ph" TargetMode="External"/><Relationship Id="rId159" Type="http://schemas.openxmlformats.org/officeDocument/2006/relationships/hyperlink" Target="mailto:maged1128@yahoo.com" TargetMode="External"/><Relationship Id="rId324" Type="http://schemas.openxmlformats.org/officeDocument/2006/relationships/hyperlink" Target="mailto:jeffsac_1968@yahoo.com" TargetMode="External"/><Relationship Id="rId366" Type="http://schemas.openxmlformats.org/officeDocument/2006/relationships/hyperlink" Target="mailto:lanjimee@hotmail.com" TargetMode="External"/><Relationship Id="rId170" Type="http://schemas.openxmlformats.org/officeDocument/2006/relationships/hyperlink" Target="mailto:ivy.hernandez524@gmail.com" TargetMode="External"/><Relationship Id="rId226" Type="http://schemas.openxmlformats.org/officeDocument/2006/relationships/hyperlink" Target="mailto:melodycmanliguez@gmail.com" TargetMode="External"/><Relationship Id="rId107" Type="http://schemas.openxmlformats.org/officeDocument/2006/relationships/hyperlink" Target="mailto:rpdeleon@philkoei.com.ph" TargetMode="External"/><Relationship Id="rId268" Type="http://schemas.openxmlformats.org/officeDocument/2006/relationships/hyperlink" Target="mailto:jmpamintuan@philkoei.com.ph" TargetMode="External"/><Relationship Id="rId289" Type="http://schemas.openxmlformats.org/officeDocument/2006/relationships/hyperlink" Target="mailto:ac_quejado@yahoo.com.ph" TargetMode="External"/><Relationship Id="rId11" Type="http://schemas.openxmlformats.org/officeDocument/2006/relationships/hyperlink" Target="mailto:alcalanelita@gmail.com" TargetMode="External"/><Relationship Id="rId32" Type="http://schemas.openxmlformats.org/officeDocument/2006/relationships/hyperlink" Target="mailto:tino.avis1@gmail.com" TargetMode="External"/><Relationship Id="rId53" Type="http://schemas.openxmlformats.org/officeDocument/2006/relationships/hyperlink" Target="mailto:bibatlito2@gmail.com" TargetMode="External"/><Relationship Id="rId74" Type="http://schemas.openxmlformats.org/officeDocument/2006/relationships/hyperlink" Target="mailto:meann68me@gmail.com" TargetMode="External"/><Relationship Id="rId128" Type="http://schemas.openxmlformats.org/officeDocument/2006/relationships/hyperlink" Target="mailto:christsaacesmilla@gmail.com" TargetMode="External"/><Relationship Id="rId149" Type="http://schemas.openxmlformats.org/officeDocument/2006/relationships/hyperlink" Target="mailto:svgagno@philkoei.com.ph" TargetMode="External"/><Relationship Id="rId314" Type="http://schemas.openxmlformats.org/officeDocument/2006/relationships/hyperlink" Target="mailto:jbbodano@philkoei.com.ph" TargetMode="External"/><Relationship Id="rId335" Type="http://schemas.openxmlformats.org/officeDocument/2006/relationships/hyperlink" Target="mailto:samonte_ava88@yahoo.com" TargetMode="External"/><Relationship Id="rId356" Type="http://schemas.openxmlformats.org/officeDocument/2006/relationships/hyperlink" Target="mailto:ronarchidrafts21@yahoo.com" TargetMode="External"/><Relationship Id="rId377" Type="http://schemas.openxmlformats.org/officeDocument/2006/relationships/hyperlink" Target="mailto:enelra1281@gmail.com" TargetMode="External"/><Relationship Id="rId398" Type="http://schemas.openxmlformats.org/officeDocument/2006/relationships/hyperlink" Target="mailto:royzacarias123@gmail.com" TargetMode="External"/><Relationship Id="rId5" Type="http://schemas.openxmlformats.org/officeDocument/2006/relationships/hyperlink" Target="mailto:fsabrigo@yahoo.com" TargetMode="External"/><Relationship Id="rId95" Type="http://schemas.openxmlformats.org/officeDocument/2006/relationships/hyperlink" Target="mailto:millardcorreacruz@yahoo.com" TargetMode="External"/><Relationship Id="rId160" Type="http://schemas.openxmlformats.org/officeDocument/2006/relationships/hyperlink" Target="mailto:oca_gomez@yahoo.com" TargetMode="External"/><Relationship Id="rId181" Type="http://schemas.openxmlformats.org/officeDocument/2006/relationships/hyperlink" Target="mailto:kginso@philkoei.com.ph" TargetMode="External"/><Relationship Id="rId216" Type="http://schemas.openxmlformats.org/officeDocument/2006/relationships/hyperlink" Target="mailto:fdmanacop@philkoei.com.ph" TargetMode="External"/><Relationship Id="rId237" Type="http://schemas.openxmlformats.org/officeDocument/2006/relationships/hyperlink" Target="mailto:dzmercado@yahoo.com" TargetMode="External"/><Relationship Id="rId258" Type="http://schemas.openxmlformats.org/officeDocument/2006/relationships/hyperlink" Target="mailto:oliverjohnortiz@rocketmail.com" TargetMode="External"/><Relationship Id="rId279" Type="http://schemas.openxmlformats.org/officeDocument/2006/relationships/hyperlink" Target="mailto:Melai_1119@yahoo.com" TargetMode="External"/><Relationship Id="rId22" Type="http://schemas.openxmlformats.org/officeDocument/2006/relationships/hyperlink" Target="mailto:rsantolin55@yahoo.com" TargetMode="External"/><Relationship Id="rId43" Type="http://schemas.openxmlformats.org/officeDocument/2006/relationships/hyperlink" Target="mailto:cuevasaser@gmail.com" TargetMode="External"/><Relationship Id="rId64" Type="http://schemas.openxmlformats.org/officeDocument/2006/relationships/hyperlink" Target="mailto:jmcabangunay@philkoei.com.ph" TargetMode="External"/><Relationship Id="rId118" Type="http://schemas.openxmlformats.org/officeDocument/2006/relationships/hyperlink" Target="mailto:radiaz@philkoei.com.ph" TargetMode="External"/><Relationship Id="rId139" Type="http://schemas.openxmlformats.org/officeDocument/2006/relationships/hyperlink" Target="mailto:jeroldjfernandez@gmail.com" TargetMode="External"/><Relationship Id="rId290" Type="http://schemas.openxmlformats.org/officeDocument/2006/relationships/hyperlink" Target="mailto:ddquiaoit@philkoei.com.ph" TargetMode="External"/><Relationship Id="rId304" Type="http://schemas.openxmlformats.org/officeDocument/2006/relationships/hyperlink" Target="mailto:cmramos@philkoei.com.ph" TargetMode="External"/><Relationship Id="rId325" Type="http://schemas.openxmlformats.org/officeDocument/2006/relationships/hyperlink" Target="mailto:nikkamariesales@gmail.com" TargetMode="External"/><Relationship Id="rId346" Type="http://schemas.openxmlformats.org/officeDocument/2006/relationships/hyperlink" Target="mailto:onarrestito8@gmail.com" TargetMode="External"/><Relationship Id="rId367" Type="http://schemas.openxmlformats.org/officeDocument/2006/relationships/hyperlink" Target="mailto:jbtee@philkoei.com.ph" TargetMode="External"/><Relationship Id="rId388" Type="http://schemas.openxmlformats.org/officeDocument/2006/relationships/hyperlink" Target="mailto:ms.jaimievillamin@gmail.com" TargetMode="External"/><Relationship Id="rId85" Type="http://schemas.openxmlformats.org/officeDocument/2006/relationships/hyperlink" Target="mailto:jacolis@philkoei.com.ph" TargetMode="External"/><Relationship Id="rId150" Type="http://schemas.openxmlformats.org/officeDocument/2006/relationships/hyperlink" Target="mailto:archgabrielgalang@gmail.com" TargetMode="External"/><Relationship Id="rId171" Type="http://schemas.openxmlformats.org/officeDocument/2006/relationships/hyperlink" Target="mailto:pzhernandez@philkoei.com.ph" TargetMode="External"/><Relationship Id="rId192" Type="http://schemas.openxmlformats.org/officeDocument/2006/relationships/hyperlink" Target="mailto:millieannvale@yahoo.com" TargetMode="External"/><Relationship Id="rId206" Type="http://schemas.openxmlformats.org/officeDocument/2006/relationships/hyperlink" Target="mailto:jllontoc@philkoei.com.ph" TargetMode="External"/><Relationship Id="rId227" Type="http://schemas.openxmlformats.org/officeDocument/2006/relationships/hyperlink" Target="mailto:famapili@philkoei.com.ph" TargetMode="External"/><Relationship Id="rId248" Type="http://schemas.openxmlformats.org/officeDocument/2006/relationships/hyperlink" Target="mailto:along_mumar@yahoo.com.ph" TargetMode="External"/><Relationship Id="rId269" Type="http://schemas.openxmlformats.org/officeDocument/2006/relationships/hyperlink" Target="mailto:junalynnemunar@yahoo.com" TargetMode="External"/><Relationship Id="rId12" Type="http://schemas.openxmlformats.org/officeDocument/2006/relationships/hyperlink" Target="mailto:sjdaliling@philkoei.com.ph" TargetMode="External"/><Relationship Id="rId33" Type="http://schemas.openxmlformats.org/officeDocument/2006/relationships/hyperlink" Target="mailto:lmbaccol2004@yahoo.com" TargetMode="External"/><Relationship Id="rId108" Type="http://schemas.openxmlformats.org/officeDocument/2006/relationships/hyperlink" Target="mailto:ranzelruthdeleon@gmail.com" TargetMode="External"/><Relationship Id="rId129" Type="http://schemas.openxmlformats.org/officeDocument/2006/relationships/hyperlink" Target="mailto:cresmilla@philkoei.com.ph" TargetMode="External"/><Relationship Id="rId280" Type="http://schemas.openxmlformats.org/officeDocument/2006/relationships/hyperlink" Target="mailto:jamesgodardpenalosa@gmail.com" TargetMode="External"/><Relationship Id="rId315" Type="http://schemas.openxmlformats.org/officeDocument/2006/relationships/hyperlink" Target="mailto:jessabebida@yahoo.com" TargetMode="External"/><Relationship Id="rId336" Type="http://schemas.openxmlformats.org/officeDocument/2006/relationships/hyperlink" Target="mailto:psamoza@philkoei.com.ph" TargetMode="External"/><Relationship Id="rId357" Type="http://schemas.openxmlformats.org/officeDocument/2006/relationships/hyperlink" Target="mailto:anniejuansd@yahoo.com" TargetMode="External"/><Relationship Id="rId54" Type="http://schemas.openxmlformats.org/officeDocument/2006/relationships/hyperlink" Target="mailto:jazziebitco@yahoo.com" TargetMode="External"/><Relationship Id="rId75" Type="http://schemas.openxmlformats.org/officeDocument/2006/relationships/hyperlink" Target="mailto:robethlyzgian@gmail.com" TargetMode="External"/><Relationship Id="rId96" Type="http://schemas.openxmlformats.org/officeDocument/2006/relationships/hyperlink" Target="mailto:kbcruz@philkoei.com.ph" TargetMode="External"/><Relationship Id="rId140" Type="http://schemas.openxmlformats.org/officeDocument/2006/relationships/hyperlink" Target="mailto:amferrer@philkoei.com.ph" TargetMode="External"/><Relationship Id="rId161" Type="http://schemas.openxmlformats.org/officeDocument/2006/relationships/hyperlink" Target="mailto:gonzalesjohnramil@gmail.com" TargetMode="External"/><Relationship Id="rId182" Type="http://schemas.openxmlformats.org/officeDocument/2006/relationships/hyperlink" Target="mailto:psirapta@up.edu.ph" TargetMode="External"/><Relationship Id="rId217" Type="http://schemas.openxmlformats.org/officeDocument/2006/relationships/hyperlink" Target="mailto:felicity031881@yahoo.com" TargetMode="External"/><Relationship Id="rId378" Type="http://schemas.openxmlformats.org/officeDocument/2006/relationships/hyperlink" Target="mailto:gjurbano@philkoei.com.ph" TargetMode="External"/><Relationship Id="rId6" Type="http://schemas.openxmlformats.org/officeDocument/2006/relationships/hyperlink" Target="mailto:fsabrigo@gmail.com" TargetMode="External"/><Relationship Id="rId238" Type="http://schemas.openxmlformats.org/officeDocument/2006/relationships/hyperlink" Target="mailto:csmesoza@yahoo.com" TargetMode="External"/><Relationship Id="rId259" Type="http://schemas.openxmlformats.org/officeDocument/2006/relationships/hyperlink" Target="mailto:henryosea@yahoo.com" TargetMode="External"/><Relationship Id="rId23" Type="http://schemas.openxmlformats.org/officeDocument/2006/relationships/hyperlink" Target="mailto:enp.antonio@gmail.com" TargetMode="External"/><Relationship Id="rId119" Type="http://schemas.openxmlformats.org/officeDocument/2006/relationships/hyperlink" Target="mailto:ryanvirgeld13@gmail.com" TargetMode="External"/><Relationship Id="rId270" Type="http://schemas.openxmlformats.org/officeDocument/2006/relationships/hyperlink" Target="mailto:jhulhy_1987@yahoo.com" TargetMode="External"/><Relationship Id="rId291" Type="http://schemas.openxmlformats.org/officeDocument/2006/relationships/hyperlink" Target="mailto:danquiaoit@gmail.com" TargetMode="External"/><Relationship Id="rId305" Type="http://schemas.openxmlformats.org/officeDocument/2006/relationships/hyperlink" Target="mailto:ramos.christelle@yahoo.com" TargetMode="External"/><Relationship Id="rId326" Type="http://schemas.openxmlformats.org/officeDocument/2006/relationships/hyperlink" Target="mailto:dinahsaligue@gmail.com" TargetMode="External"/><Relationship Id="rId347" Type="http://schemas.openxmlformats.org/officeDocument/2006/relationships/hyperlink" Target="mailto:ttserrano@philkoei.com.ph" TargetMode="External"/><Relationship Id="rId44" Type="http://schemas.openxmlformats.org/officeDocument/2006/relationships/hyperlink" Target="mailto:acbellen@philkoei.com.ph" TargetMode="External"/><Relationship Id="rId65" Type="http://schemas.openxmlformats.org/officeDocument/2006/relationships/hyperlink" Target="mailto:joyveekim@gmail.com" TargetMode="External"/><Relationship Id="rId86" Type="http://schemas.openxmlformats.org/officeDocument/2006/relationships/hyperlink" Target="mailto:mcbandril@gmail.com" TargetMode="External"/><Relationship Id="rId130" Type="http://schemas.openxmlformats.org/officeDocument/2006/relationships/hyperlink" Target="mailto:cpeenggsvcs@gmail.com" TargetMode="External"/><Relationship Id="rId151" Type="http://schemas.openxmlformats.org/officeDocument/2006/relationships/hyperlink" Target="mailto:bebotgalima67@gmail.com" TargetMode="External"/><Relationship Id="rId368" Type="http://schemas.openxmlformats.org/officeDocument/2006/relationships/hyperlink" Target="mailto:christophertee07@yahoo.com" TargetMode="External"/><Relationship Id="rId389" Type="http://schemas.openxmlformats.org/officeDocument/2006/relationships/hyperlink" Target="mailto:lpvillegas@philkoei.com.ph" TargetMode="External"/><Relationship Id="rId172" Type="http://schemas.openxmlformats.org/officeDocument/2006/relationships/hyperlink" Target="mailto:phoebe07_hernandez@yahoo.com" TargetMode="External"/><Relationship Id="rId193" Type="http://schemas.openxmlformats.org/officeDocument/2006/relationships/hyperlink" Target="mailto:mrvale@philkoei.com.ph" TargetMode="External"/><Relationship Id="rId207" Type="http://schemas.openxmlformats.org/officeDocument/2006/relationships/hyperlink" Target="mailto:jamieannelontoc22@gmail.com" TargetMode="External"/><Relationship Id="rId228" Type="http://schemas.openxmlformats.org/officeDocument/2006/relationships/hyperlink" Target="mailto:mapili.freshagracea@gmail.com" TargetMode="External"/><Relationship Id="rId249" Type="http://schemas.openxmlformats.org/officeDocument/2006/relationships/hyperlink" Target="mailto:amumar38@gmail.com" TargetMode="External"/><Relationship Id="rId13" Type="http://schemas.openxmlformats.org/officeDocument/2006/relationships/hyperlink" Target="mailto:anasus_00007@yahoo.com" TargetMode="External"/><Relationship Id="rId109" Type="http://schemas.openxmlformats.org/officeDocument/2006/relationships/hyperlink" Target="mailto:jbdesanjose@philkoei.com.ph" TargetMode="External"/><Relationship Id="rId260" Type="http://schemas.openxmlformats.org/officeDocument/2006/relationships/hyperlink" Target="mailto:jrosea@philkoei.com.ph" TargetMode="External"/><Relationship Id="rId281" Type="http://schemas.openxmlformats.org/officeDocument/2006/relationships/hyperlink" Target="about:blank" TargetMode="External"/><Relationship Id="rId316" Type="http://schemas.openxmlformats.org/officeDocument/2006/relationships/hyperlink" Target="mailto:benrojas59@yahoo.com" TargetMode="External"/><Relationship Id="rId337" Type="http://schemas.openxmlformats.org/officeDocument/2006/relationships/hyperlink" Target="mailto:jrsanjuan@philkoei.com.ph" TargetMode="External"/><Relationship Id="rId34" Type="http://schemas.openxmlformats.org/officeDocument/2006/relationships/hyperlink" Target="mailto:jpbaculanlan@philkoei.com.ph" TargetMode="External"/><Relationship Id="rId55" Type="http://schemas.openxmlformats.org/officeDocument/2006/relationships/hyperlink" Target="mailto:jerdag_2010@yahoo.com" TargetMode="External"/><Relationship Id="rId76" Type="http://schemas.openxmlformats.org/officeDocument/2006/relationships/hyperlink" Target="mailto:rgcastillo@philkoei.com.ph" TargetMode="External"/><Relationship Id="rId97" Type="http://schemas.openxmlformats.org/officeDocument/2006/relationships/hyperlink" Target="mailto:gcuerpo46@yahoo.com" TargetMode="External"/><Relationship Id="rId120" Type="http://schemas.openxmlformats.org/officeDocument/2006/relationships/hyperlink" Target="mailto:gzdiego@yahoo.com" TargetMode="External"/><Relationship Id="rId141" Type="http://schemas.openxmlformats.org/officeDocument/2006/relationships/hyperlink" Target="mailto:arlenefer007@gmail.com" TargetMode="External"/><Relationship Id="rId358" Type="http://schemas.openxmlformats.org/officeDocument/2006/relationships/hyperlink" Target="mailto:sandrelita@hotmail.com" TargetMode="External"/><Relationship Id="rId379" Type="http://schemas.openxmlformats.org/officeDocument/2006/relationships/hyperlink" Target="mailto:genur_1216@yahoo.com" TargetMode="External"/><Relationship Id="rId7" Type="http://schemas.openxmlformats.org/officeDocument/2006/relationships/hyperlink" Target="mailto:jaagripa@philkoei.com.ph" TargetMode="External"/><Relationship Id="rId162" Type="http://schemas.openxmlformats.org/officeDocument/2006/relationships/hyperlink" Target="mailto:rrgonzalvo@yahoo.com" TargetMode="External"/><Relationship Id="rId183" Type="http://schemas.openxmlformats.org/officeDocument/2006/relationships/hyperlink" Target="mailto:vicjar_26@yahoo.com.ph" TargetMode="External"/><Relationship Id="rId218" Type="http://schemas.openxmlformats.org/officeDocument/2006/relationships/hyperlink" Target="mailto:heidelenem@gmail.com" TargetMode="External"/><Relationship Id="rId239" Type="http://schemas.openxmlformats.org/officeDocument/2006/relationships/hyperlink" Target="mailto:bridge1214@hotmail.com" TargetMode="External"/><Relationship Id="rId390" Type="http://schemas.openxmlformats.org/officeDocument/2006/relationships/hyperlink" Target="mailto:mr.villegas_luis@yahoo.com" TargetMode="External"/><Relationship Id="rId250" Type="http://schemas.openxmlformats.org/officeDocument/2006/relationships/hyperlink" Target="mailto:ccnjr3@yahoo.com" TargetMode="External"/><Relationship Id="rId271" Type="http://schemas.openxmlformats.org/officeDocument/2006/relationships/hyperlink" Target="mailto:krpangan@philkoei.com.ph" TargetMode="External"/><Relationship Id="rId292" Type="http://schemas.openxmlformats.org/officeDocument/2006/relationships/hyperlink" Target="mailto:rosanoquillain1970@gmail.com" TargetMode="External"/><Relationship Id="rId306" Type="http://schemas.openxmlformats.org/officeDocument/2006/relationships/hyperlink" Target="mailto:joer55555@yahoo.com" TargetMode="External"/><Relationship Id="rId24" Type="http://schemas.openxmlformats.org/officeDocument/2006/relationships/hyperlink" Target="mailto:antonio@gmail.com" TargetMode="External"/><Relationship Id="rId45" Type="http://schemas.openxmlformats.org/officeDocument/2006/relationships/hyperlink" Target="mailto:gnbenitez@philkoei.com.ph" TargetMode="External"/><Relationship Id="rId66" Type="http://schemas.openxmlformats.org/officeDocument/2006/relationships/hyperlink" Target="mailto:rscajr@yahoo.com" TargetMode="External"/><Relationship Id="rId87" Type="http://schemas.openxmlformats.org/officeDocument/2006/relationships/hyperlink" Target="mailto:mcbandril@yahoo.com" TargetMode="External"/><Relationship Id="rId110" Type="http://schemas.openxmlformats.org/officeDocument/2006/relationships/hyperlink" Target="mailto:reidesanjose@yahoo.com" TargetMode="External"/><Relationship Id="rId131" Type="http://schemas.openxmlformats.org/officeDocument/2006/relationships/hyperlink" Target="mailto:mimiestaris@yahoo.com" TargetMode="External"/><Relationship Id="rId327" Type="http://schemas.openxmlformats.org/officeDocument/2006/relationships/hyperlink" Target="mailto:bbsaligumba@yahoo.com" TargetMode="External"/><Relationship Id="rId348" Type="http://schemas.openxmlformats.org/officeDocument/2006/relationships/hyperlink" Target="mailto:ccsimpao@philkoei.com.ph" TargetMode="External"/><Relationship Id="rId369" Type="http://schemas.openxmlformats.org/officeDocument/2006/relationships/hyperlink" Target="mailto:tetemplo@yahoo.com.ph" TargetMode="External"/><Relationship Id="rId152" Type="http://schemas.openxmlformats.org/officeDocument/2006/relationships/hyperlink" Target="mailto:rjgallemit@philkoei.com.ph" TargetMode="External"/><Relationship Id="rId173" Type="http://schemas.openxmlformats.org/officeDocument/2006/relationships/hyperlink" Target="mailto:joicelhernando@yahoo.com" TargetMode="External"/><Relationship Id="rId194" Type="http://schemas.openxmlformats.org/officeDocument/2006/relationships/hyperlink" Target="mailto:amkojima@philkoei.com.ph" TargetMode="External"/><Relationship Id="rId208" Type="http://schemas.openxmlformats.org/officeDocument/2006/relationships/hyperlink" Target="mailto:loricamarkjoseph@yahoo.com.ph" TargetMode="External"/><Relationship Id="rId229" Type="http://schemas.openxmlformats.org/officeDocument/2006/relationships/hyperlink" Target="mailto:marlon.cmm07@gmail.com" TargetMode="External"/><Relationship Id="rId380" Type="http://schemas.openxmlformats.org/officeDocument/2006/relationships/hyperlink" Target="mailto:romyvallo@yahoo.com" TargetMode="External"/><Relationship Id="rId240" Type="http://schemas.openxmlformats.org/officeDocument/2006/relationships/hyperlink" Target="mailto:metts_6314@yahoo.com" TargetMode="External"/><Relationship Id="rId261" Type="http://schemas.openxmlformats.org/officeDocument/2006/relationships/hyperlink" Target="mailto:john.osea.83@gmail.com" TargetMode="External"/><Relationship Id="rId14" Type="http://schemas.openxmlformats.org/officeDocument/2006/relationships/hyperlink" Target="mailto:alindajao_roberto1@yahoo.com" TargetMode="External"/><Relationship Id="rId35" Type="http://schemas.openxmlformats.org/officeDocument/2006/relationships/hyperlink" Target="mailto:jhen7491@gmail.com" TargetMode="External"/><Relationship Id="rId56" Type="http://schemas.openxmlformats.org/officeDocument/2006/relationships/hyperlink" Target="mailto:acbonete@philkoei.com.ph" TargetMode="External"/><Relationship Id="rId77" Type="http://schemas.openxmlformats.org/officeDocument/2006/relationships/hyperlink" Target="mailto:mitheanncastro@gmail.com" TargetMode="External"/><Relationship Id="rId100" Type="http://schemas.openxmlformats.org/officeDocument/2006/relationships/hyperlink" Target="mailto:aodacasin@philkoei.com.ph" TargetMode="External"/><Relationship Id="rId282" Type="http://schemas.openxmlformats.org/officeDocument/2006/relationships/hyperlink" Target="mailto:rudiperez@gmail.com" TargetMode="External"/><Relationship Id="rId317" Type="http://schemas.openxmlformats.org/officeDocument/2006/relationships/hyperlink" Target="mailto:benrojas59@gmail.com" TargetMode="External"/><Relationship Id="rId338" Type="http://schemas.openxmlformats.org/officeDocument/2006/relationships/hyperlink" Target="mailto:joanne_sanjuan@yahoo.com" TargetMode="External"/><Relationship Id="rId359" Type="http://schemas.openxmlformats.org/officeDocument/2006/relationships/hyperlink" Target="mailto:jssulapas@up.edu.ph" TargetMode="External"/><Relationship Id="rId8" Type="http://schemas.openxmlformats.org/officeDocument/2006/relationships/hyperlink" Target="mailto:agripajudyann022891@gmail.com" TargetMode="External"/><Relationship Id="rId98" Type="http://schemas.openxmlformats.org/officeDocument/2006/relationships/hyperlink" Target="mailto:gcuerpo1005@gmail.com" TargetMode="External"/><Relationship Id="rId121" Type="http://schemas.openxmlformats.org/officeDocument/2006/relationships/hyperlink" Target="mailto:helendifuntorum@yahoo.com" TargetMode="External"/><Relationship Id="rId142" Type="http://schemas.openxmlformats.org/officeDocument/2006/relationships/hyperlink" Target="mailto:vikkiferrer2@yahoo.com" TargetMode="External"/><Relationship Id="rId163" Type="http://schemas.openxmlformats.org/officeDocument/2006/relationships/hyperlink" Target="mailto:engr.mars_prints@yahoo.com" TargetMode="External"/><Relationship Id="rId184" Type="http://schemas.openxmlformats.org/officeDocument/2006/relationships/hyperlink" Target="mailto:jarabavicky26@gmail.com" TargetMode="External"/><Relationship Id="rId219" Type="http://schemas.openxmlformats.org/officeDocument/2006/relationships/hyperlink" Target="mailto:madambareygie@gmail.com" TargetMode="External"/><Relationship Id="rId370" Type="http://schemas.openxmlformats.org/officeDocument/2006/relationships/hyperlink" Target="mailto:rftemplo@philkoei.com.ph" TargetMode="External"/><Relationship Id="rId391" Type="http://schemas.openxmlformats.org/officeDocument/2006/relationships/hyperlink" Target="mailto:tsviloria@philkoei.com.ph" TargetMode="External"/><Relationship Id="rId230" Type="http://schemas.openxmlformats.org/officeDocument/2006/relationships/hyperlink" Target="mailto:mmmarasigan@philkoei.com.ph" TargetMode="External"/><Relationship Id="rId251" Type="http://schemas.openxmlformats.org/officeDocument/2006/relationships/hyperlink" Target="mailto:rizananas30@yahoo.com.ph" TargetMode="External"/><Relationship Id="rId25" Type="http://schemas.openxmlformats.org/officeDocument/2006/relationships/hyperlink" Target="mailto:maidahantonio@yahoo.com" TargetMode="External"/><Relationship Id="rId46" Type="http://schemas.openxmlformats.org/officeDocument/2006/relationships/hyperlink" Target="mailto:julesbenitez@gmail.com" TargetMode="External"/><Relationship Id="rId67" Type="http://schemas.openxmlformats.org/officeDocument/2006/relationships/hyperlink" Target="mailto:abelle_cajita@yahoo.com" TargetMode="External"/><Relationship Id="rId272" Type="http://schemas.openxmlformats.org/officeDocument/2006/relationships/hyperlink" Target="mailto:karlpangan@gmail.com" TargetMode="External"/><Relationship Id="rId293" Type="http://schemas.openxmlformats.org/officeDocument/2006/relationships/hyperlink" Target="mailto:quillainsonny@yahoo.com" TargetMode="External"/><Relationship Id="rId307" Type="http://schemas.openxmlformats.org/officeDocument/2006/relationships/hyperlink" Target="mailto:clremorta@gmail.com" TargetMode="External"/><Relationship Id="rId328" Type="http://schemas.openxmlformats.org/officeDocument/2006/relationships/hyperlink" Target="mailto:bbsaligumba@philkoei.com.ph" TargetMode="External"/><Relationship Id="rId349" Type="http://schemas.openxmlformats.org/officeDocument/2006/relationships/hyperlink" Target="mailto:stephensimpao95@gmail.com" TargetMode="External"/><Relationship Id="rId88" Type="http://schemas.openxmlformats.org/officeDocument/2006/relationships/hyperlink" Target="mailto:jdcortez@philkoei.com.ph" TargetMode="External"/><Relationship Id="rId111" Type="http://schemas.openxmlformats.org/officeDocument/2006/relationships/hyperlink" Target="mailto:renante90504@yahoo.com" TargetMode="External"/><Relationship Id="rId132" Type="http://schemas.openxmlformats.org/officeDocument/2006/relationships/hyperlink" Target="mailto:monesto888@gmail.com" TargetMode="External"/><Relationship Id="rId153" Type="http://schemas.openxmlformats.org/officeDocument/2006/relationships/hyperlink" Target="mailto:ronilagallemit@gmail.com" TargetMode="External"/><Relationship Id="rId174" Type="http://schemas.openxmlformats.org/officeDocument/2006/relationships/hyperlink" Target="mailto:avhinolan@philkoei.com.ph" TargetMode="External"/><Relationship Id="rId195" Type="http://schemas.openxmlformats.org/officeDocument/2006/relationships/hyperlink" Target="mailto:bobotlagmay@gmail.com" TargetMode="External"/><Relationship Id="rId209" Type="http://schemas.openxmlformats.org/officeDocument/2006/relationships/hyperlink" Target="mailto:anteng_acirol@yahoo.com" TargetMode="External"/><Relationship Id="rId360" Type="http://schemas.openxmlformats.org/officeDocument/2006/relationships/hyperlink" Target="mailto:joselitosupangco@gmail.com" TargetMode="External"/><Relationship Id="rId381" Type="http://schemas.openxmlformats.org/officeDocument/2006/relationships/hyperlink" Target="mailto:eavargascal@yahoo.com" TargetMode="External"/><Relationship Id="rId220" Type="http://schemas.openxmlformats.org/officeDocument/2006/relationships/hyperlink" Target="mailto:raulmaglalang@yahoo.com" TargetMode="External"/><Relationship Id="rId241" Type="http://schemas.openxmlformats.org/officeDocument/2006/relationships/hyperlink" Target="mailto:yammy.miculob@gmail.com" TargetMode="External"/><Relationship Id="rId15" Type="http://schemas.openxmlformats.org/officeDocument/2006/relationships/hyperlink" Target="mailto:erick.pkii@yahoo.com" TargetMode="External"/><Relationship Id="rId36" Type="http://schemas.openxmlformats.org/officeDocument/2006/relationships/hyperlink" Target="mailto:edwardbailon137@gmail.com" TargetMode="External"/><Relationship Id="rId57" Type="http://schemas.openxmlformats.org/officeDocument/2006/relationships/hyperlink" Target="mailto:bonete.abernard@yahoo.com" TargetMode="External"/><Relationship Id="rId262" Type="http://schemas.openxmlformats.org/officeDocument/2006/relationships/hyperlink" Target="mailto:pabinesaaron@yahoo.com" TargetMode="External"/><Relationship Id="rId283" Type="http://schemas.openxmlformats.org/officeDocument/2006/relationships/hyperlink" Target="mailto:marlonperez_58@yahoo.com" TargetMode="External"/><Relationship Id="rId318" Type="http://schemas.openxmlformats.org/officeDocument/2006/relationships/hyperlink" Target="mailto:reynar_rollan@yahoo.com" TargetMode="External"/><Relationship Id="rId339" Type="http://schemas.openxmlformats.org/officeDocument/2006/relationships/hyperlink" Target="mailto:gesanmiguel@philkoei.com.ph" TargetMode="External"/><Relationship Id="rId78" Type="http://schemas.openxmlformats.org/officeDocument/2006/relationships/hyperlink" Target="mailto:ericcea2020@gmail.com" TargetMode="External"/><Relationship Id="rId99" Type="http://schemas.openxmlformats.org/officeDocument/2006/relationships/hyperlink" Target="mailto:rldabasol@philkoei.com.ph" TargetMode="External"/><Relationship Id="rId101" Type="http://schemas.openxmlformats.org/officeDocument/2006/relationships/hyperlink" Target="mailto:noniedacasin@yahoo.com.ph" TargetMode="External"/><Relationship Id="rId122" Type="http://schemas.openxmlformats.org/officeDocument/2006/relationships/hyperlink" Target="mailto:orlydima@yahoo.com" TargetMode="External"/><Relationship Id="rId143" Type="http://schemas.openxmlformats.org/officeDocument/2006/relationships/hyperlink" Target="mailto:renflord@yahoo.com.ph" TargetMode="External"/><Relationship Id="rId164" Type="http://schemas.openxmlformats.org/officeDocument/2006/relationships/hyperlink" Target="mailto:edmundo.guazon@gmail.com" TargetMode="External"/><Relationship Id="rId185" Type="http://schemas.openxmlformats.org/officeDocument/2006/relationships/hyperlink" Target="mailto:ronaldjariel@yahoo.com" TargetMode="External"/><Relationship Id="rId350" Type="http://schemas.openxmlformats.org/officeDocument/2006/relationships/hyperlink" Target="mailto:cbsinda@philkoei.com.ph" TargetMode="External"/><Relationship Id="rId371" Type="http://schemas.openxmlformats.org/officeDocument/2006/relationships/hyperlink" Target="mailto:remelyn_tisbe@yahoo.com" TargetMode="External"/><Relationship Id="rId9" Type="http://schemas.openxmlformats.org/officeDocument/2006/relationships/hyperlink" Target="mailto:grace.aguilos@yahoo.com" TargetMode="External"/><Relationship Id="rId210" Type="http://schemas.openxmlformats.org/officeDocument/2006/relationships/hyperlink" Target="mailto:ralorica@philkoei.com.ph" TargetMode="External"/><Relationship Id="rId392" Type="http://schemas.openxmlformats.org/officeDocument/2006/relationships/hyperlink" Target="mailto:viloriats@yahoo.com" TargetMode="External"/><Relationship Id="rId26" Type="http://schemas.openxmlformats.org/officeDocument/2006/relationships/hyperlink" Target="mailto:mbaquino@philkoei.com.ph" TargetMode="External"/><Relationship Id="rId231" Type="http://schemas.openxmlformats.org/officeDocument/2006/relationships/hyperlink" Target="mailto:jabmartin@philkoei.com.ph" TargetMode="External"/><Relationship Id="rId252" Type="http://schemas.openxmlformats.org/officeDocument/2006/relationships/hyperlink" Target="mailto:rmnarte@philkoei.com.ph" TargetMode="External"/><Relationship Id="rId273" Type="http://schemas.openxmlformats.org/officeDocument/2006/relationships/hyperlink" Target="mailto:cppante@hotmail.com" TargetMode="External"/><Relationship Id="rId294" Type="http://schemas.openxmlformats.org/officeDocument/2006/relationships/hyperlink" Target="mailto:jaysonquillain@gmail.com" TargetMode="External"/><Relationship Id="rId308" Type="http://schemas.openxmlformats.org/officeDocument/2006/relationships/hyperlink" Target="mailto:joanne_rica40@yahoo.com" TargetMode="External"/><Relationship Id="rId329" Type="http://schemas.openxmlformats.org/officeDocument/2006/relationships/hyperlink" Target="mailto:salmorinbonnie2@gmail.com" TargetMode="External"/><Relationship Id="rId47" Type="http://schemas.openxmlformats.org/officeDocument/2006/relationships/hyperlink" Target="mailto:gvberdin@philkoei.com.ph" TargetMode="External"/><Relationship Id="rId68" Type="http://schemas.openxmlformats.org/officeDocument/2006/relationships/hyperlink" Target="mailto:sccalipes@yahoo.com" TargetMode="External"/><Relationship Id="rId89" Type="http://schemas.openxmlformats.org/officeDocument/2006/relationships/hyperlink" Target="mailto:julianedcortez@gmail.com" TargetMode="External"/><Relationship Id="rId112" Type="http://schemas.openxmlformats.org/officeDocument/2006/relationships/hyperlink" Target="mailto:napdelacruzsr@yahoo.com.ph" TargetMode="External"/><Relationship Id="rId133" Type="http://schemas.openxmlformats.org/officeDocument/2006/relationships/hyperlink" Target="mailto:rtestrada@philkoei.com.ph" TargetMode="External"/><Relationship Id="rId154" Type="http://schemas.openxmlformats.org/officeDocument/2006/relationships/hyperlink" Target="mailto:rollie_galvez@yahoo.com" TargetMode="External"/><Relationship Id="rId175" Type="http://schemas.openxmlformats.org/officeDocument/2006/relationships/hyperlink" Target="mailto:maan.hinolan@gmail.com" TargetMode="External"/><Relationship Id="rId340" Type="http://schemas.openxmlformats.org/officeDocument/2006/relationships/hyperlink" Target="mailto:papalouiesanchez@gmail.com" TargetMode="External"/><Relationship Id="rId361" Type="http://schemas.openxmlformats.org/officeDocument/2006/relationships/hyperlink" Target="mailto:jsupangco@yahoo.com" TargetMode="External"/><Relationship Id="rId196" Type="http://schemas.openxmlformats.org/officeDocument/2006/relationships/hyperlink" Target="mailto:lagmaydjo@yahoo.com" TargetMode="External"/><Relationship Id="rId200" Type="http://schemas.openxmlformats.org/officeDocument/2006/relationships/hyperlink" Target="mailto:tyreensl@yahoo.com" TargetMode="External"/><Relationship Id="rId382" Type="http://schemas.openxmlformats.org/officeDocument/2006/relationships/hyperlink" Target="mailto:mplitimco@philkoei.com.ph" TargetMode="External"/><Relationship Id="rId16" Type="http://schemas.openxmlformats.org/officeDocument/2006/relationships/hyperlink" Target="about:blank" TargetMode="External"/><Relationship Id="rId221" Type="http://schemas.openxmlformats.org/officeDocument/2006/relationships/hyperlink" Target="mailto:momaglalang@yahoo.com" TargetMode="External"/><Relationship Id="rId242" Type="http://schemas.openxmlformats.org/officeDocument/2006/relationships/hyperlink" Target="mailto:iamz_amburai@yahoo.com" TargetMode="External"/><Relationship Id="rId263" Type="http://schemas.openxmlformats.org/officeDocument/2006/relationships/hyperlink" Target="mailto:dmpadilla@philkoei.com.ph" TargetMode="External"/><Relationship Id="rId284" Type="http://schemas.openxmlformats.org/officeDocument/2006/relationships/hyperlink" Target="mailto:angelito_permison@yahoo.com" TargetMode="External"/><Relationship Id="rId319" Type="http://schemas.openxmlformats.org/officeDocument/2006/relationships/hyperlink" Target="mailto:reynarrollan@gmail.com" TargetMode="External"/><Relationship Id="rId37" Type="http://schemas.openxmlformats.org/officeDocument/2006/relationships/hyperlink" Target="mailto:lito_baldisimo@yahoo.com" TargetMode="External"/><Relationship Id="rId58" Type="http://schemas.openxmlformats.org/officeDocument/2006/relationships/hyperlink" Target="mailto:ianborja@gmail.com" TargetMode="External"/><Relationship Id="rId79" Type="http://schemas.openxmlformats.org/officeDocument/2006/relationships/hyperlink" Target="mailto:adchew@gmail.com" TargetMode="External"/><Relationship Id="rId102" Type="http://schemas.openxmlformats.org/officeDocument/2006/relationships/hyperlink" Target="mailto:rqdanguilan@philkoei.com.ph" TargetMode="External"/><Relationship Id="rId123" Type="http://schemas.openxmlformats.org/officeDocument/2006/relationships/hyperlink" Target="mailto:sidizon@philkoei.com.ph" TargetMode="External"/><Relationship Id="rId144" Type="http://schemas.openxmlformats.org/officeDocument/2006/relationships/hyperlink" Target="mailto:rrflordeliz@philkoei.com.ph" TargetMode="External"/><Relationship Id="rId330" Type="http://schemas.openxmlformats.org/officeDocument/2006/relationships/hyperlink" Target="mailto:pdsalvador@philkoei.com.ph" TargetMode="External"/><Relationship Id="rId90" Type="http://schemas.openxmlformats.org/officeDocument/2006/relationships/hyperlink" Target="mailto:ddcris@philkoei.com.ph" TargetMode="External"/><Relationship Id="rId165" Type="http://schemas.openxmlformats.org/officeDocument/2006/relationships/hyperlink" Target="mailto:jlgueco@philkoei.com.ph" TargetMode="External"/><Relationship Id="rId186" Type="http://schemas.openxmlformats.org/officeDocument/2006/relationships/hyperlink" Target="mailto:jsjarolan@philkoei.com.ph" TargetMode="External"/><Relationship Id="rId351" Type="http://schemas.openxmlformats.org/officeDocument/2006/relationships/hyperlink" Target="mailto:sgsison@philkoei.com.ph" TargetMode="External"/><Relationship Id="rId372" Type="http://schemas.openxmlformats.org/officeDocument/2006/relationships/hyperlink" Target="mailto:jgtolentino@philkoei.com.ph" TargetMode="External"/><Relationship Id="rId393" Type="http://schemas.openxmlformats.org/officeDocument/2006/relationships/hyperlink" Target="mailto:cdvitug@philkoei.com.ph" TargetMode="External"/><Relationship Id="rId211" Type="http://schemas.openxmlformats.org/officeDocument/2006/relationships/hyperlink" Target="mailto:volucasia@philkoei.com.ph" TargetMode="External"/><Relationship Id="rId232" Type="http://schemas.openxmlformats.org/officeDocument/2006/relationships/hyperlink" Target="mailto:mjohannaangela@yahoo.com" TargetMode="External"/><Relationship Id="rId253" Type="http://schemas.openxmlformats.org/officeDocument/2006/relationships/hyperlink" Target="mailto:ace_orgs@yahoo.com" TargetMode="External"/><Relationship Id="rId274" Type="http://schemas.openxmlformats.org/officeDocument/2006/relationships/hyperlink" Target="mailto:rppantino@philkoei.com.ph" TargetMode="External"/><Relationship Id="rId295" Type="http://schemas.openxmlformats.org/officeDocument/2006/relationships/hyperlink" Target="mailto:rose.quiocho@gmail.com" TargetMode="External"/><Relationship Id="rId309" Type="http://schemas.openxmlformats.org/officeDocument/2006/relationships/hyperlink" Target="mailto:jerry.rita1102@gmail.com" TargetMode="External"/><Relationship Id="rId27" Type="http://schemas.openxmlformats.org/officeDocument/2006/relationships/hyperlink" Target="mailto:rmaquino@philkoei.com.ph" TargetMode="External"/><Relationship Id="rId48" Type="http://schemas.openxmlformats.org/officeDocument/2006/relationships/hyperlink" Target="mailto:jacberinguela@yahoo.com" TargetMode="External"/><Relationship Id="rId69" Type="http://schemas.openxmlformats.org/officeDocument/2006/relationships/hyperlink" Target="mailto:rlcao1025@yahoo.com" TargetMode="External"/><Relationship Id="rId113" Type="http://schemas.openxmlformats.org/officeDocument/2006/relationships/hyperlink" Target="mailto:charlzdelacruz@gmail.com" TargetMode="External"/><Relationship Id="rId134" Type="http://schemas.openxmlformats.org/officeDocument/2006/relationships/hyperlink" Target="mailto:rosalieestrada03@yahoo.com" TargetMode="External"/><Relationship Id="rId320" Type="http://schemas.openxmlformats.org/officeDocument/2006/relationships/hyperlink" Target="mailto:mildroll@yahoo.com" TargetMode="External"/><Relationship Id="rId80" Type="http://schemas.openxmlformats.org/officeDocument/2006/relationships/hyperlink" Target="mailto:adchew@philkoei.com.ph" TargetMode="External"/><Relationship Id="rId155" Type="http://schemas.openxmlformats.org/officeDocument/2006/relationships/hyperlink" Target="mailto:renatosgamboa@gmail.com" TargetMode="External"/><Relationship Id="rId176" Type="http://schemas.openxmlformats.org/officeDocument/2006/relationships/hyperlink" Target="mailto:jnmonson@philkoei.com.ph" TargetMode="External"/><Relationship Id="rId197" Type="http://schemas.openxmlformats.org/officeDocument/2006/relationships/hyperlink" Target="mailto:lagmaydjo@yahoo.com" TargetMode="External"/><Relationship Id="rId341" Type="http://schemas.openxmlformats.org/officeDocument/2006/relationships/hyperlink" Target="mailto:lbsanchez@philkoei.com.ph" TargetMode="External"/><Relationship Id="rId362" Type="http://schemas.openxmlformats.org/officeDocument/2006/relationships/hyperlink" Target="mailto:gbtabeta@philkoei.com.ph" TargetMode="External"/><Relationship Id="rId383" Type="http://schemas.openxmlformats.org/officeDocument/2006/relationships/hyperlink" Target="mailto:miracle.litimco@gmail.com" TargetMode="External"/><Relationship Id="rId201" Type="http://schemas.openxmlformats.org/officeDocument/2006/relationships/hyperlink" Target="mailto:jennardliboon06@gmail.com" TargetMode="External"/><Relationship Id="rId222" Type="http://schemas.openxmlformats.org/officeDocument/2006/relationships/hyperlink" Target="mailto:reubenmallare@yahoo.com" TargetMode="External"/><Relationship Id="rId243" Type="http://schemas.openxmlformats.org/officeDocument/2006/relationships/hyperlink" Target="mailto:gfmijares@philkoei.com.ph" TargetMode="External"/><Relationship Id="rId264" Type="http://schemas.openxmlformats.org/officeDocument/2006/relationships/hyperlink" Target="mailto:mae_padilla@yahoo.com" TargetMode="External"/><Relationship Id="rId285" Type="http://schemas.openxmlformats.org/officeDocument/2006/relationships/hyperlink" Target="mailto:reynon.gpb@gmail.com" TargetMode="External"/><Relationship Id="rId17" Type="http://schemas.openxmlformats.org/officeDocument/2006/relationships/hyperlink" Target="mailto:joaltomea@philkoei.com.ph" TargetMode="External"/><Relationship Id="rId38" Type="http://schemas.openxmlformats.org/officeDocument/2006/relationships/hyperlink" Target="mailto:fbbaltazar@philkoei.com.ph" TargetMode="External"/><Relationship Id="rId59" Type="http://schemas.openxmlformats.org/officeDocument/2006/relationships/hyperlink" Target="mailto:mpbrucal@philkoei.com.ph" TargetMode="External"/><Relationship Id="rId103" Type="http://schemas.openxmlformats.org/officeDocument/2006/relationships/hyperlink" Target="mailto:rizalina_danguilan@yahoo.com" TargetMode="External"/><Relationship Id="rId124" Type="http://schemas.openxmlformats.org/officeDocument/2006/relationships/hyperlink" Target="mailto:steffanydizon22@gmail.com" TargetMode="External"/><Relationship Id="rId310" Type="http://schemas.openxmlformats.org/officeDocument/2006/relationships/hyperlink" Target="mailto:jeritzie@yahoo.com" TargetMode="External"/><Relationship Id="rId70" Type="http://schemas.openxmlformats.org/officeDocument/2006/relationships/hyperlink" Target="mailto:mmcarpio@philkoei.com.ph" TargetMode="External"/><Relationship Id="rId91" Type="http://schemas.openxmlformats.org/officeDocument/2006/relationships/hyperlink" Target="mailto:dannyjcris@engineer.com" TargetMode="External"/><Relationship Id="rId145" Type="http://schemas.openxmlformats.org/officeDocument/2006/relationships/hyperlink" Target="mailto:aeflores@philkoei.com.ph" TargetMode="External"/><Relationship Id="rId166" Type="http://schemas.openxmlformats.org/officeDocument/2006/relationships/hyperlink" Target="mailto:jamaica_rose27@yahoo.com" TargetMode="External"/><Relationship Id="rId187" Type="http://schemas.openxmlformats.org/officeDocument/2006/relationships/hyperlink" Target="mailto:anndyjarolan@gmail.com" TargetMode="External"/><Relationship Id="rId331" Type="http://schemas.openxmlformats.org/officeDocument/2006/relationships/hyperlink" Target="mailto:spatrickowenn@gmail.com" TargetMode="External"/><Relationship Id="rId352" Type="http://schemas.openxmlformats.org/officeDocument/2006/relationships/hyperlink" Target="mailto:symounsison@gmail.com" TargetMode="External"/><Relationship Id="rId373" Type="http://schemas.openxmlformats.org/officeDocument/2006/relationships/hyperlink" Target="mailto:mdtolentino@philkoei.com.ph" TargetMode="External"/><Relationship Id="rId394" Type="http://schemas.openxmlformats.org/officeDocument/2006/relationships/hyperlink" Target="mailto:cdvitug@gmail.com" TargetMode="External"/><Relationship Id="rId1" Type="http://schemas.openxmlformats.org/officeDocument/2006/relationships/hyperlink" Target="mailto:znabad@philkoei.com.ph" TargetMode="External"/><Relationship Id="rId212" Type="http://schemas.openxmlformats.org/officeDocument/2006/relationships/hyperlink" Target="mailto:mavictorialucasia@gmail.com" TargetMode="External"/><Relationship Id="rId233" Type="http://schemas.openxmlformats.org/officeDocument/2006/relationships/hyperlink" Target="mailto:eamatinao21@gmail.com" TargetMode="External"/><Relationship Id="rId254" Type="http://schemas.openxmlformats.org/officeDocument/2006/relationships/hyperlink" Target="mailto:ejnunez@philkoei.com.ph" TargetMode="External"/><Relationship Id="rId28" Type="http://schemas.openxmlformats.org/officeDocument/2006/relationships/hyperlink" Target="mailto:rmaquino.1996@gmail.com" TargetMode="External"/><Relationship Id="rId49" Type="http://schemas.openxmlformats.org/officeDocument/2006/relationships/hyperlink" Target="mailto:jacberinguela@philkoei.com.ph" TargetMode="External"/><Relationship Id="rId114" Type="http://schemas.openxmlformats.org/officeDocument/2006/relationships/hyperlink" Target="mailto:dpgia@yahoo.com" TargetMode="External"/><Relationship Id="rId275" Type="http://schemas.openxmlformats.org/officeDocument/2006/relationships/hyperlink" Target="mailto:xeparrenas@philkoei.com.ph" TargetMode="External"/><Relationship Id="rId296" Type="http://schemas.openxmlformats.org/officeDocument/2006/relationships/hyperlink" Target="mailto:joybitcoramas@yahoo.com" TargetMode="External"/><Relationship Id="rId300" Type="http://schemas.openxmlformats.org/officeDocument/2006/relationships/hyperlink" Target="mailto:pjrramos@philkoei.com.ph" TargetMode="External"/><Relationship Id="rId60" Type="http://schemas.openxmlformats.org/officeDocument/2006/relationships/hyperlink" Target="mailto:marlonbrucal@ymail.com" TargetMode="External"/><Relationship Id="rId81" Type="http://schemas.openxmlformats.org/officeDocument/2006/relationships/hyperlink" Target="mailto:regie_chua@yahoo.com" TargetMode="External"/><Relationship Id="rId135" Type="http://schemas.openxmlformats.org/officeDocument/2006/relationships/hyperlink" Target="mailto:marioestremera@yahoo.com.ph" TargetMode="External"/><Relationship Id="rId156" Type="http://schemas.openxmlformats.org/officeDocument/2006/relationships/hyperlink" Target="mailto:gilbert_garchitorena@yahoo.com" TargetMode="External"/><Relationship Id="rId177" Type="http://schemas.openxmlformats.org/officeDocument/2006/relationships/hyperlink" Target="mailto:jhennilyn_monson@yahoo.com" TargetMode="External"/><Relationship Id="rId198" Type="http://schemas.openxmlformats.org/officeDocument/2006/relationships/hyperlink" Target="mailto:nesmal@yahoo.com" TargetMode="External"/><Relationship Id="rId321" Type="http://schemas.openxmlformats.org/officeDocument/2006/relationships/hyperlink" Target="mailto:aaroque@philkoei.com.ph" TargetMode="External"/><Relationship Id="rId342" Type="http://schemas.openxmlformats.org/officeDocument/2006/relationships/hyperlink" Target="mailto:arkimonsantelices@gmail.com" TargetMode="External"/><Relationship Id="rId363" Type="http://schemas.openxmlformats.org/officeDocument/2006/relationships/hyperlink" Target="mailto:gephtabeta@gmail.com" TargetMode="External"/><Relationship Id="rId384" Type="http://schemas.openxmlformats.org/officeDocument/2006/relationships/hyperlink" Target="mailto:yzvelazco@philkoei.com.ph" TargetMode="External"/><Relationship Id="rId202" Type="http://schemas.openxmlformats.org/officeDocument/2006/relationships/hyperlink" Target="mailto:surtalicito@yahoo.com" TargetMode="External"/><Relationship Id="rId223" Type="http://schemas.openxmlformats.org/officeDocument/2006/relationships/hyperlink" Target="mailto:nbmallare@up.edu.ph" TargetMode="External"/><Relationship Id="rId244" Type="http://schemas.openxmlformats.org/officeDocument/2006/relationships/hyperlink" Target="mailto:syl.monasterial08@gmail.com" TargetMode="External"/><Relationship Id="rId18" Type="http://schemas.openxmlformats.org/officeDocument/2006/relationships/hyperlink" Target="mailto:jroaltomea@gmail.com" TargetMode="External"/><Relationship Id="rId39" Type="http://schemas.openxmlformats.org/officeDocument/2006/relationships/hyperlink" Target="mailto:arisabamba@yahoo.com" TargetMode="External"/><Relationship Id="rId265" Type="http://schemas.openxmlformats.org/officeDocument/2006/relationships/hyperlink" Target="mailto:ab_palacio@yahoo.com.ph" TargetMode="External"/><Relationship Id="rId286" Type="http://schemas.openxmlformats.org/officeDocument/2006/relationships/hyperlink" Target="mailto:mppolitico@philkoei.com.ph" TargetMode="External"/><Relationship Id="rId50" Type="http://schemas.openxmlformats.org/officeDocument/2006/relationships/hyperlink" Target="mailto:deliabernardez@yahoo.com" TargetMode="External"/><Relationship Id="rId104" Type="http://schemas.openxmlformats.org/officeDocument/2006/relationships/hyperlink" Target="mailto:lsdavid@philkoei.com.ph" TargetMode="External"/><Relationship Id="rId125" Type="http://schemas.openxmlformats.org/officeDocument/2006/relationships/hyperlink" Target="mailto:olivedumaya05@yahoo.com" TargetMode="External"/><Relationship Id="rId146" Type="http://schemas.openxmlformats.org/officeDocument/2006/relationships/hyperlink" Target="mailto:brfuertes@philkoei.com.ph" TargetMode="External"/><Relationship Id="rId167" Type="http://schemas.openxmlformats.org/officeDocument/2006/relationships/hyperlink" Target="mailto:darguerrsr@gmail.com" TargetMode="External"/><Relationship Id="rId188" Type="http://schemas.openxmlformats.org/officeDocument/2006/relationships/hyperlink" Target="mailto:john.aristeo.jasmin@gmail.com" TargetMode="External"/><Relationship Id="rId311" Type="http://schemas.openxmlformats.org/officeDocument/2006/relationships/hyperlink" Target="mailto:pcrivera@gmail.com" TargetMode="External"/><Relationship Id="rId332" Type="http://schemas.openxmlformats.org/officeDocument/2006/relationships/hyperlink" Target="mailto:aasalvatierra@philkoei.com.ph" TargetMode="External"/><Relationship Id="rId353" Type="http://schemas.openxmlformats.org/officeDocument/2006/relationships/hyperlink" Target="mailto:cesarsison624@yahoo.com" TargetMode="External"/><Relationship Id="rId374" Type="http://schemas.openxmlformats.org/officeDocument/2006/relationships/hyperlink" Target="mailto:engr_tolledo@yahoo.com" TargetMode="External"/><Relationship Id="rId395" Type="http://schemas.openxmlformats.org/officeDocument/2006/relationships/hyperlink" Target="mailto:dfvivar@philkoei.com.ph" TargetMode="External"/><Relationship Id="rId71" Type="http://schemas.openxmlformats.org/officeDocument/2006/relationships/hyperlink" Target="mailto:rcartera@philkoei.com.ph" TargetMode="External"/><Relationship Id="rId92" Type="http://schemas.openxmlformats.org/officeDocument/2006/relationships/hyperlink" Target="mailto:rhcruz@philkoei.com.ph" TargetMode="External"/><Relationship Id="rId213" Type="http://schemas.openxmlformats.org/officeDocument/2006/relationships/hyperlink" Target="mailto:justinelustre@gmail.com" TargetMode="External"/><Relationship Id="rId234" Type="http://schemas.openxmlformats.org/officeDocument/2006/relationships/hyperlink" Target="mailto:arch.ishkamejia@gmail.com" TargetMode="External"/><Relationship Id="rId2" Type="http://schemas.openxmlformats.org/officeDocument/2006/relationships/hyperlink" Target="mailto:jovyabellera@yahoo.com" TargetMode="External"/><Relationship Id="rId29" Type="http://schemas.openxmlformats.org/officeDocument/2006/relationships/hyperlink" Target="mailto:moatendido@philkoei.com.ph" TargetMode="External"/><Relationship Id="rId255" Type="http://schemas.openxmlformats.org/officeDocument/2006/relationships/hyperlink" Target="mailto:elizakarlajn@gmail.com" TargetMode="External"/><Relationship Id="rId276" Type="http://schemas.openxmlformats.org/officeDocument/2006/relationships/hyperlink" Target="mailto:xdeparrenas@gmail.com" TargetMode="External"/><Relationship Id="rId297" Type="http://schemas.openxmlformats.org/officeDocument/2006/relationships/hyperlink" Target="mailto:rpramirezph@yahoo.com" TargetMode="External"/><Relationship Id="rId40" Type="http://schemas.openxmlformats.org/officeDocument/2006/relationships/hyperlink" Target="mailto:jhoventolentino005@gmail.com" TargetMode="External"/><Relationship Id="rId115" Type="http://schemas.openxmlformats.org/officeDocument/2006/relationships/hyperlink" Target="mailto:rcdelarama@philkoei.com.ph" TargetMode="External"/><Relationship Id="rId136" Type="http://schemas.openxmlformats.org/officeDocument/2006/relationships/hyperlink" Target="mailto:meestremera@philkoei.com.ph" TargetMode="External"/><Relationship Id="rId157" Type="http://schemas.openxmlformats.org/officeDocument/2006/relationships/hyperlink" Target="mailto:raymundggo@gmail.com" TargetMode="External"/><Relationship Id="rId178" Type="http://schemas.openxmlformats.org/officeDocument/2006/relationships/hyperlink" Target="mailto:jam.tr4environment@gmail.com" TargetMode="External"/><Relationship Id="rId301" Type="http://schemas.openxmlformats.org/officeDocument/2006/relationships/hyperlink" Target="mailto:pjrramos@ph-koei.com" TargetMode="External"/><Relationship Id="rId322" Type="http://schemas.openxmlformats.org/officeDocument/2006/relationships/hyperlink" Target="mailto:jg_0327@yahoo.com" TargetMode="External"/><Relationship Id="rId343" Type="http://schemas.openxmlformats.org/officeDocument/2006/relationships/hyperlink" Target="mailto:rmsantelices@philkoei.com.ph" TargetMode="External"/><Relationship Id="rId364" Type="http://schemas.openxmlformats.org/officeDocument/2006/relationships/hyperlink" Target="mailto:fttagulinao@philkoei.com.ph" TargetMode="External"/><Relationship Id="rId61" Type="http://schemas.openxmlformats.org/officeDocument/2006/relationships/hyperlink" Target="mailto:jessiee.bulatao@yahoo.com" TargetMode="External"/><Relationship Id="rId82" Type="http://schemas.openxmlformats.org/officeDocument/2006/relationships/hyperlink" Target="mailto:jjchuaquico@philkoei.com.ph" TargetMode="External"/><Relationship Id="rId199" Type="http://schemas.openxmlformats.org/officeDocument/2006/relationships/hyperlink" Target="mailto:danilo.lamsen@gmail.com" TargetMode="External"/><Relationship Id="rId203" Type="http://schemas.openxmlformats.org/officeDocument/2006/relationships/hyperlink" Target="mailto:scliquido@philkoei.com.ph" TargetMode="External"/><Relationship Id="rId385" Type="http://schemas.openxmlformats.org/officeDocument/2006/relationships/hyperlink" Target="mailto:yzv1126@yahoo.com.ph" TargetMode="External"/><Relationship Id="rId19" Type="http://schemas.openxmlformats.org/officeDocument/2006/relationships/hyperlink" Target="mailto:naa811@gmail.com" TargetMode="External"/><Relationship Id="rId224" Type="http://schemas.openxmlformats.org/officeDocument/2006/relationships/hyperlink" Target="mailto:manaloto.joe53@yahoo.com" TargetMode="External"/><Relationship Id="rId245" Type="http://schemas.openxmlformats.org/officeDocument/2006/relationships/hyperlink" Target="about:blank" TargetMode="External"/><Relationship Id="rId266" Type="http://schemas.openxmlformats.org/officeDocument/2006/relationships/hyperlink" Target="mailto:fmpalomique@yahoo.com" TargetMode="External"/><Relationship Id="rId287" Type="http://schemas.openxmlformats.org/officeDocument/2006/relationships/hyperlink" Target="mailto:mappolitico@gmail.com" TargetMode="External"/><Relationship Id="rId30" Type="http://schemas.openxmlformats.org/officeDocument/2006/relationships/hyperlink" Target="mailto:atendido.maricar@gmail.com" TargetMode="External"/><Relationship Id="rId105" Type="http://schemas.openxmlformats.org/officeDocument/2006/relationships/hyperlink" Target="mailto:jsdejesus@philkoei.com.ph" TargetMode="External"/><Relationship Id="rId126" Type="http://schemas.openxmlformats.org/officeDocument/2006/relationships/hyperlink" Target="mailto:odumaya11@gmail.com" TargetMode="External"/><Relationship Id="rId147" Type="http://schemas.openxmlformats.org/officeDocument/2006/relationships/hyperlink" Target="mailto:v.michaelgabriel@gmail.com" TargetMode="External"/><Relationship Id="rId168" Type="http://schemas.openxmlformats.org/officeDocument/2006/relationships/hyperlink" Target="mailto:waguieb@yahoo.com" TargetMode="External"/><Relationship Id="rId312" Type="http://schemas.openxmlformats.org/officeDocument/2006/relationships/hyperlink" Target="mailto:chebrivera@yahoo.com" TargetMode="External"/><Relationship Id="rId333" Type="http://schemas.openxmlformats.org/officeDocument/2006/relationships/hyperlink" Target="mailto:arthursalvatierra17@gmail.com" TargetMode="External"/><Relationship Id="rId354" Type="http://schemas.openxmlformats.org/officeDocument/2006/relationships/hyperlink" Target="mailto:gert.soliva@gmail.com" TargetMode="External"/><Relationship Id="rId51" Type="http://schemas.openxmlformats.org/officeDocument/2006/relationships/hyperlink" Target="mailto:chris_bern08@yahoo.com" TargetMode="External"/><Relationship Id="rId72" Type="http://schemas.openxmlformats.org/officeDocument/2006/relationships/hyperlink" Target="mailto:rexcartera2@yahoo.com" TargetMode="External"/><Relationship Id="rId93" Type="http://schemas.openxmlformats.org/officeDocument/2006/relationships/hyperlink" Target="mailto:jmie_reese@yahoo.com" TargetMode="External"/><Relationship Id="rId189" Type="http://schemas.openxmlformats.org/officeDocument/2006/relationships/hyperlink" Target="mailto:arj32157@yahoo.com" TargetMode="External"/><Relationship Id="rId375" Type="http://schemas.openxmlformats.org/officeDocument/2006/relationships/hyperlink" Target="mailto:mvtomeldan1@yahoo.com" TargetMode="External"/><Relationship Id="rId396" Type="http://schemas.openxmlformats.org/officeDocument/2006/relationships/hyperlink" Target="mailto:vivarlawrence@gmail.com" TargetMode="External"/><Relationship Id="rId3" Type="http://schemas.openxmlformats.org/officeDocument/2006/relationships/hyperlink" Target="mailto:mrcl_abing@yahoo.com" TargetMode="External"/><Relationship Id="rId214" Type="http://schemas.openxmlformats.org/officeDocument/2006/relationships/hyperlink" Target="mailto:donnieluzon@yahoo.com" TargetMode="External"/><Relationship Id="rId235" Type="http://schemas.openxmlformats.org/officeDocument/2006/relationships/hyperlink" Target="mailto:camendiola@philkoei.com.ph" TargetMode="External"/><Relationship Id="rId256" Type="http://schemas.openxmlformats.org/officeDocument/2006/relationships/hyperlink" Target="mailto:nysai.yoeun@gmail.com" TargetMode="External"/><Relationship Id="rId277" Type="http://schemas.openxmlformats.org/officeDocument/2006/relationships/hyperlink" Target="mailto:reynaldo_payot@yahoo.com" TargetMode="External"/><Relationship Id="rId298" Type="http://schemas.openxmlformats.org/officeDocument/2006/relationships/hyperlink" Target="mailto:cbramirez@philkoei.com.ph" TargetMode="External"/><Relationship Id="rId116" Type="http://schemas.openxmlformats.org/officeDocument/2006/relationships/hyperlink" Target="mailto:raymond.delarama@yahoo.com" TargetMode="External"/><Relationship Id="rId137" Type="http://schemas.openxmlformats.org/officeDocument/2006/relationships/hyperlink" Target="mailto:bellafajarda@yahoo.com" TargetMode="External"/><Relationship Id="rId158" Type="http://schemas.openxmlformats.org/officeDocument/2006/relationships/hyperlink" Target="mailto:ed1002gomez@yahoo.com.ph" TargetMode="External"/><Relationship Id="rId302" Type="http://schemas.openxmlformats.org/officeDocument/2006/relationships/hyperlink" Target="mailto:drramos@philkoei.com.ph" TargetMode="External"/><Relationship Id="rId323" Type="http://schemas.openxmlformats.org/officeDocument/2006/relationships/hyperlink" Target="mailto:jbsacayan@philkoei.com.ph" TargetMode="External"/><Relationship Id="rId344" Type="http://schemas.openxmlformats.org/officeDocument/2006/relationships/hyperlink" Target="mailto:mmsantos@philkoei.com.ph" TargetMode="External"/><Relationship Id="rId20" Type="http://schemas.openxmlformats.org/officeDocument/2006/relationships/hyperlink" Target="mailto:peterandos05@gmail.com" TargetMode="External"/><Relationship Id="rId41" Type="http://schemas.openxmlformats.org/officeDocument/2006/relationships/hyperlink" Target="mailto:carolmbatac26@yahoo.com" TargetMode="External"/><Relationship Id="rId62" Type="http://schemas.openxmlformats.org/officeDocument/2006/relationships/hyperlink" Target="mailto:bmc_mjpw1@yahoo.com" TargetMode="External"/><Relationship Id="rId83" Type="http://schemas.openxmlformats.org/officeDocument/2006/relationships/hyperlink" Target="mailto:jc50907@yahoo.com" TargetMode="External"/><Relationship Id="rId179" Type="http://schemas.openxmlformats.org/officeDocument/2006/relationships/hyperlink" Target="mailto:jamel.ilagan@agp.ph" TargetMode="External"/><Relationship Id="rId365" Type="http://schemas.openxmlformats.org/officeDocument/2006/relationships/hyperlink" Target="mailto:imm.esc@gmail.com" TargetMode="External"/><Relationship Id="rId386" Type="http://schemas.openxmlformats.org/officeDocument/2006/relationships/hyperlink" Target="mailto:aqvilladiego@philkoei.com.ph" TargetMode="External"/><Relationship Id="rId190" Type="http://schemas.openxmlformats.org/officeDocument/2006/relationships/hyperlink" Target="mailto:joselitoneciojose@gmail.com" TargetMode="External"/><Relationship Id="rId204" Type="http://schemas.openxmlformats.org/officeDocument/2006/relationships/hyperlink" Target="mailto:sonnyguardian@yahoo.com" TargetMode="External"/><Relationship Id="rId225" Type="http://schemas.openxmlformats.org/officeDocument/2006/relationships/hyperlink" Target="mailto:jmmanaysay@philkoei.com.ph" TargetMode="External"/><Relationship Id="rId246" Type="http://schemas.openxmlformats.org/officeDocument/2006/relationships/hyperlink" Target="mailto:consultantlm2.3@gmail.com" TargetMode="External"/><Relationship Id="rId267" Type="http://schemas.openxmlformats.org/officeDocument/2006/relationships/hyperlink" Target="mailto:fmpalomique@philkoei.com.ph" TargetMode="External"/><Relationship Id="rId288" Type="http://schemas.openxmlformats.org/officeDocument/2006/relationships/hyperlink" Target="mailto:acquejado@philkoei.com.ph" TargetMode="External"/><Relationship Id="rId106" Type="http://schemas.openxmlformats.org/officeDocument/2006/relationships/hyperlink" Target="mailto:joshuajhay01@gmail.com" TargetMode="External"/><Relationship Id="rId127" Type="http://schemas.openxmlformats.org/officeDocument/2006/relationships/hyperlink" Target="mailto:tndungca@philkoei.com.ph" TargetMode="External"/><Relationship Id="rId313" Type="http://schemas.openxmlformats.org/officeDocument/2006/relationships/hyperlink" Target="mailto:crivera.consultant@adb.org" TargetMode="External"/><Relationship Id="rId10" Type="http://schemas.openxmlformats.org/officeDocument/2006/relationships/hyperlink" Target="mailto:graceaguilos@gmail.com" TargetMode="External"/><Relationship Id="rId31" Type="http://schemas.openxmlformats.org/officeDocument/2006/relationships/hyperlink" Target="mailto:autidajoyceanne@gmail.com" TargetMode="External"/><Relationship Id="rId52" Type="http://schemas.openxmlformats.org/officeDocument/2006/relationships/hyperlink" Target="mailto:fpbersalona@philkoei.com.ph" TargetMode="External"/><Relationship Id="rId73" Type="http://schemas.openxmlformats.org/officeDocument/2006/relationships/hyperlink" Target="mailto:mccastanares@philkoei.com.ph" TargetMode="External"/><Relationship Id="rId94" Type="http://schemas.openxmlformats.org/officeDocument/2006/relationships/hyperlink" Target="mailto:mccruz@philkoei.com.ph" TargetMode="External"/><Relationship Id="rId148" Type="http://schemas.openxmlformats.org/officeDocument/2006/relationships/hyperlink" Target="mailto:sheilagagno@gmail.com" TargetMode="External"/><Relationship Id="rId169" Type="http://schemas.openxmlformats.org/officeDocument/2006/relationships/hyperlink" Target="mailto:ogulinao@yahoo.com" TargetMode="External"/><Relationship Id="rId334" Type="http://schemas.openxmlformats.org/officeDocument/2006/relationships/hyperlink" Target="mailto:aosamonte@philkoei.com.ph" TargetMode="External"/><Relationship Id="rId355" Type="http://schemas.openxmlformats.org/officeDocument/2006/relationships/hyperlink" Target="mailto:rrsosa@philkoei.com.ph" TargetMode="External"/><Relationship Id="rId376" Type="http://schemas.openxmlformats.org/officeDocument/2006/relationships/hyperlink" Target="mailto:attugublimas@philkoei.com.ph" TargetMode="External"/><Relationship Id="rId397" Type="http://schemas.openxmlformats.org/officeDocument/2006/relationships/hyperlink" Target="mailto:rmyambot@philkoei.com.ph" TargetMode="External"/><Relationship Id="rId4" Type="http://schemas.openxmlformats.org/officeDocument/2006/relationships/hyperlink" Target="mailto:meabing@philkoei.com.ph" TargetMode="External"/><Relationship Id="rId180" Type="http://schemas.openxmlformats.org/officeDocument/2006/relationships/hyperlink" Target="mailto:kimberlyclaireinso@yahoo.com" TargetMode="External"/><Relationship Id="rId215" Type="http://schemas.openxmlformats.org/officeDocument/2006/relationships/hyperlink" Target="mailto:donnieluzon_18@yahoo.com" TargetMode="External"/><Relationship Id="rId236" Type="http://schemas.openxmlformats.org/officeDocument/2006/relationships/hyperlink" Target="mailto:anil.azodnem@gmail.com" TargetMode="External"/><Relationship Id="rId257" Type="http://schemas.openxmlformats.org/officeDocument/2006/relationships/hyperlink" Target="mailto:omortiz@philkoei.com.ph" TargetMode="External"/><Relationship Id="rId278" Type="http://schemas.openxmlformats.org/officeDocument/2006/relationships/hyperlink" Target="mailto:mlpenalosa@philkoei.com.ph" TargetMode="External"/><Relationship Id="rId303" Type="http://schemas.openxmlformats.org/officeDocument/2006/relationships/hyperlink" Target="mailto:hectoraphio@gmail.com" TargetMode="External"/><Relationship Id="rId42" Type="http://schemas.openxmlformats.org/officeDocument/2006/relationships/hyperlink" Target="mailto:mannybate@yahoo.com" TargetMode="External"/><Relationship Id="rId84" Type="http://schemas.openxmlformats.org/officeDocument/2006/relationships/hyperlink" Target="mailto:jhadecolis@yahoo.com" TargetMode="External"/><Relationship Id="rId138" Type="http://schemas.openxmlformats.org/officeDocument/2006/relationships/hyperlink" Target="mailto:jmfernandez@philkoei.com.ph" TargetMode="External"/><Relationship Id="rId345" Type="http://schemas.openxmlformats.org/officeDocument/2006/relationships/hyperlink" Target="mailto:rgsantos@philkoei.com.ph" TargetMode="External"/><Relationship Id="rId387" Type="http://schemas.openxmlformats.org/officeDocument/2006/relationships/hyperlink" Target="mailto:jpvillamin@philkoei.com.ph" TargetMode="External"/><Relationship Id="rId191" Type="http://schemas.openxmlformats.org/officeDocument/2006/relationships/hyperlink" Target="mailto:joel-jose@yahoo.com" TargetMode="External"/><Relationship Id="rId205" Type="http://schemas.openxmlformats.org/officeDocument/2006/relationships/hyperlink" Target="mailto:dan.lizardo@gmail.com" TargetMode="External"/><Relationship Id="rId247" Type="http://schemas.openxmlformats.org/officeDocument/2006/relationships/hyperlink" Target="mailto:jabworks101@yaho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B3589-555F-4E0B-BD28-D49878FB88B2}">
  <dimension ref="A1:G1000"/>
  <sheetViews>
    <sheetView topLeftCell="A28" workbookViewId="0">
      <selection activeCell="L2" sqref="L2"/>
    </sheetView>
  </sheetViews>
  <sheetFormatPr defaultColWidth="14.42578125" defaultRowHeight="15" customHeight="1"/>
  <cols>
    <col min="1" max="1" width="28.28515625" style="7" customWidth="1"/>
    <col min="2" max="2" width="8.7109375" style="7" customWidth="1"/>
    <col min="3" max="3" width="22.140625" style="7" customWidth="1"/>
    <col min="4" max="4" width="23.140625" style="7" customWidth="1"/>
    <col min="5" max="5" width="37.42578125" style="7" customWidth="1"/>
    <col min="6" max="6" width="19.7109375" style="7" customWidth="1"/>
    <col min="7" max="7" width="28.28515625" style="7" customWidth="1"/>
    <col min="8" max="26" width="8.7109375" style="7" customWidth="1"/>
    <col min="27" max="16384" width="14.42578125" style="7"/>
  </cols>
  <sheetData>
    <row r="1" spans="1:7">
      <c r="A1" s="5" t="s">
        <v>106</v>
      </c>
      <c r="B1" s="5" t="s">
        <v>107</v>
      </c>
      <c r="C1" s="6" t="s">
        <v>4</v>
      </c>
      <c r="D1" s="6" t="s">
        <v>6</v>
      </c>
      <c r="E1" s="6" t="s">
        <v>5</v>
      </c>
      <c r="F1" s="5" t="s">
        <v>108</v>
      </c>
      <c r="G1" s="5"/>
    </row>
    <row r="2" spans="1:7">
      <c r="A2" s="8" t="s">
        <v>109</v>
      </c>
      <c r="B2" s="9">
        <v>1</v>
      </c>
      <c r="C2" s="9">
        <v>53</v>
      </c>
      <c r="D2" s="9" t="s">
        <v>110</v>
      </c>
      <c r="E2" s="9" t="s">
        <v>111</v>
      </c>
      <c r="F2" s="9" t="s">
        <v>112</v>
      </c>
      <c r="G2" s="10"/>
    </row>
    <row r="3" spans="1:7">
      <c r="A3" s="8" t="s">
        <v>113</v>
      </c>
      <c r="B3" s="9">
        <v>2</v>
      </c>
      <c r="C3" s="9" t="s">
        <v>114</v>
      </c>
      <c r="D3" s="9" t="s">
        <v>115</v>
      </c>
      <c r="E3" s="9" t="s">
        <v>116</v>
      </c>
      <c r="F3" s="9" t="s">
        <v>117</v>
      </c>
      <c r="G3" s="10"/>
    </row>
    <row r="4" spans="1:7" ht="45" customHeight="1">
      <c r="A4" s="11" t="s">
        <v>118</v>
      </c>
      <c r="B4" s="12">
        <v>3</v>
      </c>
      <c r="C4" s="12" t="s">
        <v>119</v>
      </c>
      <c r="D4" s="12" t="s">
        <v>120</v>
      </c>
      <c r="E4" s="12" t="s">
        <v>121</v>
      </c>
      <c r="F4" s="13" t="s">
        <v>122</v>
      </c>
      <c r="G4" s="14"/>
    </row>
    <row r="5" spans="1:7">
      <c r="A5" s="15" t="s">
        <v>123</v>
      </c>
      <c r="B5" s="16"/>
      <c r="C5" s="16"/>
      <c r="D5" s="16"/>
      <c r="E5" s="16"/>
      <c r="F5" s="17"/>
      <c r="G5" s="18"/>
    </row>
    <row r="6" spans="1:7" ht="14.25">
      <c r="A6" s="19"/>
      <c r="B6" s="20"/>
      <c r="C6" s="20"/>
      <c r="D6" s="20"/>
      <c r="E6" s="20"/>
      <c r="F6" s="21" t="s">
        <v>124</v>
      </c>
      <c r="G6" s="19"/>
    </row>
    <row r="7" spans="1:7" ht="69.75" customHeight="1">
      <c r="A7" s="11" t="s">
        <v>125</v>
      </c>
      <c r="B7" s="12">
        <v>4</v>
      </c>
      <c r="C7" s="12" t="s">
        <v>126</v>
      </c>
      <c r="D7" s="12" t="s">
        <v>127</v>
      </c>
      <c r="E7" s="12" t="s">
        <v>128</v>
      </c>
      <c r="F7" s="13" t="s">
        <v>129</v>
      </c>
      <c r="G7" s="14"/>
    </row>
    <row r="8" spans="1:7">
      <c r="A8" s="22" t="s">
        <v>130</v>
      </c>
      <c r="B8" s="20"/>
      <c r="C8" s="20"/>
      <c r="D8" s="20"/>
      <c r="E8" s="20"/>
      <c r="F8" s="21" t="s">
        <v>131</v>
      </c>
      <c r="G8" s="23"/>
    </row>
    <row r="9" spans="1:7" ht="14.25">
      <c r="A9" s="9"/>
      <c r="B9" s="9">
        <v>5</v>
      </c>
      <c r="C9" s="9">
        <v>785</v>
      </c>
      <c r="D9" s="9" t="s">
        <v>132</v>
      </c>
      <c r="E9" s="9" t="s">
        <v>133</v>
      </c>
      <c r="F9" s="9" t="s">
        <v>134</v>
      </c>
      <c r="G9" s="9"/>
    </row>
    <row r="10" spans="1:7" ht="60" customHeight="1">
      <c r="A10" s="11" t="s">
        <v>135</v>
      </c>
      <c r="B10" s="12">
        <v>6</v>
      </c>
      <c r="C10" s="12">
        <v>767</v>
      </c>
      <c r="D10" s="12" t="s">
        <v>136</v>
      </c>
      <c r="E10" s="12" t="s">
        <v>137</v>
      </c>
      <c r="F10" s="12" t="s">
        <v>138</v>
      </c>
      <c r="G10" s="14"/>
    </row>
    <row r="11" spans="1:7" ht="28.5">
      <c r="A11" s="22" t="s">
        <v>139</v>
      </c>
      <c r="B11" s="20"/>
      <c r="C11" s="20"/>
      <c r="D11" s="20"/>
      <c r="E11" s="20"/>
      <c r="F11" s="20"/>
      <c r="G11" s="23"/>
    </row>
    <row r="12" spans="1:7" ht="57" customHeight="1">
      <c r="A12" s="11" t="s">
        <v>140</v>
      </c>
      <c r="B12" s="12">
        <v>7</v>
      </c>
      <c r="C12" s="12" t="s">
        <v>141</v>
      </c>
      <c r="D12" s="12" t="s">
        <v>142</v>
      </c>
      <c r="E12" s="12" t="s">
        <v>143</v>
      </c>
      <c r="F12" s="12" t="s">
        <v>144</v>
      </c>
      <c r="G12" s="14"/>
    </row>
    <row r="13" spans="1:7">
      <c r="A13" s="22" t="s">
        <v>145</v>
      </c>
      <c r="B13" s="20"/>
      <c r="C13" s="20"/>
      <c r="D13" s="20"/>
      <c r="E13" s="20"/>
      <c r="F13" s="20"/>
      <c r="G13" s="23"/>
    </row>
    <row r="14" spans="1:7">
      <c r="A14" s="8" t="s">
        <v>146</v>
      </c>
      <c r="B14" s="9">
        <v>8</v>
      </c>
      <c r="C14" s="9" t="s">
        <v>147</v>
      </c>
      <c r="D14" s="9" t="s">
        <v>148</v>
      </c>
      <c r="E14" s="9" t="s">
        <v>149</v>
      </c>
      <c r="F14" s="9" t="s">
        <v>150</v>
      </c>
      <c r="G14" s="10"/>
    </row>
    <row r="15" spans="1:7" ht="82.5" customHeight="1">
      <c r="A15" s="11" t="s">
        <v>151</v>
      </c>
      <c r="B15" s="12">
        <v>9</v>
      </c>
      <c r="C15" s="12">
        <v>591</v>
      </c>
      <c r="D15" s="12" t="s">
        <v>152</v>
      </c>
      <c r="E15" s="12" t="s">
        <v>153</v>
      </c>
      <c r="F15" s="13" t="s">
        <v>154</v>
      </c>
      <c r="G15" s="14"/>
    </row>
    <row r="16" spans="1:7">
      <c r="A16" s="15" t="s">
        <v>155</v>
      </c>
      <c r="B16" s="16"/>
      <c r="C16" s="16"/>
      <c r="D16" s="16"/>
      <c r="E16" s="16"/>
      <c r="F16" s="17"/>
      <c r="G16" s="18"/>
    </row>
    <row r="17" spans="1:7" ht="14.25">
      <c r="A17" s="19"/>
      <c r="B17" s="20"/>
      <c r="C17" s="20"/>
      <c r="D17" s="20"/>
      <c r="E17" s="20"/>
      <c r="F17" s="21" t="s">
        <v>156</v>
      </c>
      <c r="G17" s="19"/>
    </row>
    <row r="18" spans="1:7" ht="28.5">
      <c r="A18" s="8" t="s">
        <v>157</v>
      </c>
      <c r="B18" s="9">
        <v>10</v>
      </c>
      <c r="C18" s="9">
        <v>486</v>
      </c>
      <c r="D18" s="9" t="s">
        <v>158</v>
      </c>
      <c r="E18" s="9" t="s">
        <v>159</v>
      </c>
      <c r="F18" s="9" t="s">
        <v>160</v>
      </c>
      <c r="G18" s="10"/>
    </row>
    <row r="19" spans="1:7" ht="87" customHeight="1">
      <c r="A19" s="24" t="s">
        <v>161</v>
      </c>
      <c r="B19" s="12">
        <v>11</v>
      </c>
      <c r="C19" s="12">
        <v>462</v>
      </c>
      <c r="D19" s="12" t="s">
        <v>162</v>
      </c>
      <c r="E19" s="12" t="s">
        <v>163</v>
      </c>
      <c r="F19" s="13" t="s">
        <v>164</v>
      </c>
      <c r="G19" s="14"/>
    </row>
    <row r="20" spans="1:7">
      <c r="A20" s="16"/>
      <c r="B20" s="16"/>
      <c r="C20" s="16"/>
      <c r="D20" s="16"/>
      <c r="E20" s="16"/>
      <c r="F20" s="17"/>
      <c r="G20" s="18"/>
    </row>
    <row r="21" spans="1:7" ht="15.75" customHeight="1">
      <c r="A21" s="20"/>
      <c r="B21" s="20"/>
      <c r="C21" s="20"/>
      <c r="D21" s="20"/>
      <c r="E21" s="20"/>
      <c r="F21" s="21" t="s">
        <v>165</v>
      </c>
      <c r="G21" s="23"/>
    </row>
    <row r="22" spans="1:7" ht="15.75" customHeight="1">
      <c r="A22" s="8" t="s">
        <v>166</v>
      </c>
      <c r="B22" s="9">
        <v>12</v>
      </c>
      <c r="C22" s="9" t="s">
        <v>167</v>
      </c>
      <c r="D22" s="9" t="s">
        <v>168</v>
      </c>
      <c r="E22" s="9" t="s">
        <v>169</v>
      </c>
      <c r="F22" s="9"/>
      <c r="G22" s="10"/>
    </row>
    <row r="23" spans="1:7" ht="80.25" customHeight="1">
      <c r="A23" s="11" t="s">
        <v>170</v>
      </c>
      <c r="B23" s="12">
        <v>13</v>
      </c>
      <c r="C23" s="12">
        <v>650</v>
      </c>
      <c r="D23" s="12" t="s">
        <v>171</v>
      </c>
      <c r="E23" s="12" t="s">
        <v>172</v>
      </c>
      <c r="F23" s="12" t="s">
        <v>173</v>
      </c>
      <c r="G23" s="14"/>
    </row>
    <row r="24" spans="1:7" ht="15.75" customHeight="1">
      <c r="A24" s="25"/>
      <c r="B24" s="16"/>
      <c r="C24" s="16"/>
      <c r="D24" s="16"/>
      <c r="E24" s="16"/>
      <c r="F24" s="16"/>
      <c r="G24" s="25"/>
    </row>
    <row r="25" spans="1:7" ht="15.75" customHeight="1">
      <c r="A25" s="22" t="s">
        <v>174</v>
      </c>
      <c r="B25" s="20"/>
      <c r="C25" s="20"/>
      <c r="D25" s="20"/>
      <c r="E25" s="20"/>
      <c r="F25" s="20"/>
      <c r="G25" s="23"/>
    </row>
    <row r="26" spans="1:7" ht="15.75" customHeight="1">
      <c r="A26" s="8" t="s">
        <v>175</v>
      </c>
      <c r="B26" s="9">
        <v>14</v>
      </c>
      <c r="C26" s="9" t="s">
        <v>176</v>
      </c>
      <c r="D26" s="9" t="s">
        <v>177</v>
      </c>
      <c r="E26" s="9" t="s">
        <v>64</v>
      </c>
      <c r="F26" s="9" t="s">
        <v>178</v>
      </c>
      <c r="G26" s="10"/>
    </row>
    <row r="27" spans="1:7" ht="15.75" customHeight="1">
      <c r="A27" s="8" t="s">
        <v>179</v>
      </c>
      <c r="B27" s="9">
        <v>15</v>
      </c>
      <c r="C27" s="9" t="s">
        <v>180</v>
      </c>
      <c r="D27" s="9" t="s">
        <v>181</v>
      </c>
      <c r="E27" s="9" t="s">
        <v>182</v>
      </c>
      <c r="F27" s="9"/>
      <c r="G27" s="10"/>
    </row>
    <row r="28" spans="1:7" ht="15.75" customHeight="1">
      <c r="A28" s="8" t="s">
        <v>183</v>
      </c>
      <c r="B28" s="9">
        <v>16</v>
      </c>
      <c r="C28" s="9">
        <v>732</v>
      </c>
      <c r="D28" s="9" t="s">
        <v>184</v>
      </c>
      <c r="E28" s="9" t="s">
        <v>185</v>
      </c>
      <c r="F28" s="9" t="s">
        <v>186</v>
      </c>
      <c r="G28" s="10"/>
    </row>
    <row r="29" spans="1:7" ht="48.75" customHeight="1">
      <c r="A29" s="24" t="s">
        <v>187</v>
      </c>
      <c r="B29" s="12">
        <v>17</v>
      </c>
      <c r="C29" s="12" t="s">
        <v>188</v>
      </c>
      <c r="D29" s="12" t="s">
        <v>189</v>
      </c>
      <c r="E29" s="12" t="s">
        <v>190</v>
      </c>
      <c r="F29" s="13" t="s">
        <v>191</v>
      </c>
      <c r="G29" s="14"/>
    </row>
    <row r="30" spans="1:7" ht="15.75" customHeight="1">
      <c r="A30" s="16"/>
      <c r="B30" s="16"/>
      <c r="C30" s="16"/>
      <c r="D30" s="16"/>
      <c r="E30" s="16"/>
      <c r="F30" s="17"/>
      <c r="G30" s="18"/>
    </row>
    <row r="31" spans="1:7" ht="15.75" customHeight="1">
      <c r="A31" s="20"/>
      <c r="B31" s="20"/>
      <c r="C31" s="20"/>
      <c r="D31" s="20"/>
      <c r="E31" s="20"/>
      <c r="F31" s="21" t="s">
        <v>192</v>
      </c>
      <c r="G31" s="23"/>
    </row>
    <row r="32" spans="1:7" ht="45" customHeight="1">
      <c r="A32" s="11" t="s">
        <v>193</v>
      </c>
      <c r="B32" s="12">
        <v>18</v>
      </c>
      <c r="C32" s="12" t="s">
        <v>194</v>
      </c>
      <c r="D32" s="12" t="s">
        <v>195</v>
      </c>
      <c r="E32" s="12" t="s">
        <v>196</v>
      </c>
      <c r="F32" s="12" t="s">
        <v>197</v>
      </c>
      <c r="G32" s="14"/>
    </row>
    <row r="33" spans="1:7" ht="15.75" customHeight="1">
      <c r="A33" s="22" t="s">
        <v>198</v>
      </c>
      <c r="B33" s="20"/>
      <c r="C33" s="20"/>
      <c r="D33" s="20"/>
      <c r="E33" s="20"/>
      <c r="F33" s="20"/>
      <c r="G33" s="23"/>
    </row>
    <row r="34" spans="1:7" ht="15.75" customHeight="1">
      <c r="A34" s="8" t="s">
        <v>199</v>
      </c>
      <c r="B34" s="9">
        <v>19</v>
      </c>
      <c r="C34" s="9" t="s">
        <v>200</v>
      </c>
      <c r="D34" s="9" t="s">
        <v>195</v>
      </c>
      <c r="E34" s="9" t="s">
        <v>201</v>
      </c>
      <c r="F34" s="9"/>
      <c r="G34" s="10"/>
    </row>
    <row r="35" spans="1:7" ht="15.75" customHeight="1">
      <c r="A35" s="8" t="s">
        <v>202</v>
      </c>
      <c r="B35" s="9">
        <v>20</v>
      </c>
      <c r="C35" s="9" t="s">
        <v>203</v>
      </c>
      <c r="D35" s="9" t="s">
        <v>204</v>
      </c>
      <c r="E35" s="9" t="s">
        <v>205</v>
      </c>
      <c r="F35" s="9"/>
      <c r="G35" s="10"/>
    </row>
    <row r="36" spans="1:7" ht="60" customHeight="1">
      <c r="A36" s="11" t="s">
        <v>206</v>
      </c>
      <c r="B36" s="12">
        <v>21</v>
      </c>
      <c r="C36" s="12">
        <v>701</v>
      </c>
      <c r="D36" s="12" t="s">
        <v>204</v>
      </c>
      <c r="E36" s="12" t="s">
        <v>207</v>
      </c>
      <c r="F36" s="12" t="s">
        <v>208</v>
      </c>
      <c r="G36" s="14"/>
    </row>
    <row r="37" spans="1:7" ht="15.75" customHeight="1">
      <c r="A37" s="25"/>
      <c r="B37" s="16"/>
      <c r="C37" s="16"/>
      <c r="D37" s="16"/>
      <c r="E37" s="16"/>
      <c r="F37" s="16"/>
      <c r="G37" s="25"/>
    </row>
    <row r="38" spans="1:7" ht="15.75" customHeight="1">
      <c r="A38" s="22" t="s">
        <v>209</v>
      </c>
      <c r="B38" s="20"/>
      <c r="C38" s="20"/>
      <c r="D38" s="20"/>
      <c r="E38" s="20"/>
      <c r="F38" s="20"/>
      <c r="G38" s="23"/>
    </row>
    <row r="39" spans="1:7" ht="60" customHeight="1">
      <c r="A39" s="11" t="s">
        <v>210</v>
      </c>
      <c r="B39" s="12">
        <v>22</v>
      </c>
      <c r="C39" s="12">
        <v>782</v>
      </c>
      <c r="D39" s="12" t="s">
        <v>211</v>
      </c>
      <c r="E39" s="12" t="s">
        <v>212</v>
      </c>
      <c r="F39" s="12" t="s">
        <v>213</v>
      </c>
      <c r="G39" s="14"/>
    </row>
    <row r="40" spans="1:7" ht="15.75" customHeight="1">
      <c r="A40" s="22" t="s">
        <v>214</v>
      </c>
      <c r="B40" s="20"/>
      <c r="C40" s="20"/>
      <c r="D40" s="20"/>
      <c r="E40" s="20"/>
      <c r="F40" s="20"/>
      <c r="G40" s="23"/>
    </row>
    <row r="41" spans="1:7" ht="15.75" customHeight="1">
      <c r="A41" s="8" t="s">
        <v>215</v>
      </c>
      <c r="B41" s="9">
        <v>23</v>
      </c>
      <c r="C41" s="9" t="s">
        <v>216</v>
      </c>
      <c r="D41" s="9" t="s">
        <v>217</v>
      </c>
      <c r="E41" s="9" t="s">
        <v>218</v>
      </c>
      <c r="F41" s="9"/>
      <c r="G41" s="10"/>
    </row>
    <row r="42" spans="1:7" ht="36" customHeight="1">
      <c r="A42" s="24" t="s">
        <v>219</v>
      </c>
      <c r="B42" s="12">
        <v>24</v>
      </c>
      <c r="C42" s="12" t="s">
        <v>220</v>
      </c>
      <c r="D42" s="12" t="s">
        <v>221</v>
      </c>
      <c r="E42" s="12" t="s">
        <v>222</v>
      </c>
      <c r="F42" s="13" t="s">
        <v>223</v>
      </c>
      <c r="G42" s="14"/>
    </row>
    <row r="43" spans="1:7" ht="15.75" customHeight="1">
      <c r="A43" s="16"/>
      <c r="B43" s="16"/>
      <c r="C43" s="16"/>
      <c r="D43" s="16"/>
      <c r="E43" s="16"/>
      <c r="F43" s="17"/>
      <c r="G43" s="18"/>
    </row>
    <row r="44" spans="1:7" ht="15.75" customHeight="1">
      <c r="A44" s="20"/>
      <c r="B44" s="20"/>
      <c r="C44" s="20"/>
      <c r="D44" s="20"/>
      <c r="E44" s="20"/>
      <c r="F44" s="21" t="s">
        <v>224</v>
      </c>
      <c r="G44" s="23"/>
    </row>
    <row r="45" spans="1:7" ht="15.75" customHeight="1">
      <c r="A45" s="8" t="s">
        <v>225</v>
      </c>
      <c r="B45" s="9">
        <v>25</v>
      </c>
      <c r="C45" s="9" t="s">
        <v>226</v>
      </c>
      <c r="D45" s="9" t="s">
        <v>227</v>
      </c>
      <c r="E45" s="9" t="s">
        <v>228</v>
      </c>
      <c r="F45" s="9" t="s">
        <v>229</v>
      </c>
      <c r="G45" s="10"/>
    </row>
    <row r="46" spans="1:7" ht="60" customHeight="1">
      <c r="A46" s="11" t="s">
        <v>230</v>
      </c>
      <c r="B46" s="12">
        <v>26</v>
      </c>
      <c r="C46" s="12">
        <v>771</v>
      </c>
      <c r="D46" s="12" t="s">
        <v>231</v>
      </c>
      <c r="E46" s="12" t="s">
        <v>232</v>
      </c>
      <c r="F46" s="12" t="s">
        <v>233</v>
      </c>
      <c r="G46" s="14"/>
    </row>
    <row r="47" spans="1:7" ht="15.75" customHeight="1">
      <c r="A47" s="22" t="s">
        <v>234</v>
      </c>
      <c r="B47" s="20"/>
      <c r="C47" s="20"/>
      <c r="D47" s="20"/>
      <c r="E47" s="20"/>
      <c r="F47" s="20"/>
      <c r="G47" s="23"/>
    </row>
    <row r="48" spans="1:7" ht="15.75" customHeight="1">
      <c r="A48" s="8" t="s">
        <v>235</v>
      </c>
      <c r="B48" s="9">
        <v>27</v>
      </c>
      <c r="C48" s="9" t="s">
        <v>236</v>
      </c>
      <c r="D48" s="9" t="s">
        <v>237</v>
      </c>
      <c r="E48" s="9" t="s">
        <v>238</v>
      </c>
      <c r="F48" s="9" t="s">
        <v>239</v>
      </c>
      <c r="G48" s="10"/>
    </row>
    <row r="49" spans="1:7" ht="15.75" customHeight="1">
      <c r="A49" s="8" t="s">
        <v>240</v>
      </c>
      <c r="B49" s="9">
        <v>28</v>
      </c>
      <c r="C49" s="9" t="s">
        <v>241</v>
      </c>
      <c r="D49" s="9" t="s">
        <v>242</v>
      </c>
      <c r="E49" s="9" t="s">
        <v>243</v>
      </c>
      <c r="F49" s="9" t="s">
        <v>244</v>
      </c>
      <c r="G49" s="10"/>
    </row>
    <row r="50" spans="1:7" ht="15.75" customHeight="1">
      <c r="A50" s="8" t="s">
        <v>245</v>
      </c>
      <c r="B50" s="9">
        <v>29</v>
      </c>
      <c r="C50" s="9">
        <v>451</v>
      </c>
      <c r="D50" s="9" t="s">
        <v>246</v>
      </c>
      <c r="E50" s="9" t="s">
        <v>247</v>
      </c>
      <c r="F50" s="9">
        <v>9277301453</v>
      </c>
      <c r="G50" s="10"/>
    </row>
    <row r="51" spans="1:7" ht="112.5" customHeight="1">
      <c r="A51" s="24" t="s">
        <v>248</v>
      </c>
      <c r="B51" s="12">
        <v>30</v>
      </c>
      <c r="C51" s="12">
        <v>763</v>
      </c>
      <c r="D51" s="12" t="s">
        <v>249</v>
      </c>
      <c r="E51" s="12" t="s">
        <v>250</v>
      </c>
      <c r="F51" s="13" t="s">
        <v>251</v>
      </c>
      <c r="G51" s="14"/>
    </row>
    <row r="52" spans="1:7" ht="15.75" customHeight="1">
      <c r="A52" s="16"/>
      <c r="B52" s="16"/>
      <c r="C52" s="16"/>
      <c r="D52" s="16"/>
      <c r="E52" s="16"/>
      <c r="F52" s="17"/>
      <c r="G52" s="18"/>
    </row>
    <row r="53" spans="1:7" ht="15.75" customHeight="1">
      <c r="A53" s="20"/>
      <c r="B53" s="20"/>
      <c r="C53" s="20"/>
      <c r="D53" s="20"/>
      <c r="E53" s="20"/>
      <c r="F53" s="21" t="s">
        <v>252</v>
      </c>
      <c r="G53" s="23"/>
    </row>
    <row r="54" spans="1:7" ht="15.75" customHeight="1">
      <c r="A54" s="8" t="s">
        <v>253</v>
      </c>
      <c r="B54" s="9">
        <v>31</v>
      </c>
      <c r="C54" s="9">
        <v>772</v>
      </c>
      <c r="D54" s="9" t="s">
        <v>254</v>
      </c>
      <c r="E54" s="9" t="s">
        <v>255</v>
      </c>
      <c r="F54" s="9" t="s">
        <v>256</v>
      </c>
      <c r="G54" s="10"/>
    </row>
    <row r="55" spans="1:7" ht="15.75" customHeight="1">
      <c r="A55" s="8" t="s">
        <v>257</v>
      </c>
      <c r="B55" s="9">
        <v>32</v>
      </c>
      <c r="C55" s="9" t="s">
        <v>258</v>
      </c>
      <c r="D55" s="9" t="s">
        <v>259</v>
      </c>
      <c r="E55" s="9" t="s">
        <v>260</v>
      </c>
      <c r="F55" s="9" t="s">
        <v>261</v>
      </c>
      <c r="G55" s="10"/>
    </row>
    <row r="56" spans="1:7" ht="15.75" customHeight="1">
      <c r="A56" s="8" t="s">
        <v>262</v>
      </c>
      <c r="B56" s="9">
        <v>33</v>
      </c>
      <c r="C56" s="9" t="s">
        <v>263</v>
      </c>
      <c r="D56" s="9" t="s">
        <v>264</v>
      </c>
      <c r="E56" s="9" t="s">
        <v>265</v>
      </c>
      <c r="F56" s="9" t="s">
        <v>266</v>
      </c>
      <c r="G56" s="10"/>
    </row>
    <row r="57" spans="1:7" ht="15.75" customHeight="1">
      <c r="A57" s="11" t="s">
        <v>267</v>
      </c>
      <c r="B57" s="12">
        <v>34</v>
      </c>
      <c r="C57" s="12" t="s">
        <v>268</v>
      </c>
      <c r="D57" s="12" t="s">
        <v>269</v>
      </c>
      <c r="E57" s="12" t="s">
        <v>270</v>
      </c>
      <c r="F57" s="12" t="s">
        <v>271</v>
      </c>
      <c r="G57" s="14"/>
    </row>
    <row r="58" spans="1:7" ht="15.75" customHeight="1">
      <c r="A58" s="22" t="s">
        <v>272</v>
      </c>
      <c r="B58" s="20"/>
      <c r="C58" s="20"/>
      <c r="D58" s="20"/>
      <c r="E58" s="20"/>
      <c r="F58" s="20"/>
      <c r="G58" s="23"/>
    </row>
    <row r="59" spans="1:7" ht="15.75" customHeight="1">
      <c r="A59" s="8" t="s">
        <v>273</v>
      </c>
      <c r="B59" s="9">
        <v>35</v>
      </c>
      <c r="C59" s="9">
        <v>113</v>
      </c>
      <c r="D59" s="9" t="s">
        <v>274</v>
      </c>
      <c r="E59" s="9" t="s">
        <v>143</v>
      </c>
      <c r="F59" s="9" t="s">
        <v>275</v>
      </c>
      <c r="G59" s="10"/>
    </row>
    <row r="60" spans="1:7" ht="15.75" customHeight="1">
      <c r="A60" s="8" t="s">
        <v>276</v>
      </c>
      <c r="B60" s="9">
        <v>36</v>
      </c>
      <c r="C60" s="9" t="s">
        <v>277</v>
      </c>
      <c r="D60" s="9" t="s">
        <v>274</v>
      </c>
      <c r="E60" s="9" t="s">
        <v>278</v>
      </c>
      <c r="F60" s="9" t="s">
        <v>279</v>
      </c>
      <c r="G60" s="10"/>
    </row>
    <row r="61" spans="1:7" ht="15.75" customHeight="1">
      <c r="A61" s="8" t="s">
        <v>280</v>
      </c>
      <c r="B61" s="9">
        <v>37</v>
      </c>
      <c r="C61" s="9">
        <v>186</v>
      </c>
      <c r="D61" s="9" t="s">
        <v>281</v>
      </c>
      <c r="E61" s="9" t="s">
        <v>282</v>
      </c>
      <c r="F61" s="9">
        <v>9177963893</v>
      </c>
      <c r="G61" s="10"/>
    </row>
    <row r="62" spans="1:7" ht="45" customHeight="1">
      <c r="A62" s="11" t="s">
        <v>283</v>
      </c>
      <c r="B62" s="12">
        <v>38</v>
      </c>
      <c r="C62" s="12">
        <v>112</v>
      </c>
      <c r="D62" s="12" t="s">
        <v>284</v>
      </c>
      <c r="E62" s="12" t="s">
        <v>285</v>
      </c>
      <c r="F62" s="12" t="s">
        <v>286</v>
      </c>
      <c r="G62" s="14"/>
    </row>
    <row r="63" spans="1:7" ht="15.75" customHeight="1">
      <c r="A63" s="25"/>
      <c r="B63" s="16"/>
      <c r="C63" s="16"/>
      <c r="D63" s="16"/>
      <c r="E63" s="16"/>
      <c r="F63" s="16"/>
      <c r="G63" s="25"/>
    </row>
    <row r="64" spans="1:7" ht="15.75" customHeight="1">
      <c r="A64" s="22" t="s">
        <v>287</v>
      </c>
      <c r="B64" s="20"/>
      <c r="C64" s="20"/>
      <c r="D64" s="20"/>
      <c r="E64" s="20"/>
      <c r="F64" s="20"/>
      <c r="G64" s="23"/>
    </row>
    <row r="65" spans="1:7" ht="15.75" customHeight="1">
      <c r="A65" s="8" t="s">
        <v>288</v>
      </c>
      <c r="B65" s="9">
        <v>39</v>
      </c>
      <c r="C65" s="9" t="s">
        <v>289</v>
      </c>
      <c r="D65" s="9" t="s">
        <v>290</v>
      </c>
      <c r="E65" s="9" t="s">
        <v>291</v>
      </c>
      <c r="F65" s="9" t="s">
        <v>292</v>
      </c>
      <c r="G65" s="10"/>
    </row>
    <row r="66" spans="1:7" ht="15.75" customHeight="1">
      <c r="A66" s="8" t="s">
        <v>293</v>
      </c>
      <c r="B66" s="9">
        <v>40</v>
      </c>
      <c r="C66" s="9">
        <v>681</v>
      </c>
      <c r="D66" s="9" t="s">
        <v>294</v>
      </c>
      <c r="E66" s="9" t="s">
        <v>295</v>
      </c>
      <c r="F66" s="9" t="s">
        <v>296</v>
      </c>
      <c r="G66" s="10"/>
    </row>
    <row r="67" spans="1:7" ht="15.75" customHeight="1">
      <c r="A67" s="8" t="s">
        <v>297</v>
      </c>
      <c r="B67" s="9">
        <v>41</v>
      </c>
      <c r="C67" s="9">
        <v>140</v>
      </c>
      <c r="D67" s="9" t="s">
        <v>298</v>
      </c>
      <c r="E67" s="9" t="s">
        <v>299</v>
      </c>
      <c r="F67" s="9" t="s">
        <v>300</v>
      </c>
      <c r="G67" s="10"/>
    </row>
    <row r="68" spans="1:7" ht="15.75" customHeight="1">
      <c r="A68" s="8" t="s">
        <v>301</v>
      </c>
      <c r="B68" s="9">
        <v>42</v>
      </c>
      <c r="C68" s="9">
        <v>660</v>
      </c>
      <c r="D68" s="9" t="s">
        <v>302</v>
      </c>
      <c r="E68" s="9" t="s">
        <v>303</v>
      </c>
      <c r="F68" s="9" t="s">
        <v>304</v>
      </c>
      <c r="G68" s="10"/>
    </row>
    <row r="69" spans="1:7" ht="15.75" customHeight="1">
      <c r="A69" s="8" t="s">
        <v>305</v>
      </c>
      <c r="B69" s="9">
        <v>43</v>
      </c>
      <c r="C69" s="9" t="s">
        <v>306</v>
      </c>
      <c r="D69" s="9" t="s">
        <v>307</v>
      </c>
      <c r="E69" s="9" t="s">
        <v>308</v>
      </c>
      <c r="F69" s="9"/>
      <c r="G69" s="10"/>
    </row>
    <row r="70" spans="1:7" ht="15.75" customHeight="1">
      <c r="A70" s="8" t="s">
        <v>309</v>
      </c>
      <c r="B70" s="9">
        <v>44</v>
      </c>
      <c r="C70" s="9" t="s">
        <v>310</v>
      </c>
      <c r="D70" s="9" t="s">
        <v>311</v>
      </c>
      <c r="E70" s="9" t="s">
        <v>312</v>
      </c>
      <c r="F70" s="9" t="s">
        <v>313</v>
      </c>
      <c r="G70" s="10"/>
    </row>
    <row r="71" spans="1:7" ht="60" customHeight="1">
      <c r="A71" s="11" t="s">
        <v>314</v>
      </c>
      <c r="B71" s="12">
        <v>45</v>
      </c>
      <c r="C71" s="12">
        <v>698</v>
      </c>
      <c r="D71" s="12" t="s">
        <v>315</v>
      </c>
      <c r="E71" s="12" t="s">
        <v>316</v>
      </c>
      <c r="F71" s="12" t="s">
        <v>317</v>
      </c>
      <c r="G71" s="14"/>
    </row>
    <row r="72" spans="1:7" ht="15.75" customHeight="1">
      <c r="A72" s="25"/>
      <c r="B72" s="16"/>
      <c r="C72" s="16"/>
      <c r="D72" s="16"/>
      <c r="E72" s="16"/>
      <c r="F72" s="16"/>
      <c r="G72" s="25"/>
    </row>
    <row r="73" spans="1:7" ht="15.75" customHeight="1">
      <c r="A73" s="22" t="s">
        <v>318</v>
      </c>
      <c r="B73" s="20"/>
      <c r="C73" s="20"/>
      <c r="D73" s="20"/>
      <c r="E73" s="20"/>
      <c r="F73" s="20"/>
      <c r="G73" s="23"/>
    </row>
    <row r="74" spans="1:7" ht="15.75" customHeight="1">
      <c r="A74" s="8" t="s">
        <v>319</v>
      </c>
      <c r="B74" s="9">
        <v>46</v>
      </c>
      <c r="C74" s="9" t="s">
        <v>320</v>
      </c>
      <c r="D74" s="9" t="s">
        <v>321</v>
      </c>
      <c r="E74" s="9" t="s">
        <v>322</v>
      </c>
      <c r="F74" s="9" t="s">
        <v>323</v>
      </c>
      <c r="G74" s="10"/>
    </row>
    <row r="75" spans="1:7" ht="60" customHeight="1">
      <c r="A75" s="11" t="s">
        <v>324</v>
      </c>
      <c r="B75" s="12">
        <v>47</v>
      </c>
      <c r="C75" s="12">
        <v>723</v>
      </c>
      <c r="D75" s="12" t="s">
        <v>325</v>
      </c>
      <c r="E75" s="12" t="s">
        <v>326</v>
      </c>
      <c r="F75" s="12" t="s">
        <v>327</v>
      </c>
      <c r="G75" s="14"/>
    </row>
    <row r="76" spans="1:7" ht="15.75" customHeight="1">
      <c r="A76" s="25"/>
      <c r="B76" s="16"/>
      <c r="C76" s="16"/>
      <c r="D76" s="16"/>
      <c r="E76" s="16"/>
      <c r="F76" s="16"/>
      <c r="G76" s="25"/>
    </row>
    <row r="77" spans="1:7" ht="15.75" customHeight="1">
      <c r="A77" s="22" t="s">
        <v>328</v>
      </c>
      <c r="B77" s="20"/>
      <c r="C77" s="20"/>
      <c r="D77" s="20"/>
      <c r="E77" s="20"/>
      <c r="F77" s="20"/>
      <c r="G77" s="23"/>
    </row>
    <row r="78" spans="1:7" ht="15.75" customHeight="1">
      <c r="A78" s="8" t="s">
        <v>329</v>
      </c>
      <c r="B78" s="9">
        <v>48</v>
      </c>
      <c r="C78" s="9">
        <v>747</v>
      </c>
      <c r="D78" s="9" t="s">
        <v>330</v>
      </c>
      <c r="E78" s="9" t="s">
        <v>331</v>
      </c>
      <c r="F78" s="9">
        <v>9175121692</v>
      </c>
      <c r="G78" s="10"/>
    </row>
    <row r="79" spans="1:7" ht="54.75" customHeight="1">
      <c r="A79" s="11" t="s">
        <v>332</v>
      </c>
      <c r="B79" s="12">
        <v>49</v>
      </c>
      <c r="C79" s="12" t="s">
        <v>333</v>
      </c>
      <c r="D79" s="12" t="s">
        <v>334</v>
      </c>
      <c r="E79" s="12" t="s">
        <v>335</v>
      </c>
      <c r="F79" s="12" t="s">
        <v>336</v>
      </c>
      <c r="G79" s="14"/>
    </row>
    <row r="80" spans="1:7" ht="15.75" customHeight="1">
      <c r="A80" s="22" t="s">
        <v>337</v>
      </c>
      <c r="B80" s="20"/>
      <c r="C80" s="20"/>
      <c r="D80" s="20"/>
      <c r="E80" s="20"/>
      <c r="F80" s="20"/>
      <c r="G80" s="23"/>
    </row>
    <row r="81" spans="1:7" ht="60" customHeight="1">
      <c r="A81" s="11" t="s">
        <v>338</v>
      </c>
      <c r="B81" s="12">
        <v>50</v>
      </c>
      <c r="C81" s="12">
        <v>744</v>
      </c>
      <c r="D81" s="12" t="s">
        <v>339</v>
      </c>
      <c r="E81" s="12" t="s">
        <v>340</v>
      </c>
      <c r="F81" s="12"/>
      <c r="G81" s="14"/>
    </row>
    <row r="82" spans="1:7" ht="15.75" customHeight="1">
      <c r="A82" s="22" t="s">
        <v>341</v>
      </c>
      <c r="B82" s="20"/>
      <c r="C82" s="20"/>
      <c r="D82" s="20"/>
      <c r="E82" s="20"/>
      <c r="F82" s="20"/>
      <c r="G82" s="23"/>
    </row>
    <row r="83" spans="1:7" ht="15.75" customHeight="1">
      <c r="A83" s="8" t="s">
        <v>342</v>
      </c>
      <c r="B83" s="9">
        <v>51</v>
      </c>
      <c r="C83" s="9" t="s">
        <v>343</v>
      </c>
      <c r="D83" s="9" t="s">
        <v>344</v>
      </c>
      <c r="E83" s="9" t="s">
        <v>345</v>
      </c>
      <c r="F83" s="9"/>
      <c r="G83" s="10"/>
    </row>
    <row r="84" spans="1:7" ht="15.75" customHeight="1">
      <c r="A84" s="8" t="s">
        <v>346</v>
      </c>
      <c r="B84" s="9">
        <v>52</v>
      </c>
      <c r="C84" s="9" t="s">
        <v>347</v>
      </c>
      <c r="D84" s="9" t="s">
        <v>348</v>
      </c>
      <c r="E84" s="9" t="s">
        <v>349</v>
      </c>
      <c r="F84" s="9" t="s">
        <v>350</v>
      </c>
      <c r="G84" s="10"/>
    </row>
    <row r="85" spans="1:7" ht="127.5" customHeight="1">
      <c r="A85" s="24" t="s">
        <v>351</v>
      </c>
      <c r="B85" s="12">
        <v>53</v>
      </c>
      <c r="C85" s="12" t="s">
        <v>352</v>
      </c>
      <c r="D85" s="12" t="s">
        <v>353</v>
      </c>
      <c r="E85" s="12" t="s">
        <v>354</v>
      </c>
      <c r="F85" s="13" t="s">
        <v>355</v>
      </c>
      <c r="G85" s="14"/>
    </row>
    <row r="86" spans="1:7" ht="15.75" customHeight="1">
      <c r="A86" s="20"/>
      <c r="B86" s="20"/>
      <c r="C86" s="20"/>
      <c r="D86" s="20"/>
      <c r="E86" s="20"/>
      <c r="F86" s="21" t="s">
        <v>356</v>
      </c>
      <c r="G86" s="23"/>
    </row>
    <row r="87" spans="1:7" ht="15.75" customHeight="1">
      <c r="A87" s="8" t="s">
        <v>357</v>
      </c>
      <c r="B87" s="9">
        <v>54</v>
      </c>
      <c r="C87" s="9">
        <v>673</v>
      </c>
      <c r="D87" s="9" t="s">
        <v>358</v>
      </c>
      <c r="E87" s="9" t="s">
        <v>359</v>
      </c>
      <c r="F87" s="9"/>
      <c r="G87" s="10"/>
    </row>
    <row r="88" spans="1:7" ht="15.75" customHeight="1">
      <c r="A88" s="8" t="s">
        <v>360</v>
      </c>
      <c r="B88" s="9">
        <v>55</v>
      </c>
      <c r="C88" s="9">
        <v>616</v>
      </c>
      <c r="D88" s="9" t="s">
        <v>361</v>
      </c>
      <c r="E88" s="9" t="s">
        <v>362</v>
      </c>
      <c r="F88" s="9" t="s">
        <v>363</v>
      </c>
      <c r="G88" s="10"/>
    </row>
    <row r="89" spans="1:7" ht="60" customHeight="1">
      <c r="A89" s="11" t="s">
        <v>364</v>
      </c>
      <c r="B89" s="12">
        <v>56</v>
      </c>
      <c r="C89" s="12">
        <v>269</v>
      </c>
      <c r="D89" s="12" t="s">
        <v>365</v>
      </c>
      <c r="E89" s="12" t="s">
        <v>295</v>
      </c>
      <c r="F89" s="12">
        <v>9283892373</v>
      </c>
      <c r="G89" s="14"/>
    </row>
    <row r="90" spans="1:7" ht="15.75" customHeight="1">
      <c r="A90" s="25"/>
      <c r="B90" s="16"/>
      <c r="C90" s="16"/>
      <c r="D90" s="16"/>
      <c r="E90" s="16"/>
      <c r="F90" s="16"/>
      <c r="G90" s="25"/>
    </row>
    <row r="91" spans="1:7" ht="15.75" customHeight="1">
      <c r="A91" s="22" t="s">
        <v>366</v>
      </c>
      <c r="B91" s="20"/>
      <c r="C91" s="20"/>
      <c r="D91" s="20"/>
      <c r="E91" s="20"/>
      <c r="F91" s="20"/>
      <c r="G91" s="23"/>
    </row>
    <row r="92" spans="1:7" ht="15.75" customHeight="1">
      <c r="A92" s="9"/>
      <c r="B92" s="9">
        <v>57</v>
      </c>
      <c r="C92" s="9" t="s">
        <v>367</v>
      </c>
      <c r="D92" s="9" t="s">
        <v>368</v>
      </c>
      <c r="E92" s="9" t="s">
        <v>369</v>
      </c>
      <c r="F92" s="9"/>
      <c r="G92" s="9"/>
    </row>
    <row r="93" spans="1:7" ht="60" customHeight="1">
      <c r="A93" s="11" t="s">
        <v>370</v>
      </c>
      <c r="B93" s="12">
        <v>58</v>
      </c>
      <c r="C93" s="12">
        <v>152</v>
      </c>
      <c r="D93" s="12" t="s">
        <v>371</v>
      </c>
      <c r="E93" s="12" t="s">
        <v>372</v>
      </c>
      <c r="F93" s="12" t="s">
        <v>373</v>
      </c>
      <c r="G93" s="14"/>
    </row>
    <row r="94" spans="1:7" ht="15.75" customHeight="1">
      <c r="A94" s="25"/>
      <c r="B94" s="16"/>
      <c r="C94" s="16"/>
      <c r="D94" s="16"/>
      <c r="E94" s="16"/>
      <c r="F94" s="16"/>
      <c r="G94" s="25"/>
    </row>
    <row r="95" spans="1:7" ht="15.75" customHeight="1">
      <c r="A95" s="22" t="s">
        <v>374</v>
      </c>
      <c r="B95" s="20"/>
      <c r="C95" s="20"/>
      <c r="D95" s="20"/>
      <c r="E95" s="20"/>
      <c r="F95" s="20"/>
      <c r="G95" s="23"/>
    </row>
    <row r="96" spans="1:7" ht="45" customHeight="1">
      <c r="A96" s="11" t="s">
        <v>375</v>
      </c>
      <c r="B96" s="12">
        <v>59</v>
      </c>
      <c r="C96" s="12">
        <v>373</v>
      </c>
      <c r="D96" s="12" t="s">
        <v>376</v>
      </c>
      <c r="E96" s="12" t="s">
        <v>80</v>
      </c>
      <c r="F96" s="12">
        <v>9233537686</v>
      </c>
      <c r="G96" s="14"/>
    </row>
    <row r="97" spans="1:7" ht="15.75" customHeight="1">
      <c r="A97" s="25"/>
      <c r="B97" s="16"/>
      <c r="C97" s="16"/>
      <c r="D97" s="16"/>
      <c r="E97" s="16"/>
      <c r="F97" s="16"/>
      <c r="G97" s="25"/>
    </row>
    <row r="98" spans="1:7" ht="15.75" customHeight="1">
      <c r="A98" s="22" t="s">
        <v>377</v>
      </c>
      <c r="B98" s="20"/>
      <c r="C98" s="20"/>
      <c r="D98" s="20"/>
      <c r="E98" s="20"/>
      <c r="F98" s="20"/>
      <c r="G98" s="23"/>
    </row>
    <row r="99" spans="1:7" ht="15.75" customHeight="1">
      <c r="A99" s="8" t="s">
        <v>378</v>
      </c>
      <c r="B99" s="9">
        <v>60</v>
      </c>
      <c r="C99" s="9" t="s">
        <v>379</v>
      </c>
      <c r="D99" s="9" t="s">
        <v>380</v>
      </c>
      <c r="E99" s="9" t="s">
        <v>381</v>
      </c>
      <c r="F99" s="9"/>
      <c r="G99" s="10"/>
    </row>
    <row r="100" spans="1:7" ht="15.75" customHeight="1">
      <c r="A100" s="8" t="s">
        <v>382</v>
      </c>
      <c r="B100" s="9">
        <v>61</v>
      </c>
      <c r="C100" s="9">
        <v>769</v>
      </c>
      <c r="D100" s="9" t="s">
        <v>383</v>
      </c>
      <c r="E100" s="9" t="s">
        <v>384</v>
      </c>
      <c r="F100" s="9" t="s">
        <v>385</v>
      </c>
      <c r="G100" s="10"/>
    </row>
    <row r="101" spans="1:7" ht="45" customHeight="1">
      <c r="A101" s="11" t="s">
        <v>386</v>
      </c>
      <c r="B101" s="12">
        <v>62</v>
      </c>
      <c r="C101" s="12" t="s">
        <v>387</v>
      </c>
      <c r="D101" s="12" t="s">
        <v>388</v>
      </c>
      <c r="E101" s="12" t="s">
        <v>195</v>
      </c>
      <c r="F101" s="12">
        <v>9215815269</v>
      </c>
      <c r="G101" s="14"/>
    </row>
    <row r="102" spans="1:7" ht="15.75" customHeight="1">
      <c r="A102" s="22" t="s">
        <v>389</v>
      </c>
      <c r="B102" s="20"/>
      <c r="C102" s="20"/>
      <c r="D102" s="20"/>
      <c r="E102" s="20"/>
      <c r="F102" s="20"/>
      <c r="G102" s="23"/>
    </row>
    <row r="103" spans="1:7" ht="15.75" customHeight="1">
      <c r="A103" s="8" t="s">
        <v>390</v>
      </c>
      <c r="B103" s="9">
        <v>63</v>
      </c>
      <c r="C103" s="9" t="s">
        <v>391</v>
      </c>
      <c r="D103" s="9" t="s">
        <v>392</v>
      </c>
      <c r="E103" s="9" t="s">
        <v>393</v>
      </c>
      <c r="F103" s="9" t="s">
        <v>394</v>
      </c>
      <c r="G103" s="10"/>
    </row>
    <row r="104" spans="1:7" ht="60" customHeight="1">
      <c r="A104" s="11" t="s">
        <v>395</v>
      </c>
      <c r="B104" s="12">
        <v>64</v>
      </c>
      <c r="C104" s="12">
        <v>722</v>
      </c>
      <c r="D104" s="12" t="s">
        <v>396</v>
      </c>
      <c r="E104" s="12" t="s">
        <v>397</v>
      </c>
      <c r="F104" s="12" t="s">
        <v>398</v>
      </c>
      <c r="G104" s="14"/>
    </row>
    <row r="105" spans="1:7" ht="15.75" customHeight="1">
      <c r="A105" s="25"/>
      <c r="B105" s="16"/>
      <c r="C105" s="16"/>
      <c r="D105" s="16"/>
      <c r="E105" s="16"/>
      <c r="F105" s="16"/>
      <c r="G105" s="25"/>
    </row>
    <row r="106" spans="1:7" ht="15.75" customHeight="1">
      <c r="A106" s="22" t="s">
        <v>399</v>
      </c>
      <c r="B106" s="20"/>
      <c r="C106" s="20"/>
      <c r="D106" s="20"/>
      <c r="E106" s="20"/>
      <c r="F106" s="20"/>
      <c r="G106" s="23"/>
    </row>
    <row r="107" spans="1:7" ht="45" customHeight="1">
      <c r="A107" s="11" t="s">
        <v>400</v>
      </c>
      <c r="B107" s="12">
        <v>65</v>
      </c>
      <c r="C107" s="12">
        <v>585</v>
      </c>
      <c r="D107" s="12" t="s">
        <v>401</v>
      </c>
      <c r="E107" s="12" t="s">
        <v>402</v>
      </c>
      <c r="F107" s="12"/>
      <c r="G107" s="14"/>
    </row>
    <row r="108" spans="1:7" ht="15.75" customHeight="1">
      <c r="A108" s="25"/>
      <c r="B108" s="16"/>
      <c r="C108" s="16"/>
      <c r="D108" s="16"/>
      <c r="E108" s="16"/>
      <c r="F108" s="16"/>
      <c r="G108" s="25"/>
    </row>
    <row r="109" spans="1:7" ht="15.75" customHeight="1">
      <c r="A109" s="22" t="s">
        <v>403</v>
      </c>
      <c r="B109" s="20"/>
      <c r="C109" s="20"/>
      <c r="D109" s="20"/>
      <c r="E109" s="20"/>
      <c r="F109" s="20"/>
      <c r="G109" s="23"/>
    </row>
    <row r="110" spans="1:7" ht="120.75" customHeight="1">
      <c r="A110" s="11" t="s">
        <v>404</v>
      </c>
      <c r="B110" s="12">
        <v>66</v>
      </c>
      <c r="C110" s="12" t="s">
        <v>405</v>
      </c>
      <c r="D110" s="12" t="s">
        <v>406</v>
      </c>
      <c r="E110" s="12" t="s">
        <v>407</v>
      </c>
      <c r="F110" s="12" t="s">
        <v>408</v>
      </c>
      <c r="G110" s="14"/>
    </row>
    <row r="111" spans="1:7" ht="15.75" customHeight="1">
      <c r="A111" s="22" t="s">
        <v>409</v>
      </c>
      <c r="B111" s="20"/>
      <c r="C111" s="20"/>
      <c r="D111" s="20"/>
      <c r="E111" s="20"/>
      <c r="F111" s="20"/>
      <c r="G111" s="23"/>
    </row>
    <row r="112" spans="1:7" ht="60" customHeight="1">
      <c r="A112" s="11" t="s">
        <v>410</v>
      </c>
      <c r="B112" s="12">
        <v>67</v>
      </c>
      <c r="C112" s="12">
        <v>663</v>
      </c>
      <c r="D112" s="12" t="s">
        <v>411</v>
      </c>
      <c r="E112" s="12" t="s">
        <v>412</v>
      </c>
      <c r="F112" s="12" t="s">
        <v>413</v>
      </c>
      <c r="G112" s="14"/>
    </row>
    <row r="113" spans="1:7" ht="15.75" customHeight="1">
      <c r="A113" s="25"/>
      <c r="B113" s="16"/>
      <c r="C113" s="16"/>
      <c r="D113" s="16"/>
      <c r="E113" s="16"/>
      <c r="F113" s="16"/>
      <c r="G113" s="25"/>
    </row>
    <row r="114" spans="1:7" ht="15.75" customHeight="1">
      <c r="A114" s="22" t="s">
        <v>414</v>
      </c>
      <c r="B114" s="20"/>
      <c r="C114" s="20"/>
      <c r="D114" s="20"/>
      <c r="E114" s="20"/>
      <c r="F114" s="20"/>
      <c r="G114" s="23"/>
    </row>
    <row r="115" spans="1:7" ht="69.75" customHeight="1">
      <c r="A115" s="11" t="s">
        <v>415</v>
      </c>
      <c r="B115" s="12">
        <v>68</v>
      </c>
      <c r="C115" s="12" t="s">
        <v>416</v>
      </c>
      <c r="D115" s="12" t="s">
        <v>417</v>
      </c>
      <c r="E115" s="12" t="s">
        <v>418</v>
      </c>
      <c r="F115" s="12">
        <v>9451366551</v>
      </c>
      <c r="G115" s="14"/>
    </row>
    <row r="116" spans="1:7" ht="15.75" customHeight="1">
      <c r="A116" s="22" t="s">
        <v>419</v>
      </c>
      <c r="B116" s="20"/>
      <c r="C116" s="20"/>
      <c r="D116" s="20"/>
      <c r="E116" s="20"/>
      <c r="F116" s="20"/>
      <c r="G116" s="23"/>
    </row>
    <row r="117" spans="1:7" ht="45" customHeight="1">
      <c r="A117" s="11" t="s">
        <v>420</v>
      </c>
      <c r="B117" s="12">
        <v>69</v>
      </c>
      <c r="C117" s="12">
        <v>546</v>
      </c>
      <c r="D117" s="12" t="s">
        <v>421</v>
      </c>
      <c r="E117" s="12" t="s">
        <v>422</v>
      </c>
      <c r="F117" s="12" t="s">
        <v>423</v>
      </c>
      <c r="G117" s="14"/>
    </row>
    <row r="118" spans="1:7" ht="15.75" customHeight="1">
      <c r="A118" s="25"/>
      <c r="B118" s="16"/>
      <c r="C118" s="16"/>
      <c r="D118" s="16"/>
      <c r="E118" s="16"/>
      <c r="F118" s="16"/>
      <c r="G118" s="25"/>
    </row>
    <row r="119" spans="1:7" ht="15.75" customHeight="1">
      <c r="A119" s="22" t="s">
        <v>424</v>
      </c>
      <c r="B119" s="20"/>
      <c r="C119" s="20"/>
      <c r="D119" s="20"/>
      <c r="E119" s="20"/>
      <c r="F119" s="20"/>
      <c r="G119" s="23"/>
    </row>
    <row r="120" spans="1:7" ht="45" customHeight="1">
      <c r="A120" s="11" t="s">
        <v>425</v>
      </c>
      <c r="B120" s="12">
        <v>70</v>
      </c>
      <c r="C120" s="12">
        <v>638</v>
      </c>
      <c r="D120" s="12" t="s">
        <v>421</v>
      </c>
      <c r="E120" s="12" t="s">
        <v>426</v>
      </c>
      <c r="F120" s="12" t="s">
        <v>427</v>
      </c>
      <c r="G120" s="14"/>
    </row>
    <row r="121" spans="1:7" ht="15.75" customHeight="1">
      <c r="A121" s="22" t="s">
        <v>428</v>
      </c>
      <c r="B121" s="20"/>
      <c r="C121" s="20"/>
      <c r="D121" s="20"/>
      <c r="E121" s="20"/>
      <c r="F121" s="20"/>
      <c r="G121" s="23"/>
    </row>
    <row r="122" spans="1:7" ht="15.75" customHeight="1">
      <c r="A122" s="8" t="s">
        <v>429</v>
      </c>
      <c r="B122" s="9">
        <v>71</v>
      </c>
      <c r="C122" s="9">
        <v>248</v>
      </c>
      <c r="D122" s="9" t="s">
        <v>421</v>
      </c>
      <c r="E122" s="9" t="s">
        <v>430</v>
      </c>
      <c r="F122" s="9" t="s">
        <v>431</v>
      </c>
      <c r="G122" s="10"/>
    </row>
    <row r="123" spans="1:7" ht="45" customHeight="1">
      <c r="A123" s="11" t="s">
        <v>432</v>
      </c>
      <c r="B123" s="12">
        <v>72</v>
      </c>
      <c r="C123" s="12" t="s">
        <v>433</v>
      </c>
      <c r="D123" s="12" t="s">
        <v>434</v>
      </c>
      <c r="E123" s="12" t="s">
        <v>435</v>
      </c>
      <c r="F123" s="13" t="s">
        <v>436</v>
      </c>
      <c r="G123" s="14"/>
    </row>
    <row r="124" spans="1:7" ht="15.75" customHeight="1">
      <c r="A124" s="15" t="s">
        <v>437</v>
      </c>
      <c r="B124" s="16"/>
      <c r="C124" s="16"/>
      <c r="D124" s="16"/>
      <c r="E124" s="16"/>
      <c r="F124" s="17"/>
      <c r="G124" s="18"/>
    </row>
    <row r="125" spans="1:7" ht="15.75" customHeight="1">
      <c r="A125" s="19"/>
      <c r="B125" s="20"/>
      <c r="C125" s="20"/>
      <c r="D125" s="20"/>
      <c r="E125" s="20"/>
      <c r="F125" s="21" t="s">
        <v>438</v>
      </c>
      <c r="G125" s="19"/>
    </row>
    <row r="126" spans="1:7" ht="15.75" customHeight="1">
      <c r="A126" s="8" t="s">
        <v>439</v>
      </c>
      <c r="B126" s="9">
        <v>73</v>
      </c>
      <c r="C126" s="9">
        <v>719</v>
      </c>
      <c r="D126" s="9" t="s">
        <v>440</v>
      </c>
      <c r="E126" s="9" t="s">
        <v>441</v>
      </c>
      <c r="F126" s="9" t="s">
        <v>442</v>
      </c>
      <c r="G126" s="10"/>
    </row>
    <row r="127" spans="1:7" ht="60" customHeight="1">
      <c r="A127" s="11" t="s">
        <v>443</v>
      </c>
      <c r="B127" s="12">
        <v>74</v>
      </c>
      <c r="C127" s="12">
        <v>529</v>
      </c>
      <c r="D127" s="12" t="s">
        <v>444</v>
      </c>
      <c r="E127" s="12" t="s">
        <v>445</v>
      </c>
      <c r="F127" s="12"/>
      <c r="G127" s="14"/>
    </row>
    <row r="128" spans="1:7" ht="15.75" customHeight="1">
      <c r="A128" s="25"/>
      <c r="B128" s="16"/>
      <c r="C128" s="16"/>
      <c r="D128" s="16"/>
      <c r="E128" s="16"/>
      <c r="F128" s="16"/>
      <c r="G128" s="25"/>
    </row>
    <row r="129" spans="1:7" ht="15.75" customHeight="1">
      <c r="A129" s="22" t="s">
        <v>446</v>
      </c>
      <c r="B129" s="20"/>
      <c r="C129" s="20"/>
      <c r="D129" s="20"/>
      <c r="E129" s="20"/>
      <c r="F129" s="20"/>
      <c r="G129" s="23"/>
    </row>
    <row r="130" spans="1:7" ht="60" customHeight="1">
      <c r="A130" s="11" t="s">
        <v>447</v>
      </c>
      <c r="B130" s="12">
        <v>75</v>
      </c>
      <c r="C130" s="12">
        <v>696</v>
      </c>
      <c r="D130" s="12" t="s">
        <v>448</v>
      </c>
      <c r="E130" s="12" t="s">
        <v>422</v>
      </c>
      <c r="F130" s="12"/>
      <c r="G130" s="14"/>
    </row>
    <row r="131" spans="1:7" ht="15.75" customHeight="1">
      <c r="A131" s="22" t="s">
        <v>449</v>
      </c>
      <c r="B131" s="20"/>
      <c r="C131" s="20"/>
      <c r="D131" s="20"/>
      <c r="E131" s="20"/>
      <c r="F131" s="20"/>
      <c r="G131" s="23"/>
    </row>
    <row r="132" spans="1:7" ht="15.75" customHeight="1">
      <c r="A132" s="8" t="s">
        <v>450</v>
      </c>
      <c r="B132" s="9">
        <v>76</v>
      </c>
      <c r="C132" s="9">
        <v>514</v>
      </c>
      <c r="D132" s="9" t="s">
        <v>451</v>
      </c>
      <c r="E132" s="9" t="s">
        <v>452</v>
      </c>
      <c r="F132" s="9">
        <v>9283563263</v>
      </c>
      <c r="G132" s="10"/>
    </row>
    <row r="133" spans="1:7" ht="60" customHeight="1">
      <c r="A133" s="11" t="s">
        <v>453</v>
      </c>
      <c r="B133" s="12">
        <v>77</v>
      </c>
      <c r="C133" s="12">
        <v>721</v>
      </c>
      <c r="D133" s="12" t="s">
        <v>454</v>
      </c>
      <c r="E133" s="12" t="s">
        <v>455</v>
      </c>
      <c r="F133" s="13" t="s">
        <v>456</v>
      </c>
      <c r="G133" s="14"/>
    </row>
    <row r="134" spans="1:7" ht="15.75" customHeight="1">
      <c r="A134" s="15" t="s">
        <v>457</v>
      </c>
      <c r="B134" s="16"/>
      <c r="C134" s="16"/>
      <c r="D134" s="16"/>
      <c r="E134" s="16"/>
      <c r="F134" s="17"/>
      <c r="G134" s="18"/>
    </row>
    <row r="135" spans="1:7" ht="15.75" customHeight="1">
      <c r="A135" s="19"/>
      <c r="B135" s="20"/>
      <c r="C135" s="20"/>
      <c r="D135" s="20"/>
      <c r="E135" s="20"/>
      <c r="F135" s="21" t="s">
        <v>458</v>
      </c>
      <c r="G135" s="19"/>
    </row>
    <row r="136" spans="1:7" ht="60" customHeight="1">
      <c r="A136" s="11" t="s">
        <v>459</v>
      </c>
      <c r="B136" s="12">
        <v>78</v>
      </c>
      <c r="C136" s="12">
        <v>783</v>
      </c>
      <c r="D136" s="12" t="s">
        <v>460</v>
      </c>
      <c r="E136" s="12" t="s">
        <v>461</v>
      </c>
      <c r="F136" s="12" t="s">
        <v>462</v>
      </c>
      <c r="G136" s="14"/>
    </row>
    <row r="137" spans="1:7" ht="15.75" customHeight="1">
      <c r="A137" s="22" t="s">
        <v>463</v>
      </c>
      <c r="B137" s="20"/>
      <c r="C137" s="20"/>
      <c r="D137" s="20"/>
      <c r="E137" s="20"/>
      <c r="F137" s="20"/>
      <c r="G137" s="23"/>
    </row>
    <row r="138" spans="1:7" ht="60" customHeight="1">
      <c r="A138" s="11" t="s">
        <v>464</v>
      </c>
      <c r="B138" s="12">
        <v>79</v>
      </c>
      <c r="C138" s="12">
        <v>724</v>
      </c>
      <c r="D138" s="12" t="s">
        <v>465</v>
      </c>
      <c r="E138" s="12" t="s">
        <v>466</v>
      </c>
      <c r="F138" s="12" t="s">
        <v>467</v>
      </c>
      <c r="G138" s="14"/>
    </row>
    <row r="139" spans="1:7" ht="15.75" customHeight="1">
      <c r="A139" s="22" t="s">
        <v>468</v>
      </c>
      <c r="B139" s="20"/>
      <c r="C139" s="20"/>
      <c r="D139" s="20"/>
      <c r="E139" s="20"/>
      <c r="F139" s="20"/>
      <c r="G139" s="23"/>
    </row>
    <row r="140" spans="1:7" ht="15.75" customHeight="1">
      <c r="A140" s="8" t="s">
        <v>469</v>
      </c>
      <c r="B140" s="9">
        <v>80</v>
      </c>
      <c r="C140" s="9" t="s">
        <v>470</v>
      </c>
      <c r="D140" s="9" t="s">
        <v>81</v>
      </c>
      <c r="E140" s="9" t="s">
        <v>471</v>
      </c>
      <c r="F140" s="9"/>
      <c r="G140" s="10"/>
    </row>
    <row r="141" spans="1:7" ht="15.75" customHeight="1">
      <c r="A141" s="8" t="s">
        <v>472</v>
      </c>
      <c r="B141" s="9">
        <v>81</v>
      </c>
      <c r="C141" s="9" t="s">
        <v>473</v>
      </c>
      <c r="D141" s="9" t="s">
        <v>81</v>
      </c>
      <c r="E141" s="9" t="s">
        <v>474</v>
      </c>
      <c r="F141" s="9" t="s">
        <v>475</v>
      </c>
      <c r="G141" s="10"/>
    </row>
    <row r="142" spans="1:7" ht="15.75" customHeight="1">
      <c r="A142" s="8" t="s">
        <v>476</v>
      </c>
      <c r="B142" s="9">
        <v>82</v>
      </c>
      <c r="C142" s="9" t="s">
        <v>477</v>
      </c>
      <c r="D142" s="9" t="s">
        <v>81</v>
      </c>
      <c r="E142" s="9" t="s">
        <v>478</v>
      </c>
      <c r="F142" s="9" t="s">
        <v>479</v>
      </c>
      <c r="G142" s="10"/>
    </row>
    <row r="143" spans="1:7" ht="15.75" customHeight="1">
      <c r="A143" s="8" t="s">
        <v>480</v>
      </c>
      <c r="B143" s="9">
        <v>83</v>
      </c>
      <c r="C143" s="9" t="s">
        <v>481</v>
      </c>
      <c r="D143" s="9" t="s">
        <v>482</v>
      </c>
      <c r="E143" s="9" t="s">
        <v>483</v>
      </c>
      <c r="F143" s="9" t="s">
        <v>484</v>
      </c>
      <c r="G143" s="10"/>
    </row>
    <row r="144" spans="1:7" ht="60" customHeight="1">
      <c r="A144" s="11" t="s">
        <v>485</v>
      </c>
      <c r="B144" s="12">
        <v>84</v>
      </c>
      <c r="C144" s="12">
        <v>766</v>
      </c>
      <c r="D144" s="12" t="s">
        <v>486</v>
      </c>
      <c r="E144" s="12" t="s">
        <v>487</v>
      </c>
      <c r="F144" s="12" t="s">
        <v>488</v>
      </c>
      <c r="G144" s="14"/>
    </row>
    <row r="145" spans="1:7" ht="15.75" customHeight="1">
      <c r="A145" s="22" t="s">
        <v>489</v>
      </c>
      <c r="B145" s="20"/>
      <c r="C145" s="20"/>
      <c r="D145" s="20"/>
      <c r="E145" s="20"/>
      <c r="F145" s="20"/>
      <c r="G145" s="23"/>
    </row>
    <row r="146" spans="1:7" ht="61.5" customHeight="1">
      <c r="A146" s="24" t="s">
        <v>490</v>
      </c>
      <c r="B146" s="12">
        <v>85</v>
      </c>
      <c r="C146" s="12">
        <v>144</v>
      </c>
      <c r="D146" s="12" t="s">
        <v>491</v>
      </c>
      <c r="E146" s="12" t="s">
        <v>492</v>
      </c>
      <c r="F146" s="13">
        <v>9165076557</v>
      </c>
      <c r="G146" s="14"/>
    </row>
    <row r="147" spans="1:7" ht="15.75" customHeight="1">
      <c r="A147" s="16"/>
      <c r="B147" s="16"/>
      <c r="C147" s="16"/>
      <c r="D147" s="16"/>
      <c r="E147" s="16"/>
      <c r="F147" s="17"/>
      <c r="G147" s="18"/>
    </row>
    <row r="148" spans="1:7" ht="15.75" customHeight="1">
      <c r="A148" s="20"/>
      <c r="B148" s="20"/>
      <c r="C148" s="20"/>
      <c r="D148" s="20"/>
      <c r="E148" s="20"/>
      <c r="F148" s="21" t="s">
        <v>493</v>
      </c>
      <c r="G148" s="23"/>
    </row>
    <row r="149" spans="1:7" ht="82.5" customHeight="1">
      <c r="A149" s="11" t="s">
        <v>494</v>
      </c>
      <c r="B149" s="12">
        <v>86</v>
      </c>
      <c r="C149" s="12">
        <v>749</v>
      </c>
      <c r="D149" s="12" t="s">
        <v>495</v>
      </c>
      <c r="E149" s="12" t="s">
        <v>496</v>
      </c>
      <c r="F149" s="12" t="s">
        <v>497</v>
      </c>
      <c r="G149" s="14"/>
    </row>
    <row r="150" spans="1:7" ht="15.75" customHeight="1">
      <c r="A150" s="22" t="s">
        <v>498</v>
      </c>
      <c r="B150" s="20"/>
      <c r="C150" s="20"/>
      <c r="D150" s="20"/>
      <c r="E150" s="20"/>
      <c r="F150" s="20"/>
      <c r="G150" s="23"/>
    </row>
    <row r="151" spans="1:7" ht="15.75" customHeight="1">
      <c r="A151" s="8" t="s">
        <v>499</v>
      </c>
      <c r="B151" s="9">
        <v>87</v>
      </c>
      <c r="C151" s="9" t="s">
        <v>500</v>
      </c>
      <c r="D151" s="9" t="s">
        <v>501</v>
      </c>
      <c r="E151" s="9" t="s">
        <v>502</v>
      </c>
      <c r="F151" s="9">
        <v>9064962723</v>
      </c>
      <c r="G151" s="10"/>
    </row>
    <row r="152" spans="1:7" ht="15.75" customHeight="1">
      <c r="A152" s="8" t="s">
        <v>503</v>
      </c>
      <c r="B152" s="9">
        <v>88</v>
      </c>
      <c r="C152" s="9" t="s">
        <v>504</v>
      </c>
      <c r="D152" s="9" t="s">
        <v>505</v>
      </c>
      <c r="E152" s="9" t="s">
        <v>506</v>
      </c>
      <c r="F152" s="9">
        <v>9172752550</v>
      </c>
      <c r="G152" s="10"/>
    </row>
    <row r="153" spans="1:7" ht="15.75" customHeight="1">
      <c r="A153" s="8" t="s">
        <v>507</v>
      </c>
      <c r="B153" s="9">
        <v>89</v>
      </c>
      <c r="C153" s="9" t="s">
        <v>508</v>
      </c>
      <c r="D153" s="9" t="s">
        <v>509</v>
      </c>
      <c r="E153" s="9" t="s">
        <v>510</v>
      </c>
      <c r="F153" s="9" t="s">
        <v>511</v>
      </c>
      <c r="G153" s="10"/>
    </row>
    <row r="154" spans="1:7" ht="45" customHeight="1">
      <c r="A154" s="11" t="s">
        <v>512</v>
      </c>
      <c r="B154" s="12">
        <v>90</v>
      </c>
      <c r="C154" s="12">
        <v>768</v>
      </c>
      <c r="D154" s="12" t="s">
        <v>513</v>
      </c>
      <c r="E154" s="12" t="s">
        <v>514</v>
      </c>
      <c r="F154" s="12" t="s">
        <v>515</v>
      </c>
      <c r="G154" s="14"/>
    </row>
    <row r="155" spans="1:7" ht="15.75" customHeight="1">
      <c r="A155" s="22" t="s">
        <v>516</v>
      </c>
      <c r="B155" s="20"/>
      <c r="C155" s="20"/>
      <c r="D155" s="20"/>
      <c r="E155" s="20"/>
      <c r="F155" s="20"/>
      <c r="G155" s="23"/>
    </row>
    <row r="156" spans="1:7" ht="60" customHeight="1">
      <c r="A156" s="11" t="s">
        <v>517</v>
      </c>
      <c r="B156" s="12">
        <v>91</v>
      </c>
      <c r="C156" s="12" t="s">
        <v>518</v>
      </c>
      <c r="D156" s="12" t="s">
        <v>519</v>
      </c>
      <c r="E156" s="12" t="s">
        <v>520</v>
      </c>
      <c r="F156" s="12" t="s">
        <v>521</v>
      </c>
      <c r="G156" s="14"/>
    </row>
    <row r="157" spans="1:7" ht="15.75" customHeight="1">
      <c r="A157" s="22" t="s">
        <v>522</v>
      </c>
      <c r="B157" s="20"/>
      <c r="C157" s="20"/>
      <c r="D157" s="20"/>
      <c r="E157" s="20"/>
      <c r="F157" s="20"/>
      <c r="G157" s="23"/>
    </row>
    <row r="158" spans="1:7" ht="15.75" customHeight="1">
      <c r="A158" s="8" t="s">
        <v>523</v>
      </c>
      <c r="B158" s="9">
        <v>92</v>
      </c>
      <c r="C158" s="9">
        <v>311</v>
      </c>
      <c r="D158" s="9" t="s">
        <v>524</v>
      </c>
      <c r="E158" s="9" t="s">
        <v>525</v>
      </c>
      <c r="F158" s="9" t="s">
        <v>526</v>
      </c>
      <c r="G158" s="10"/>
    </row>
    <row r="159" spans="1:7" ht="15.75" customHeight="1">
      <c r="A159" s="9"/>
      <c r="B159" s="9">
        <v>93</v>
      </c>
      <c r="C159" s="9" t="s">
        <v>527</v>
      </c>
      <c r="D159" s="9" t="s">
        <v>528</v>
      </c>
      <c r="E159" s="9" t="s">
        <v>529</v>
      </c>
      <c r="F159" s="9"/>
      <c r="G159" s="9"/>
    </row>
    <row r="160" spans="1:7" ht="60" customHeight="1">
      <c r="A160" s="11" t="s">
        <v>530</v>
      </c>
      <c r="B160" s="12">
        <v>94</v>
      </c>
      <c r="C160" s="12">
        <v>750</v>
      </c>
      <c r="D160" s="12" t="s">
        <v>531</v>
      </c>
      <c r="E160" s="12" t="s">
        <v>532</v>
      </c>
      <c r="F160" s="12" t="s">
        <v>533</v>
      </c>
      <c r="G160" s="14"/>
    </row>
    <row r="161" spans="1:7" ht="15.75" customHeight="1">
      <c r="A161" s="25"/>
      <c r="B161" s="16"/>
      <c r="C161" s="16"/>
      <c r="D161" s="16"/>
      <c r="E161" s="16"/>
      <c r="F161" s="16"/>
      <c r="G161" s="25"/>
    </row>
    <row r="162" spans="1:7" ht="15.75" customHeight="1">
      <c r="A162" s="22" t="s">
        <v>534</v>
      </c>
      <c r="B162" s="20"/>
      <c r="C162" s="20"/>
      <c r="D162" s="20"/>
      <c r="E162" s="20"/>
      <c r="F162" s="20"/>
      <c r="G162" s="23"/>
    </row>
    <row r="163" spans="1:7" ht="15.75" customHeight="1">
      <c r="A163" s="8" t="s">
        <v>535</v>
      </c>
      <c r="B163" s="9">
        <v>95</v>
      </c>
      <c r="C163" s="9" t="s">
        <v>536</v>
      </c>
      <c r="D163" s="9" t="s">
        <v>537</v>
      </c>
      <c r="E163" s="9" t="s">
        <v>538</v>
      </c>
      <c r="F163" s="9" t="s">
        <v>539</v>
      </c>
      <c r="G163" s="10"/>
    </row>
    <row r="164" spans="1:7" ht="15.75" customHeight="1">
      <c r="A164" s="8" t="s">
        <v>540</v>
      </c>
      <c r="B164" s="9">
        <v>96</v>
      </c>
      <c r="C164" s="9" t="s">
        <v>541</v>
      </c>
      <c r="D164" s="9" t="s">
        <v>542</v>
      </c>
      <c r="E164" s="9" t="s">
        <v>543</v>
      </c>
      <c r="F164" s="9">
        <v>9175403765</v>
      </c>
      <c r="G164" s="10"/>
    </row>
    <row r="165" spans="1:7" ht="15.75" customHeight="1">
      <c r="A165" s="8" t="s">
        <v>544</v>
      </c>
      <c r="B165" s="9">
        <v>97</v>
      </c>
      <c r="C165" s="9" t="s">
        <v>545</v>
      </c>
      <c r="D165" s="9" t="s">
        <v>546</v>
      </c>
      <c r="E165" s="9" t="s">
        <v>547</v>
      </c>
      <c r="F165" s="9" t="s">
        <v>548</v>
      </c>
      <c r="G165" s="10"/>
    </row>
    <row r="166" spans="1:7" ht="60" customHeight="1">
      <c r="A166" s="11" t="s">
        <v>549</v>
      </c>
      <c r="B166" s="12">
        <v>98</v>
      </c>
      <c r="C166" s="12">
        <v>734</v>
      </c>
      <c r="D166" s="12" t="s">
        <v>550</v>
      </c>
      <c r="E166" s="12" t="s">
        <v>551</v>
      </c>
      <c r="F166" s="12"/>
      <c r="G166" s="14"/>
    </row>
    <row r="167" spans="1:7" ht="15.75" customHeight="1">
      <c r="A167" s="25"/>
      <c r="B167" s="16"/>
      <c r="C167" s="16"/>
      <c r="D167" s="16"/>
      <c r="E167" s="16"/>
      <c r="F167" s="16"/>
      <c r="G167" s="25"/>
    </row>
    <row r="168" spans="1:7" ht="15.75" customHeight="1">
      <c r="A168" s="22" t="s">
        <v>552</v>
      </c>
      <c r="B168" s="20"/>
      <c r="C168" s="20"/>
      <c r="D168" s="20"/>
      <c r="E168" s="20"/>
      <c r="F168" s="20"/>
      <c r="G168" s="23"/>
    </row>
    <row r="169" spans="1:7" ht="67.5" customHeight="1">
      <c r="A169" s="11" t="s">
        <v>553</v>
      </c>
      <c r="B169" s="12">
        <v>99</v>
      </c>
      <c r="C169" s="12" t="s">
        <v>554</v>
      </c>
      <c r="D169" s="12" t="s">
        <v>555</v>
      </c>
      <c r="E169" s="12" t="s">
        <v>556</v>
      </c>
      <c r="F169" s="12"/>
      <c r="G169" s="14"/>
    </row>
    <row r="170" spans="1:7" ht="15.75" customHeight="1">
      <c r="A170" s="22" t="s">
        <v>557</v>
      </c>
      <c r="B170" s="20"/>
      <c r="C170" s="20"/>
      <c r="D170" s="20"/>
      <c r="E170" s="20"/>
      <c r="F170" s="20"/>
      <c r="G170" s="23"/>
    </row>
    <row r="171" spans="1:7" ht="15.75" customHeight="1">
      <c r="A171" s="8" t="s">
        <v>558</v>
      </c>
      <c r="B171" s="9">
        <v>100</v>
      </c>
      <c r="C171" s="9" t="s">
        <v>559</v>
      </c>
      <c r="D171" s="9" t="s">
        <v>560</v>
      </c>
      <c r="E171" s="9" t="s">
        <v>561</v>
      </c>
      <c r="F171" s="9" t="s">
        <v>562</v>
      </c>
      <c r="G171" s="10"/>
    </row>
    <row r="172" spans="1:7" ht="60" customHeight="1">
      <c r="A172" s="11" t="s">
        <v>563</v>
      </c>
      <c r="B172" s="12">
        <v>101</v>
      </c>
      <c r="C172" s="12">
        <v>779</v>
      </c>
      <c r="D172" s="12" t="s">
        <v>564</v>
      </c>
      <c r="E172" s="12" t="s">
        <v>565</v>
      </c>
      <c r="F172" s="12" t="s">
        <v>566</v>
      </c>
      <c r="G172" s="14"/>
    </row>
    <row r="173" spans="1:7" ht="15.75" customHeight="1">
      <c r="A173" s="22" t="s">
        <v>567</v>
      </c>
      <c r="B173" s="20"/>
      <c r="C173" s="20"/>
      <c r="D173" s="20"/>
      <c r="E173" s="20"/>
      <c r="F173" s="20"/>
      <c r="G173" s="23"/>
    </row>
    <row r="174" spans="1:7" ht="60" customHeight="1">
      <c r="A174" s="11" t="s">
        <v>568</v>
      </c>
      <c r="B174" s="12">
        <v>102</v>
      </c>
      <c r="C174" s="12">
        <v>552</v>
      </c>
      <c r="D174" s="12" t="s">
        <v>569</v>
      </c>
      <c r="E174" s="12" t="s">
        <v>570</v>
      </c>
      <c r="F174" s="12">
        <v>9165184795</v>
      </c>
      <c r="G174" s="14"/>
    </row>
    <row r="175" spans="1:7" ht="15.75" customHeight="1">
      <c r="A175" s="25"/>
      <c r="B175" s="16"/>
      <c r="C175" s="16"/>
      <c r="D175" s="16"/>
      <c r="E175" s="16"/>
      <c r="F175" s="16"/>
      <c r="G175" s="25"/>
    </row>
    <row r="176" spans="1:7" ht="15.75" customHeight="1">
      <c r="A176" s="22" t="s">
        <v>571</v>
      </c>
      <c r="B176" s="20"/>
      <c r="C176" s="20"/>
      <c r="D176" s="20"/>
      <c r="E176" s="20"/>
      <c r="F176" s="20"/>
      <c r="G176" s="23"/>
    </row>
    <row r="177" spans="1:7" ht="15.75" customHeight="1">
      <c r="A177" s="8" t="s">
        <v>572</v>
      </c>
      <c r="B177" s="9">
        <v>103</v>
      </c>
      <c r="C177" s="9" t="s">
        <v>573</v>
      </c>
      <c r="D177" s="9" t="s">
        <v>569</v>
      </c>
      <c r="E177" s="9" t="s">
        <v>574</v>
      </c>
      <c r="F177" s="9" t="s">
        <v>575</v>
      </c>
      <c r="G177" s="10"/>
    </row>
    <row r="178" spans="1:7" ht="52.5" customHeight="1">
      <c r="A178" s="11" t="s">
        <v>576</v>
      </c>
      <c r="B178" s="12">
        <v>104</v>
      </c>
      <c r="C178" s="12" t="s">
        <v>577</v>
      </c>
      <c r="D178" s="12" t="s">
        <v>578</v>
      </c>
      <c r="E178" s="12" t="s">
        <v>579</v>
      </c>
      <c r="F178" s="12"/>
      <c r="G178" s="14"/>
    </row>
    <row r="179" spans="1:7" ht="15.75" customHeight="1">
      <c r="A179" s="25"/>
      <c r="B179" s="16"/>
      <c r="C179" s="16"/>
      <c r="D179" s="16"/>
      <c r="E179" s="16"/>
      <c r="F179" s="16"/>
      <c r="G179" s="25"/>
    </row>
    <row r="180" spans="1:7" ht="15.75" customHeight="1">
      <c r="A180" s="22" t="s">
        <v>580</v>
      </c>
      <c r="B180" s="20"/>
      <c r="C180" s="20"/>
      <c r="D180" s="20"/>
      <c r="E180" s="20"/>
      <c r="F180" s="20"/>
      <c r="G180" s="23"/>
    </row>
    <row r="181" spans="1:7" ht="15.75" customHeight="1">
      <c r="A181" s="8" t="s">
        <v>581</v>
      </c>
      <c r="B181" s="9">
        <v>105</v>
      </c>
      <c r="C181" s="9">
        <v>422</v>
      </c>
      <c r="D181" s="9" t="s">
        <v>582</v>
      </c>
      <c r="E181" s="9" t="s">
        <v>583</v>
      </c>
      <c r="F181" s="9" t="s">
        <v>584</v>
      </c>
      <c r="G181" s="10"/>
    </row>
    <row r="182" spans="1:7" ht="15.75" customHeight="1">
      <c r="A182" s="8" t="s">
        <v>585</v>
      </c>
      <c r="B182" s="9">
        <v>106</v>
      </c>
      <c r="C182" s="9">
        <v>649</v>
      </c>
      <c r="D182" s="9" t="s">
        <v>586</v>
      </c>
      <c r="E182" s="9" t="s">
        <v>587</v>
      </c>
      <c r="F182" s="9">
        <v>9234898925</v>
      </c>
      <c r="G182" s="10"/>
    </row>
    <row r="183" spans="1:7" ht="15.75" customHeight="1">
      <c r="A183" s="8" t="s">
        <v>588</v>
      </c>
      <c r="B183" s="9">
        <v>107</v>
      </c>
      <c r="C183" s="9" t="s">
        <v>589</v>
      </c>
      <c r="D183" s="9" t="s">
        <v>590</v>
      </c>
      <c r="E183" s="9" t="s">
        <v>591</v>
      </c>
      <c r="F183" s="9"/>
      <c r="G183" s="10"/>
    </row>
    <row r="184" spans="1:7" ht="45" customHeight="1">
      <c r="A184" s="11" t="s">
        <v>592</v>
      </c>
      <c r="B184" s="12">
        <v>108</v>
      </c>
      <c r="C184" s="12">
        <v>678</v>
      </c>
      <c r="D184" s="12" t="s">
        <v>593</v>
      </c>
      <c r="E184" s="12" t="s">
        <v>594</v>
      </c>
      <c r="F184" s="12" t="s">
        <v>595</v>
      </c>
      <c r="G184" s="14"/>
    </row>
    <row r="185" spans="1:7" ht="15.75" customHeight="1">
      <c r="A185" s="25"/>
      <c r="B185" s="16"/>
      <c r="C185" s="16"/>
      <c r="D185" s="16"/>
      <c r="E185" s="16"/>
      <c r="F185" s="16"/>
      <c r="G185" s="25"/>
    </row>
    <row r="186" spans="1:7" ht="15.75" customHeight="1">
      <c r="A186" s="22" t="s">
        <v>596</v>
      </c>
      <c r="B186" s="20"/>
      <c r="C186" s="20"/>
      <c r="D186" s="20"/>
      <c r="E186" s="20"/>
      <c r="F186" s="20"/>
      <c r="G186" s="23"/>
    </row>
    <row r="187" spans="1:7" ht="15.75" customHeight="1">
      <c r="A187" s="8" t="s">
        <v>597</v>
      </c>
      <c r="B187" s="9">
        <v>109</v>
      </c>
      <c r="C187" s="9" t="s">
        <v>598</v>
      </c>
      <c r="D187" s="9" t="s">
        <v>599</v>
      </c>
      <c r="E187" s="9" t="s">
        <v>590</v>
      </c>
      <c r="F187" s="9" t="s">
        <v>600</v>
      </c>
      <c r="G187" s="10"/>
    </row>
    <row r="188" spans="1:7" ht="15.75" customHeight="1">
      <c r="A188" s="8" t="s">
        <v>601</v>
      </c>
      <c r="B188" s="9">
        <v>110</v>
      </c>
      <c r="C188" s="9">
        <v>748</v>
      </c>
      <c r="D188" s="9" t="s">
        <v>602</v>
      </c>
      <c r="E188" s="9" t="s">
        <v>603</v>
      </c>
      <c r="F188" s="9" t="s">
        <v>604</v>
      </c>
      <c r="G188" s="10"/>
    </row>
    <row r="189" spans="1:7" ht="60" customHeight="1">
      <c r="A189" s="11" t="s">
        <v>605</v>
      </c>
      <c r="B189" s="12">
        <v>111</v>
      </c>
      <c r="C189" s="12">
        <v>668</v>
      </c>
      <c r="D189" s="12" t="s">
        <v>606</v>
      </c>
      <c r="E189" s="12" t="s">
        <v>607</v>
      </c>
      <c r="F189" s="12" t="s">
        <v>608</v>
      </c>
      <c r="G189" s="14"/>
    </row>
    <row r="190" spans="1:7" ht="15.75" customHeight="1">
      <c r="A190" s="25"/>
      <c r="B190" s="16"/>
      <c r="C190" s="16"/>
      <c r="D190" s="16"/>
      <c r="E190" s="16"/>
      <c r="F190" s="16"/>
      <c r="G190" s="25"/>
    </row>
    <row r="191" spans="1:7" ht="15.75" customHeight="1">
      <c r="A191" s="22" t="s">
        <v>609</v>
      </c>
      <c r="B191" s="20"/>
      <c r="C191" s="20"/>
      <c r="D191" s="20"/>
      <c r="E191" s="20"/>
      <c r="F191" s="20"/>
      <c r="G191" s="23"/>
    </row>
    <row r="192" spans="1:7" ht="99.75" customHeight="1">
      <c r="A192" s="24" t="s">
        <v>610</v>
      </c>
      <c r="B192" s="12">
        <v>112</v>
      </c>
      <c r="C192" s="12" t="s">
        <v>611</v>
      </c>
      <c r="D192" s="12" t="s">
        <v>612</v>
      </c>
      <c r="E192" s="12" t="s">
        <v>32</v>
      </c>
      <c r="F192" s="13" t="s">
        <v>613</v>
      </c>
      <c r="G192" s="14"/>
    </row>
    <row r="193" spans="1:7" ht="15.75" customHeight="1">
      <c r="A193" s="20"/>
      <c r="B193" s="20"/>
      <c r="C193" s="20"/>
      <c r="D193" s="20"/>
      <c r="E193" s="20"/>
      <c r="F193" s="21">
        <v>9771649614</v>
      </c>
      <c r="G193" s="23"/>
    </row>
    <row r="194" spans="1:7" ht="15.75" customHeight="1">
      <c r="A194" s="8" t="s">
        <v>614</v>
      </c>
      <c r="B194" s="9">
        <v>113</v>
      </c>
      <c r="C194" s="9" t="s">
        <v>615</v>
      </c>
      <c r="D194" s="9" t="s">
        <v>616</v>
      </c>
      <c r="E194" s="9" t="s">
        <v>617</v>
      </c>
      <c r="F194" s="9"/>
      <c r="G194" s="10"/>
    </row>
    <row r="195" spans="1:7" ht="15.75" customHeight="1">
      <c r="A195" s="8" t="s">
        <v>618</v>
      </c>
      <c r="B195" s="9">
        <v>114</v>
      </c>
      <c r="C195" s="9" t="s">
        <v>619</v>
      </c>
      <c r="D195" s="9" t="s">
        <v>620</v>
      </c>
      <c r="E195" s="9" t="s">
        <v>621</v>
      </c>
      <c r="F195" s="9">
        <v>9102380418</v>
      </c>
      <c r="G195" s="10"/>
    </row>
    <row r="196" spans="1:7" ht="15.75" customHeight="1">
      <c r="A196" s="8" t="s">
        <v>622</v>
      </c>
      <c r="B196" s="9">
        <v>115</v>
      </c>
      <c r="C196" s="9" t="s">
        <v>623</v>
      </c>
      <c r="D196" s="9" t="s">
        <v>624</v>
      </c>
      <c r="E196" s="9" t="s">
        <v>625</v>
      </c>
      <c r="F196" s="9"/>
      <c r="G196" s="10"/>
    </row>
    <row r="197" spans="1:7" ht="60" customHeight="1">
      <c r="A197" s="11" t="s">
        <v>626</v>
      </c>
      <c r="B197" s="12">
        <v>116</v>
      </c>
      <c r="C197" s="12" t="s">
        <v>627</v>
      </c>
      <c r="D197" s="12" t="s">
        <v>628</v>
      </c>
      <c r="E197" s="12" t="s">
        <v>629</v>
      </c>
      <c r="F197" s="12" t="s">
        <v>630</v>
      </c>
      <c r="G197" s="14"/>
    </row>
    <row r="198" spans="1:7" ht="15.75" customHeight="1">
      <c r="A198" s="22" t="s">
        <v>631</v>
      </c>
      <c r="B198" s="20"/>
      <c r="C198" s="20"/>
      <c r="D198" s="20"/>
      <c r="E198" s="20"/>
      <c r="F198" s="20"/>
      <c r="G198" s="23"/>
    </row>
    <row r="199" spans="1:7" ht="15.75" customHeight="1">
      <c r="A199" s="8" t="s">
        <v>632</v>
      </c>
      <c r="B199" s="9">
        <v>117</v>
      </c>
      <c r="C199" s="9" t="s">
        <v>633</v>
      </c>
      <c r="D199" s="9" t="s">
        <v>634</v>
      </c>
      <c r="E199" s="9" t="s">
        <v>635</v>
      </c>
      <c r="F199" s="9" t="s">
        <v>636</v>
      </c>
      <c r="G199" s="10"/>
    </row>
    <row r="200" spans="1:7" ht="15.75" customHeight="1">
      <c r="A200" s="8" t="s">
        <v>637</v>
      </c>
      <c r="B200" s="9">
        <v>118</v>
      </c>
      <c r="C200" s="9" t="s">
        <v>638</v>
      </c>
      <c r="D200" s="9" t="s">
        <v>639</v>
      </c>
      <c r="E200" s="9" t="s">
        <v>640</v>
      </c>
      <c r="F200" s="9"/>
      <c r="G200" s="10"/>
    </row>
    <row r="201" spans="1:7" ht="15.75" customHeight="1">
      <c r="A201" s="8" t="s">
        <v>641</v>
      </c>
      <c r="B201" s="9">
        <v>119</v>
      </c>
      <c r="C201" s="9" t="s">
        <v>642</v>
      </c>
      <c r="D201" s="9" t="s">
        <v>643</v>
      </c>
      <c r="E201" s="9" t="s">
        <v>644</v>
      </c>
      <c r="F201" s="9" t="s">
        <v>645</v>
      </c>
      <c r="G201" s="10"/>
    </row>
    <row r="202" spans="1:7" ht="15.75" customHeight="1">
      <c r="A202" s="8" t="s">
        <v>646</v>
      </c>
      <c r="B202" s="9">
        <v>120</v>
      </c>
      <c r="C202" s="9" t="s">
        <v>647</v>
      </c>
      <c r="D202" s="9" t="s">
        <v>648</v>
      </c>
      <c r="E202" s="9" t="s">
        <v>649</v>
      </c>
      <c r="F202" s="9" t="s">
        <v>650</v>
      </c>
      <c r="G202" s="10"/>
    </row>
    <row r="203" spans="1:7" ht="15" customHeight="1">
      <c r="A203" s="24" t="s">
        <v>651</v>
      </c>
      <c r="B203" s="12">
        <v>121</v>
      </c>
      <c r="C203" s="12" t="s">
        <v>652</v>
      </c>
      <c r="D203" s="12" t="s">
        <v>653</v>
      </c>
      <c r="E203" s="12" t="s">
        <v>629</v>
      </c>
      <c r="F203" s="12" t="s">
        <v>654</v>
      </c>
      <c r="G203" s="14"/>
    </row>
    <row r="204" spans="1:7" ht="15.75" customHeight="1">
      <c r="A204" s="16"/>
      <c r="B204" s="16"/>
      <c r="C204" s="16"/>
      <c r="D204" s="16"/>
      <c r="E204" s="16"/>
      <c r="F204" s="16"/>
      <c r="G204" s="18"/>
    </row>
    <row r="205" spans="1:7" ht="15.75" customHeight="1">
      <c r="A205" s="20"/>
      <c r="B205" s="20"/>
      <c r="C205" s="20"/>
      <c r="D205" s="20"/>
      <c r="E205" s="20"/>
      <c r="F205" s="20"/>
      <c r="G205" s="23"/>
    </row>
    <row r="206" spans="1:7" ht="60" customHeight="1">
      <c r="A206" s="11" t="s">
        <v>655</v>
      </c>
      <c r="B206" s="12">
        <v>122</v>
      </c>
      <c r="C206" s="12">
        <v>762</v>
      </c>
      <c r="D206" s="12" t="s">
        <v>656</v>
      </c>
      <c r="E206" s="12" t="s">
        <v>657</v>
      </c>
      <c r="F206" s="12" t="s">
        <v>658</v>
      </c>
      <c r="G206" s="14"/>
    </row>
    <row r="207" spans="1:7" ht="15.75" customHeight="1">
      <c r="A207" s="22" t="s">
        <v>659</v>
      </c>
      <c r="B207" s="20"/>
      <c r="C207" s="20"/>
      <c r="D207" s="20"/>
      <c r="E207" s="20"/>
      <c r="F207" s="20"/>
      <c r="G207" s="23"/>
    </row>
    <row r="208" spans="1:7" ht="15.75" customHeight="1">
      <c r="A208" s="8" t="s">
        <v>660</v>
      </c>
      <c r="B208" s="9">
        <v>123</v>
      </c>
      <c r="C208" s="9" t="s">
        <v>661</v>
      </c>
      <c r="D208" s="9" t="s">
        <v>662</v>
      </c>
      <c r="E208" s="9" t="s">
        <v>663</v>
      </c>
      <c r="F208" s="9" t="s">
        <v>664</v>
      </c>
      <c r="G208" s="10"/>
    </row>
    <row r="209" spans="1:7" ht="15.75" customHeight="1">
      <c r="A209" s="8" t="s">
        <v>665</v>
      </c>
      <c r="B209" s="9">
        <v>124</v>
      </c>
      <c r="C209" s="9" t="s">
        <v>666</v>
      </c>
      <c r="D209" s="9" t="s">
        <v>667</v>
      </c>
      <c r="E209" s="9" t="s">
        <v>668</v>
      </c>
      <c r="F209" s="9" t="s">
        <v>669</v>
      </c>
      <c r="G209" s="10"/>
    </row>
    <row r="210" spans="1:7" ht="25.5" customHeight="1">
      <c r="A210" s="24" t="s">
        <v>670</v>
      </c>
      <c r="B210" s="12">
        <v>125</v>
      </c>
      <c r="C210" s="12" t="s">
        <v>671</v>
      </c>
      <c r="D210" s="12" t="s">
        <v>672</v>
      </c>
      <c r="E210" s="12" t="s">
        <v>510</v>
      </c>
      <c r="F210" s="13" t="s">
        <v>673</v>
      </c>
      <c r="G210" s="14"/>
    </row>
    <row r="211" spans="1:7" ht="15.75" customHeight="1">
      <c r="A211" s="16"/>
      <c r="B211" s="16"/>
      <c r="C211" s="16"/>
      <c r="D211" s="16"/>
      <c r="E211" s="16"/>
      <c r="F211" s="17"/>
      <c r="G211" s="18"/>
    </row>
    <row r="212" spans="1:7" ht="15.75" customHeight="1">
      <c r="A212" s="20"/>
      <c r="B212" s="20"/>
      <c r="C212" s="20"/>
      <c r="D212" s="20"/>
      <c r="E212" s="20"/>
      <c r="F212" s="21" t="s">
        <v>674</v>
      </c>
      <c r="G212" s="23"/>
    </row>
    <row r="213" spans="1:7" ht="15.75" customHeight="1">
      <c r="A213" s="8" t="s">
        <v>675</v>
      </c>
      <c r="B213" s="9">
        <v>126</v>
      </c>
      <c r="C213" s="9" t="s">
        <v>676</v>
      </c>
      <c r="D213" s="9" t="s">
        <v>677</v>
      </c>
      <c r="E213" s="9" t="s">
        <v>678</v>
      </c>
      <c r="F213" s="9" t="s">
        <v>679</v>
      </c>
      <c r="G213" s="10"/>
    </row>
    <row r="214" spans="1:7" ht="15.75" customHeight="1">
      <c r="A214" s="11" t="s">
        <v>680</v>
      </c>
      <c r="B214" s="12">
        <v>127</v>
      </c>
      <c r="C214" s="12">
        <v>778</v>
      </c>
      <c r="D214" s="12" t="s">
        <v>677</v>
      </c>
      <c r="E214" s="12" t="s">
        <v>681</v>
      </c>
      <c r="F214" s="12" t="s">
        <v>682</v>
      </c>
      <c r="G214" s="14"/>
    </row>
    <row r="215" spans="1:7" ht="15.75" customHeight="1">
      <c r="A215" s="22" t="s">
        <v>683</v>
      </c>
      <c r="B215" s="20"/>
      <c r="C215" s="20"/>
      <c r="D215" s="20"/>
      <c r="E215" s="20"/>
      <c r="F215" s="20"/>
      <c r="G215" s="23"/>
    </row>
    <row r="216" spans="1:7" ht="15.75" customHeight="1">
      <c r="A216" s="8" t="s">
        <v>684</v>
      </c>
      <c r="B216" s="9">
        <v>128</v>
      </c>
      <c r="C216" s="9">
        <v>250</v>
      </c>
      <c r="D216" s="9" t="s">
        <v>685</v>
      </c>
      <c r="E216" s="9" t="s">
        <v>686</v>
      </c>
      <c r="F216" s="9" t="s">
        <v>687</v>
      </c>
      <c r="G216" s="10"/>
    </row>
    <row r="217" spans="1:7" ht="69.75" customHeight="1">
      <c r="A217" s="11" t="s">
        <v>688</v>
      </c>
      <c r="B217" s="12">
        <v>129</v>
      </c>
      <c r="C217" s="12">
        <v>764</v>
      </c>
      <c r="D217" s="12" t="s">
        <v>689</v>
      </c>
      <c r="E217" s="12" t="s">
        <v>690</v>
      </c>
      <c r="F217" s="12" t="s">
        <v>691</v>
      </c>
      <c r="G217" s="14"/>
    </row>
    <row r="218" spans="1:7" ht="15.75" customHeight="1">
      <c r="A218" s="22" t="s">
        <v>692</v>
      </c>
      <c r="B218" s="20"/>
      <c r="C218" s="20"/>
      <c r="D218" s="20"/>
      <c r="E218" s="20"/>
      <c r="F218" s="20"/>
      <c r="G218" s="23"/>
    </row>
    <row r="219" spans="1:7" ht="78" customHeight="1">
      <c r="A219" s="11" t="s">
        <v>693</v>
      </c>
      <c r="B219" s="12">
        <v>130</v>
      </c>
      <c r="C219" s="12">
        <v>676</v>
      </c>
      <c r="D219" s="12" t="s">
        <v>694</v>
      </c>
      <c r="E219" s="12" t="s">
        <v>695</v>
      </c>
      <c r="F219" s="12" t="s">
        <v>696</v>
      </c>
      <c r="G219" s="14"/>
    </row>
    <row r="220" spans="1:7" ht="15.75" customHeight="1">
      <c r="A220" s="25"/>
      <c r="B220" s="16"/>
      <c r="C220" s="16"/>
      <c r="D220" s="16"/>
      <c r="E220" s="16"/>
      <c r="F220" s="16"/>
      <c r="G220" s="25"/>
    </row>
    <row r="221" spans="1:7" ht="15.75" customHeight="1">
      <c r="A221" s="22" t="s">
        <v>697</v>
      </c>
      <c r="B221" s="20"/>
      <c r="C221" s="20"/>
      <c r="D221" s="20"/>
      <c r="E221" s="20"/>
      <c r="F221" s="20"/>
      <c r="G221" s="23"/>
    </row>
    <row r="222" spans="1:7" ht="15.75" customHeight="1">
      <c r="A222" s="11" t="s">
        <v>698</v>
      </c>
      <c r="B222" s="12">
        <v>131</v>
      </c>
      <c r="C222" s="12" t="s">
        <v>699</v>
      </c>
      <c r="D222" s="12" t="s">
        <v>60</v>
      </c>
      <c r="E222" s="12" t="s">
        <v>59</v>
      </c>
      <c r="F222" s="12" t="s">
        <v>700</v>
      </c>
      <c r="G222" s="14"/>
    </row>
    <row r="223" spans="1:7" ht="15.75" customHeight="1">
      <c r="A223" s="22" t="s">
        <v>701</v>
      </c>
      <c r="B223" s="20"/>
      <c r="C223" s="20"/>
      <c r="D223" s="20"/>
      <c r="E223" s="20"/>
      <c r="F223" s="20"/>
      <c r="G223" s="23"/>
    </row>
    <row r="224" spans="1:7" ht="60" customHeight="1">
      <c r="A224" s="11" t="s">
        <v>702</v>
      </c>
      <c r="B224" s="12">
        <v>132</v>
      </c>
      <c r="C224" s="12">
        <v>571</v>
      </c>
      <c r="D224" s="12" t="s">
        <v>703</v>
      </c>
      <c r="E224" s="12" t="s">
        <v>704</v>
      </c>
      <c r="F224" s="12" t="s">
        <v>705</v>
      </c>
      <c r="G224" s="14"/>
    </row>
    <row r="225" spans="1:7" ht="15.75" customHeight="1">
      <c r="A225" s="25"/>
      <c r="B225" s="16"/>
      <c r="C225" s="16"/>
      <c r="D225" s="16"/>
      <c r="E225" s="16"/>
      <c r="F225" s="16"/>
      <c r="G225" s="25"/>
    </row>
    <row r="226" spans="1:7" ht="15.75" customHeight="1">
      <c r="A226" s="22" t="s">
        <v>706</v>
      </c>
      <c r="B226" s="20"/>
      <c r="C226" s="20"/>
      <c r="D226" s="20"/>
      <c r="E226" s="20"/>
      <c r="F226" s="20"/>
      <c r="G226" s="23"/>
    </row>
    <row r="227" spans="1:7" ht="15.75" customHeight="1">
      <c r="A227" s="8" t="s">
        <v>707</v>
      </c>
      <c r="B227" s="9">
        <v>133</v>
      </c>
      <c r="C227" s="9" t="s">
        <v>708</v>
      </c>
      <c r="D227" s="9" t="s">
        <v>709</v>
      </c>
      <c r="E227" s="9" t="s">
        <v>710</v>
      </c>
      <c r="F227" s="9"/>
      <c r="G227" s="10"/>
    </row>
    <row r="228" spans="1:7" ht="95.25" customHeight="1">
      <c r="A228" s="11" t="s">
        <v>711</v>
      </c>
      <c r="B228" s="12">
        <v>134</v>
      </c>
      <c r="C228" s="12" t="s">
        <v>712</v>
      </c>
      <c r="D228" s="12" t="s">
        <v>713</v>
      </c>
      <c r="E228" s="12" t="s">
        <v>714</v>
      </c>
      <c r="F228" s="13" t="s">
        <v>715</v>
      </c>
      <c r="G228" s="14"/>
    </row>
    <row r="229" spans="1:7" ht="15.75" customHeight="1">
      <c r="A229" s="22" t="s">
        <v>716</v>
      </c>
      <c r="B229" s="20"/>
      <c r="C229" s="20"/>
      <c r="D229" s="20"/>
      <c r="E229" s="20"/>
      <c r="F229" s="21" t="s">
        <v>717</v>
      </c>
      <c r="G229" s="23"/>
    </row>
    <row r="230" spans="1:7" ht="76.5" customHeight="1">
      <c r="A230" s="24" t="s">
        <v>718</v>
      </c>
      <c r="B230" s="12">
        <v>135</v>
      </c>
      <c r="C230" s="12" t="s">
        <v>719</v>
      </c>
      <c r="D230" s="12" t="s">
        <v>43</v>
      </c>
      <c r="E230" s="12" t="s">
        <v>42</v>
      </c>
      <c r="F230" s="13" t="s">
        <v>720</v>
      </c>
      <c r="G230" s="14"/>
    </row>
    <row r="231" spans="1:7" ht="15.75" customHeight="1">
      <c r="A231" s="20"/>
      <c r="B231" s="20"/>
      <c r="C231" s="20"/>
      <c r="D231" s="20"/>
      <c r="E231" s="20"/>
      <c r="F231" s="21" t="s">
        <v>721</v>
      </c>
      <c r="G231" s="23"/>
    </row>
    <row r="232" spans="1:7" ht="60" customHeight="1">
      <c r="A232" s="11" t="s">
        <v>722</v>
      </c>
      <c r="B232" s="12">
        <v>136</v>
      </c>
      <c r="C232" s="12">
        <v>736</v>
      </c>
      <c r="D232" s="12" t="s">
        <v>723</v>
      </c>
      <c r="E232" s="12" t="s">
        <v>137</v>
      </c>
      <c r="F232" s="12" t="s">
        <v>724</v>
      </c>
      <c r="G232" s="14"/>
    </row>
    <row r="233" spans="1:7" ht="15.75" customHeight="1">
      <c r="A233" s="25"/>
      <c r="B233" s="16"/>
      <c r="C233" s="16"/>
      <c r="D233" s="16"/>
      <c r="E233" s="16"/>
      <c r="F233" s="16"/>
      <c r="G233" s="25"/>
    </row>
    <row r="234" spans="1:7" ht="15.75" customHeight="1">
      <c r="A234" s="22" t="s">
        <v>725</v>
      </c>
      <c r="B234" s="20"/>
      <c r="C234" s="20"/>
      <c r="D234" s="20"/>
      <c r="E234" s="20"/>
      <c r="F234" s="20"/>
      <c r="G234" s="23"/>
    </row>
    <row r="235" spans="1:7" ht="15.75" customHeight="1">
      <c r="A235" s="8" t="s">
        <v>726</v>
      </c>
      <c r="B235" s="9">
        <v>137</v>
      </c>
      <c r="C235" s="9" t="s">
        <v>727</v>
      </c>
      <c r="D235" s="9" t="s">
        <v>728</v>
      </c>
      <c r="E235" s="9" t="s">
        <v>729</v>
      </c>
      <c r="F235" s="9" t="s">
        <v>730</v>
      </c>
      <c r="G235" s="10"/>
    </row>
    <row r="236" spans="1:7" ht="163.5" customHeight="1">
      <c r="A236" s="24" t="s">
        <v>731</v>
      </c>
      <c r="B236" s="12">
        <v>138</v>
      </c>
      <c r="C236" s="12" t="s">
        <v>732</v>
      </c>
      <c r="D236" s="12" t="s">
        <v>733</v>
      </c>
      <c r="E236" s="12" t="s">
        <v>734</v>
      </c>
      <c r="F236" s="13" t="s">
        <v>735</v>
      </c>
      <c r="G236" s="14"/>
    </row>
    <row r="237" spans="1:7" ht="15.75" customHeight="1">
      <c r="A237" s="16"/>
      <c r="B237" s="16"/>
      <c r="C237" s="16"/>
      <c r="D237" s="16"/>
      <c r="E237" s="16"/>
      <c r="F237" s="17"/>
      <c r="G237" s="18"/>
    </row>
    <row r="238" spans="1:7" ht="15.75" customHeight="1">
      <c r="A238" s="20"/>
      <c r="B238" s="20"/>
      <c r="C238" s="20"/>
      <c r="D238" s="20"/>
      <c r="E238" s="20"/>
      <c r="F238" s="21" t="s">
        <v>736</v>
      </c>
      <c r="G238" s="23"/>
    </row>
    <row r="239" spans="1:7" ht="60" customHeight="1">
      <c r="A239" s="11" t="s">
        <v>737</v>
      </c>
      <c r="B239" s="12">
        <v>139</v>
      </c>
      <c r="C239" s="12" t="s">
        <v>738</v>
      </c>
      <c r="D239" s="12" t="s">
        <v>739</v>
      </c>
      <c r="E239" s="12" t="s">
        <v>740</v>
      </c>
      <c r="F239" s="12">
        <v>9155009557</v>
      </c>
      <c r="G239" s="14"/>
    </row>
    <row r="240" spans="1:7" ht="15.75" customHeight="1">
      <c r="A240" s="22" t="s">
        <v>741</v>
      </c>
      <c r="B240" s="20"/>
      <c r="C240" s="20"/>
      <c r="D240" s="20"/>
      <c r="E240" s="20"/>
      <c r="F240" s="20"/>
      <c r="G240" s="23"/>
    </row>
    <row r="241" spans="1:7" ht="60" customHeight="1">
      <c r="A241" s="11" t="s">
        <v>742</v>
      </c>
      <c r="B241" s="12">
        <v>140</v>
      </c>
      <c r="C241" s="12">
        <v>619</v>
      </c>
      <c r="D241" s="12" t="s">
        <v>743</v>
      </c>
      <c r="E241" s="12" t="s">
        <v>744</v>
      </c>
      <c r="F241" s="12"/>
      <c r="G241" s="14"/>
    </row>
    <row r="242" spans="1:7" ht="15.75" customHeight="1">
      <c r="A242" s="25"/>
      <c r="B242" s="16"/>
      <c r="C242" s="16"/>
      <c r="D242" s="16"/>
      <c r="E242" s="16"/>
      <c r="F242" s="16"/>
      <c r="G242" s="25"/>
    </row>
    <row r="243" spans="1:7" ht="15.75" customHeight="1">
      <c r="A243" s="22" t="s">
        <v>745</v>
      </c>
      <c r="B243" s="20"/>
      <c r="C243" s="20"/>
      <c r="D243" s="20"/>
      <c r="E243" s="20"/>
      <c r="F243" s="20"/>
      <c r="G243" s="23"/>
    </row>
    <row r="244" spans="1:7" ht="15.75" customHeight="1">
      <c r="A244" s="8" t="s">
        <v>746</v>
      </c>
      <c r="B244" s="9">
        <v>141</v>
      </c>
      <c r="C244" s="9">
        <v>325</v>
      </c>
      <c r="D244" s="9" t="s">
        <v>747</v>
      </c>
      <c r="E244" s="9" t="s">
        <v>748</v>
      </c>
      <c r="F244" s="9">
        <v>9198285659</v>
      </c>
      <c r="G244" s="10"/>
    </row>
    <row r="245" spans="1:7" ht="45" customHeight="1">
      <c r="A245" s="11" t="s">
        <v>749</v>
      </c>
      <c r="B245" s="12">
        <v>142</v>
      </c>
      <c r="C245" s="12" t="s">
        <v>750</v>
      </c>
      <c r="D245" s="12" t="s">
        <v>751</v>
      </c>
      <c r="E245" s="12" t="s">
        <v>752</v>
      </c>
      <c r="F245" s="12" t="s">
        <v>753</v>
      </c>
      <c r="G245" s="14"/>
    </row>
    <row r="246" spans="1:7" ht="15.75" customHeight="1">
      <c r="A246" s="25"/>
      <c r="B246" s="16"/>
      <c r="C246" s="16"/>
      <c r="D246" s="16"/>
      <c r="E246" s="16"/>
      <c r="F246" s="16"/>
      <c r="G246" s="25"/>
    </row>
    <row r="247" spans="1:7" ht="15.75" customHeight="1">
      <c r="A247" s="22" t="s">
        <v>754</v>
      </c>
      <c r="B247" s="20"/>
      <c r="C247" s="20"/>
      <c r="D247" s="20"/>
      <c r="E247" s="20"/>
      <c r="F247" s="20"/>
      <c r="G247" s="23"/>
    </row>
    <row r="248" spans="1:7" ht="63.75" customHeight="1">
      <c r="A248" s="24" t="s">
        <v>754</v>
      </c>
      <c r="B248" s="12">
        <v>143</v>
      </c>
      <c r="C248" s="12" t="s">
        <v>755</v>
      </c>
      <c r="D248" s="12" t="s">
        <v>751</v>
      </c>
      <c r="E248" s="12" t="s">
        <v>756</v>
      </c>
      <c r="F248" s="12"/>
      <c r="G248" s="14"/>
    </row>
    <row r="249" spans="1:7" ht="15.75" customHeight="1">
      <c r="A249" s="20"/>
      <c r="B249" s="20"/>
      <c r="C249" s="20"/>
      <c r="D249" s="20"/>
      <c r="E249" s="20"/>
      <c r="F249" s="20"/>
      <c r="G249" s="23"/>
    </row>
    <row r="250" spans="1:7" ht="93" customHeight="1">
      <c r="A250" s="11" t="s">
        <v>757</v>
      </c>
      <c r="B250" s="12">
        <v>144</v>
      </c>
      <c r="C250" s="12" t="s">
        <v>758</v>
      </c>
      <c r="D250" s="12" t="s">
        <v>759</v>
      </c>
      <c r="E250" s="12" t="s">
        <v>418</v>
      </c>
      <c r="F250" s="12" t="s">
        <v>760</v>
      </c>
      <c r="G250" s="14"/>
    </row>
    <row r="251" spans="1:7" ht="15.75" customHeight="1">
      <c r="A251" s="25"/>
      <c r="B251" s="16"/>
      <c r="C251" s="16"/>
      <c r="D251" s="16"/>
      <c r="E251" s="16"/>
      <c r="F251" s="16"/>
      <c r="G251" s="25"/>
    </row>
    <row r="252" spans="1:7" ht="15.75" customHeight="1">
      <c r="A252" s="22" t="s">
        <v>761</v>
      </c>
      <c r="B252" s="20"/>
      <c r="C252" s="20"/>
      <c r="D252" s="20"/>
      <c r="E252" s="20"/>
      <c r="F252" s="20"/>
      <c r="G252" s="23"/>
    </row>
    <row r="253" spans="1:7" ht="15.75" customHeight="1">
      <c r="A253" s="8" t="s">
        <v>762</v>
      </c>
      <c r="B253" s="9">
        <v>145</v>
      </c>
      <c r="C253" s="9" t="s">
        <v>763</v>
      </c>
      <c r="D253" s="9" t="s">
        <v>764</v>
      </c>
      <c r="E253" s="9" t="s">
        <v>765</v>
      </c>
      <c r="F253" s="9"/>
      <c r="G253" s="10"/>
    </row>
    <row r="254" spans="1:7" ht="15.75" customHeight="1">
      <c r="A254" s="8" t="s">
        <v>766</v>
      </c>
      <c r="B254" s="9">
        <v>146</v>
      </c>
      <c r="C254" s="9">
        <v>657</v>
      </c>
      <c r="D254" s="9" t="s">
        <v>767</v>
      </c>
      <c r="E254" s="9" t="s">
        <v>768</v>
      </c>
      <c r="F254" s="9" t="s">
        <v>769</v>
      </c>
      <c r="G254" s="10"/>
    </row>
    <row r="255" spans="1:7" ht="65.25" customHeight="1">
      <c r="A255" s="11" t="s">
        <v>770</v>
      </c>
      <c r="B255" s="12">
        <v>147</v>
      </c>
      <c r="C255" s="12" t="s">
        <v>771</v>
      </c>
      <c r="D255" s="12" t="s">
        <v>772</v>
      </c>
      <c r="E255" s="12" t="s">
        <v>773</v>
      </c>
      <c r="F255" s="12" t="s">
        <v>774</v>
      </c>
      <c r="G255" s="14"/>
    </row>
    <row r="256" spans="1:7" ht="15.75" customHeight="1">
      <c r="A256" s="25"/>
      <c r="B256" s="16"/>
      <c r="C256" s="16"/>
      <c r="D256" s="16"/>
      <c r="E256" s="16"/>
      <c r="F256" s="16"/>
      <c r="G256" s="25"/>
    </row>
    <row r="257" spans="1:7" ht="15.75" customHeight="1">
      <c r="A257" s="22" t="s">
        <v>775</v>
      </c>
      <c r="B257" s="20"/>
      <c r="C257" s="20"/>
      <c r="D257" s="20"/>
      <c r="E257" s="20"/>
      <c r="F257" s="20"/>
      <c r="G257" s="23"/>
    </row>
    <row r="258" spans="1:7" ht="15.75" customHeight="1">
      <c r="A258" s="8" t="s">
        <v>776</v>
      </c>
      <c r="B258" s="9">
        <v>148</v>
      </c>
      <c r="C258" s="9">
        <v>578</v>
      </c>
      <c r="D258" s="9" t="s">
        <v>777</v>
      </c>
      <c r="E258" s="9" t="s">
        <v>778</v>
      </c>
      <c r="F258" s="9">
        <v>9991877320</v>
      </c>
      <c r="G258" s="10"/>
    </row>
    <row r="259" spans="1:7" ht="15.75" customHeight="1">
      <c r="A259" s="8" t="s">
        <v>779</v>
      </c>
      <c r="B259" s="9">
        <v>149</v>
      </c>
      <c r="C259" s="9" t="s">
        <v>780</v>
      </c>
      <c r="D259" s="9" t="s">
        <v>781</v>
      </c>
      <c r="E259" s="9" t="s">
        <v>418</v>
      </c>
      <c r="F259" s="9" t="s">
        <v>782</v>
      </c>
      <c r="G259" s="10"/>
    </row>
    <row r="260" spans="1:7" ht="60" customHeight="1">
      <c r="A260" s="11" t="s">
        <v>783</v>
      </c>
      <c r="B260" s="12">
        <v>150</v>
      </c>
      <c r="C260" s="12">
        <v>711</v>
      </c>
      <c r="D260" s="12" t="s">
        <v>784</v>
      </c>
      <c r="E260" s="12" t="s">
        <v>785</v>
      </c>
      <c r="F260" s="12" t="s">
        <v>786</v>
      </c>
      <c r="G260" s="14"/>
    </row>
    <row r="261" spans="1:7" ht="15.75" customHeight="1">
      <c r="A261" s="25"/>
      <c r="B261" s="16"/>
      <c r="C261" s="16"/>
      <c r="D261" s="16"/>
      <c r="E261" s="16"/>
      <c r="F261" s="16"/>
      <c r="G261" s="25"/>
    </row>
    <row r="262" spans="1:7" ht="15.75" customHeight="1">
      <c r="A262" s="22" t="s">
        <v>787</v>
      </c>
      <c r="B262" s="20"/>
      <c r="C262" s="20"/>
      <c r="D262" s="20"/>
      <c r="E262" s="20"/>
      <c r="F262" s="20"/>
      <c r="G262" s="23"/>
    </row>
    <row r="263" spans="1:7" ht="15.75" customHeight="1">
      <c r="A263" s="8" t="s">
        <v>788</v>
      </c>
      <c r="B263" s="9">
        <v>151</v>
      </c>
      <c r="C263" s="9">
        <v>597</v>
      </c>
      <c r="D263" s="9" t="s">
        <v>75</v>
      </c>
      <c r="E263" s="9" t="s">
        <v>789</v>
      </c>
      <c r="F263" s="9" t="s">
        <v>790</v>
      </c>
      <c r="G263" s="10"/>
    </row>
    <row r="264" spans="1:7" ht="116.25" customHeight="1">
      <c r="A264" s="11" t="s">
        <v>791</v>
      </c>
      <c r="B264" s="12">
        <v>152</v>
      </c>
      <c r="C264" s="12">
        <v>407</v>
      </c>
      <c r="D264" s="12" t="s">
        <v>75</v>
      </c>
      <c r="E264" s="12" t="s">
        <v>792</v>
      </c>
      <c r="F264" s="12"/>
      <c r="G264" s="14"/>
    </row>
    <row r="265" spans="1:7" ht="15.75" customHeight="1">
      <c r="A265" s="15" t="s">
        <v>793</v>
      </c>
      <c r="B265" s="16"/>
      <c r="C265" s="16"/>
      <c r="D265" s="16"/>
      <c r="E265" s="16"/>
      <c r="F265" s="16"/>
      <c r="G265" s="18"/>
    </row>
    <row r="266" spans="1:7" ht="15.75" customHeight="1">
      <c r="A266" s="19"/>
      <c r="B266" s="20"/>
      <c r="C266" s="20"/>
      <c r="D266" s="20"/>
      <c r="E266" s="20"/>
      <c r="F266" s="20"/>
      <c r="G266" s="19"/>
    </row>
    <row r="267" spans="1:7" ht="60" customHeight="1">
      <c r="A267" s="11" t="s">
        <v>794</v>
      </c>
      <c r="B267" s="12">
        <v>153</v>
      </c>
      <c r="C267" s="12">
        <v>443</v>
      </c>
      <c r="D267" s="12" t="s">
        <v>795</v>
      </c>
      <c r="E267" s="12" t="s">
        <v>796</v>
      </c>
      <c r="F267" s="12">
        <v>9198239724</v>
      </c>
      <c r="G267" s="14"/>
    </row>
    <row r="268" spans="1:7" ht="15.75" customHeight="1">
      <c r="A268" s="25"/>
      <c r="B268" s="16"/>
      <c r="C268" s="16"/>
      <c r="D268" s="16"/>
      <c r="E268" s="16"/>
      <c r="F268" s="16"/>
      <c r="G268" s="25"/>
    </row>
    <row r="269" spans="1:7" ht="15.75" customHeight="1">
      <c r="A269" s="22" t="s">
        <v>797</v>
      </c>
      <c r="B269" s="20"/>
      <c r="C269" s="20"/>
      <c r="D269" s="20"/>
      <c r="E269" s="20"/>
      <c r="F269" s="20"/>
      <c r="G269" s="23"/>
    </row>
    <row r="270" spans="1:7" ht="15.75" customHeight="1">
      <c r="A270" s="8" t="s">
        <v>798</v>
      </c>
      <c r="B270" s="9">
        <v>154</v>
      </c>
      <c r="C270" s="9" t="s">
        <v>799</v>
      </c>
      <c r="D270" s="9" t="s">
        <v>800</v>
      </c>
      <c r="E270" s="9" t="s">
        <v>801</v>
      </c>
      <c r="F270" s="9" t="s">
        <v>802</v>
      </c>
      <c r="G270" s="10"/>
    </row>
    <row r="271" spans="1:7" ht="15.75" customHeight="1">
      <c r="A271" s="9"/>
      <c r="B271" s="9">
        <v>155</v>
      </c>
      <c r="C271" s="9">
        <v>787</v>
      </c>
      <c r="D271" s="9" t="s">
        <v>803</v>
      </c>
      <c r="E271" s="9" t="s">
        <v>804</v>
      </c>
      <c r="F271" s="9"/>
      <c r="G271" s="9"/>
    </row>
    <row r="272" spans="1:7" ht="45" customHeight="1">
      <c r="A272" s="11" t="s">
        <v>805</v>
      </c>
      <c r="B272" s="12">
        <v>156</v>
      </c>
      <c r="C272" s="12">
        <v>612</v>
      </c>
      <c r="D272" s="12" t="s">
        <v>803</v>
      </c>
      <c r="E272" s="12" t="s">
        <v>806</v>
      </c>
      <c r="F272" s="12" t="s">
        <v>807</v>
      </c>
      <c r="G272" s="14"/>
    </row>
    <row r="273" spans="1:7" ht="15.75" customHeight="1">
      <c r="A273" s="25"/>
      <c r="B273" s="16"/>
      <c r="C273" s="16"/>
      <c r="D273" s="16"/>
      <c r="E273" s="16"/>
      <c r="F273" s="16"/>
      <c r="G273" s="25"/>
    </row>
    <row r="274" spans="1:7" ht="15.75" customHeight="1">
      <c r="A274" s="22" t="s">
        <v>808</v>
      </c>
      <c r="B274" s="20"/>
      <c r="C274" s="20"/>
      <c r="D274" s="20"/>
      <c r="E274" s="20"/>
      <c r="F274" s="20"/>
      <c r="G274" s="23"/>
    </row>
    <row r="275" spans="1:7" ht="15.75" customHeight="1">
      <c r="A275" s="9"/>
      <c r="B275" s="9">
        <v>157</v>
      </c>
      <c r="C275" s="9">
        <v>786</v>
      </c>
      <c r="D275" s="9" t="s">
        <v>803</v>
      </c>
      <c r="E275" s="9" t="s">
        <v>809</v>
      </c>
      <c r="F275" s="9"/>
      <c r="G275" s="9"/>
    </row>
    <row r="276" spans="1:7" ht="60" customHeight="1">
      <c r="A276" s="11" t="s">
        <v>810</v>
      </c>
      <c r="B276" s="12">
        <v>158</v>
      </c>
      <c r="C276" s="12">
        <v>445</v>
      </c>
      <c r="D276" s="12" t="s">
        <v>811</v>
      </c>
      <c r="E276" s="12" t="s">
        <v>812</v>
      </c>
      <c r="F276" s="12" t="s">
        <v>813</v>
      </c>
      <c r="G276" s="14"/>
    </row>
    <row r="277" spans="1:7" ht="15.75" customHeight="1">
      <c r="A277" s="25"/>
      <c r="B277" s="16"/>
      <c r="C277" s="16"/>
      <c r="D277" s="16"/>
      <c r="E277" s="16"/>
      <c r="F277" s="16"/>
      <c r="G277" s="25"/>
    </row>
    <row r="278" spans="1:7" ht="15.75" customHeight="1">
      <c r="A278" s="22" t="s">
        <v>814</v>
      </c>
      <c r="B278" s="20"/>
      <c r="C278" s="20"/>
      <c r="D278" s="20"/>
      <c r="E278" s="20"/>
      <c r="F278" s="20"/>
      <c r="G278" s="23"/>
    </row>
    <row r="279" spans="1:7" ht="15.75" customHeight="1">
      <c r="A279" s="8" t="s">
        <v>815</v>
      </c>
      <c r="B279" s="9">
        <v>159</v>
      </c>
      <c r="C279" s="9" t="s">
        <v>816</v>
      </c>
      <c r="D279" s="9" t="s">
        <v>817</v>
      </c>
      <c r="E279" s="9" t="s">
        <v>818</v>
      </c>
      <c r="F279" s="9" t="s">
        <v>819</v>
      </c>
      <c r="G279" s="10"/>
    </row>
    <row r="280" spans="1:7" ht="76.5" customHeight="1">
      <c r="A280" s="24" t="s">
        <v>820</v>
      </c>
      <c r="B280" s="12">
        <v>160</v>
      </c>
      <c r="C280" s="12" t="s">
        <v>821</v>
      </c>
      <c r="D280" s="12" t="s">
        <v>822</v>
      </c>
      <c r="E280" s="12" t="s">
        <v>823</v>
      </c>
      <c r="F280" s="13" t="s">
        <v>824</v>
      </c>
      <c r="G280" s="14"/>
    </row>
    <row r="281" spans="1:7" ht="15.75" customHeight="1">
      <c r="A281" s="20"/>
      <c r="B281" s="20"/>
      <c r="C281" s="20"/>
      <c r="D281" s="20"/>
      <c r="E281" s="20"/>
      <c r="F281" s="21" t="s">
        <v>825</v>
      </c>
      <c r="G281" s="23"/>
    </row>
    <row r="282" spans="1:7" ht="15.75" customHeight="1">
      <c r="A282" s="8" t="s">
        <v>826</v>
      </c>
      <c r="B282" s="9">
        <v>161</v>
      </c>
      <c r="C282" s="9" t="s">
        <v>827</v>
      </c>
      <c r="D282" s="9" t="s">
        <v>828</v>
      </c>
      <c r="E282" s="9" t="s">
        <v>829</v>
      </c>
      <c r="F282" s="9" t="s">
        <v>830</v>
      </c>
      <c r="G282" s="10"/>
    </row>
    <row r="283" spans="1:7" ht="15.75" customHeight="1">
      <c r="A283" s="8" t="s">
        <v>831</v>
      </c>
      <c r="B283" s="9">
        <v>162</v>
      </c>
      <c r="C283" s="9" t="s">
        <v>832</v>
      </c>
      <c r="D283" s="9" t="s">
        <v>828</v>
      </c>
      <c r="E283" s="9" t="s">
        <v>833</v>
      </c>
      <c r="F283" s="9" t="s">
        <v>834</v>
      </c>
      <c r="G283" s="10"/>
    </row>
    <row r="284" spans="1:7" ht="15.75" customHeight="1">
      <c r="A284" s="8" t="s">
        <v>835</v>
      </c>
      <c r="B284" s="9">
        <v>163</v>
      </c>
      <c r="C284" s="9" t="s">
        <v>836</v>
      </c>
      <c r="D284" s="9" t="s">
        <v>837</v>
      </c>
      <c r="E284" s="9" t="s">
        <v>838</v>
      </c>
      <c r="F284" s="9" t="s">
        <v>839</v>
      </c>
      <c r="G284" s="10"/>
    </row>
    <row r="285" spans="1:7" ht="15.75" customHeight="1">
      <c r="A285" s="8" t="s">
        <v>840</v>
      </c>
      <c r="B285" s="9">
        <v>164</v>
      </c>
      <c r="C285" s="9" t="s">
        <v>841</v>
      </c>
      <c r="D285" s="9" t="s">
        <v>837</v>
      </c>
      <c r="E285" s="9" t="s">
        <v>842</v>
      </c>
      <c r="F285" s="9"/>
      <c r="G285" s="10"/>
    </row>
    <row r="286" spans="1:7" ht="15.75" customHeight="1">
      <c r="A286" s="8" t="s">
        <v>843</v>
      </c>
      <c r="B286" s="9">
        <v>165</v>
      </c>
      <c r="C286" s="9" t="s">
        <v>844</v>
      </c>
      <c r="D286" s="9" t="s">
        <v>845</v>
      </c>
      <c r="E286" s="9" t="s">
        <v>739</v>
      </c>
      <c r="F286" s="9">
        <v>9273451814</v>
      </c>
      <c r="G286" s="10"/>
    </row>
    <row r="287" spans="1:7" ht="15.75" customHeight="1">
      <c r="A287" s="8" t="s">
        <v>846</v>
      </c>
      <c r="B287" s="9">
        <v>166</v>
      </c>
      <c r="C287" s="9">
        <v>709</v>
      </c>
      <c r="D287" s="9" t="s">
        <v>847</v>
      </c>
      <c r="E287" s="9" t="s">
        <v>848</v>
      </c>
      <c r="F287" s="9"/>
      <c r="G287" s="10"/>
    </row>
    <row r="288" spans="1:7" ht="15.75" customHeight="1">
      <c r="A288" s="8" t="s">
        <v>849</v>
      </c>
      <c r="B288" s="9">
        <v>167</v>
      </c>
      <c r="C288" s="9" t="s">
        <v>850</v>
      </c>
      <c r="D288" s="9" t="s">
        <v>851</v>
      </c>
      <c r="E288" s="9" t="s">
        <v>852</v>
      </c>
      <c r="F288" s="9" t="s">
        <v>853</v>
      </c>
      <c r="G288" s="10"/>
    </row>
    <row r="289" spans="1:7" ht="60" customHeight="1">
      <c r="A289" s="11" t="s">
        <v>854</v>
      </c>
      <c r="B289" s="12">
        <v>168</v>
      </c>
      <c r="C289" s="12">
        <v>777</v>
      </c>
      <c r="D289" s="12" t="s">
        <v>855</v>
      </c>
      <c r="E289" s="12" t="s">
        <v>856</v>
      </c>
      <c r="F289" s="12" t="s">
        <v>857</v>
      </c>
      <c r="G289" s="14"/>
    </row>
    <row r="290" spans="1:7" ht="15.75" customHeight="1">
      <c r="A290" s="25"/>
      <c r="B290" s="16"/>
      <c r="C290" s="16"/>
      <c r="D290" s="16"/>
      <c r="E290" s="16"/>
      <c r="F290" s="16"/>
      <c r="G290" s="25"/>
    </row>
    <row r="291" spans="1:7" ht="15.75" customHeight="1">
      <c r="A291" s="22" t="s">
        <v>858</v>
      </c>
      <c r="B291" s="20"/>
      <c r="C291" s="20"/>
      <c r="D291" s="20"/>
      <c r="E291" s="20"/>
      <c r="F291" s="20"/>
      <c r="G291" s="23"/>
    </row>
    <row r="292" spans="1:7" ht="60" customHeight="1">
      <c r="A292" s="11" t="s">
        <v>859</v>
      </c>
      <c r="B292" s="12">
        <v>169</v>
      </c>
      <c r="C292" s="12">
        <v>695</v>
      </c>
      <c r="D292" s="12" t="s">
        <v>860</v>
      </c>
      <c r="E292" s="12" t="s">
        <v>861</v>
      </c>
      <c r="F292" s="12" t="s">
        <v>862</v>
      </c>
      <c r="G292" s="14"/>
    </row>
    <row r="293" spans="1:7" ht="15.75" customHeight="1">
      <c r="A293" s="25"/>
      <c r="B293" s="16"/>
      <c r="C293" s="16"/>
      <c r="D293" s="16"/>
      <c r="E293" s="16"/>
      <c r="F293" s="16"/>
      <c r="G293" s="25"/>
    </row>
    <row r="294" spans="1:7" ht="15.75" customHeight="1">
      <c r="A294" s="22" t="s">
        <v>863</v>
      </c>
      <c r="B294" s="20"/>
      <c r="C294" s="20"/>
      <c r="D294" s="20"/>
      <c r="E294" s="20"/>
      <c r="F294" s="20"/>
      <c r="G294" s="23"/>
    </row>
    <row r="295" spans="1:7" ht="60" customHeight="1">
      <c r="A295" s="11" t="s">
        <v>864</v>
      </c>
      <c r="B295" s="12">
        <v>170</v>
      </c>
      <c r="C295" s="12">
        <v>596</v>
      </c>
      <c r="D295" s="12" t="s">
        <v>865</v>
      </c>
      <c r="E295" s="12" t="s">
        <v>866</v>
      </c>
      <c r="F295" s="13" t="s">
        <v>867</v>
      </c>
      <c r="G295" s="14"/>
    </row>
    <row r="296" spans="1:7" ht="15.75" customHeight="1">
      <c r="A296" s="15" t="s">
        <v>868</v>
      </c>
      <c r="B296" s="16"/>
      <c r="C296" s="16"/>
      <c r="D296" s="16"/>
      <c r="E296" s="16"/>
      <c r="F296" s="17"/>
      <c r="G296" s="18"/>
    </row>
    <row r="297" spans="1:7" ht="15.75" customHeight="1">
      <c r="A297" s="19"/>
      <c r="B297" s="20"/>
      <c r="C297" s="20"/>
      <c r="D297" s="20"/>
      <c r="E297" s="20"/>
      <c r="F297" s="21" t="s">
        <v>869</v>
      </c>
      <c r="G297" s="19"/>
    </row>
    <row r="298" spans="1:7" ht="15.75" customHeight="1">
      <c r="A298" s="8" t="s">
        <v>870</v>
      </c>
      <c r="B298" s="9">
        <v>171</v>
      </c>
      <c r="C298" s="9">
        <v>671</v>
      </c>
      <c r="D298" s="9" t="s">
        <v>871</v>
      </c>
      <c r="E298" s="9" t="s">
        <v>872</v>
      </c>
      <c r="F298" s="9" t="s">
        <v>873</v>
      </c>
      <c r="G298" s="10"/>
    </row>
    <row r="299" spans="1:7" ht="15.75" customHeight="1">
      <c r="A299" s="9"/>
      <c r="B299" s="9">
        <v>172</v>
      </c>
      <c r="C299" s="9" t="s">
        <v>874</v>
      </c>
      <c r="D299" s="9" t="s">
        <v>875</v>
      </c>
      <c r="E299" s="9" t="s">
        <v>547</v>
      </c>
      <c r="F299" s="9"/>
      <c r="G299" s="9"/>
    </row>
    <row r="300" spans="1:7" ht="15.75" customHeight="1">
      <c r="A300" s="8" t="s">
        <v>876</v>
      </c>
      <c r="B300" s="9">
        <v>173</v>
      </c>
      <c r="C300" s="9" t="s">
        <v>877</v>
      </c>
      <c r="D300" s="9" t="s">
        <v>878</v>
      </c>
      <c r="E300" s="9" t="s">
        <v>879</v>
      </c>
      <c r="F300" s="9"/>
      <c r="G300" s="10"/>
    </row>
    <row r="301" spans="1:7" ht="15.75" customHeight="1">
      <c r="A301" s="8" t="s">
        <v>880</v>
      </c>
      <c r="B301" s="9">
        <v>174</v>
      </c>
      <c r="C301" s="9">
        <v>758</v>
      </c>
      <c r="D301" s="9" t="s">
        <v>881</v>
      </c>
      <c r="E301" s="9" t="s">
        <v>882</v>
      </c>
      <c r="F301" s="9" t="s">
        <v>883</v>
      </c>
      <c r="G301" s="10"/>
    </row>
    <row r="302" spans="1:7" ht="15.75" customHeight="1">
      <c r="A302" s="8" t="s">
        <v>884</v>
      </c>
      <c r="B302" s="9">
        <v>175</v>
      </c>
      <c r="C302" s="9" t="s">
        <v>885</v>
      </c>
      <c r="D302" s="9" t="s">
        <v>886</v>
      </c>
      <c r="E302" s="9" t="s">
        <v>887</v>
      </c>
      <c r="F302" s="9" t="s">
        <v>888</v>
      </c>
      <c r="G302" s="10"/>
    </row>
    <row r="303" spans="1:7" ht="15.75" customHeight="1">
      <c r="A303" s="8" t="s">
        <v>889</v>
      </c>
      <c r="B303" s="9">
        <v>176</v>
      </c>
      <c r="C303" s="9" t="s">
        <v>890</v>
      </c>
      <c r="D303" s="9" t="s">
        <v>891</v>
      </c>
      <c r="E303" s="9" t="s">
        <v>892</v>
      </c>
      <c r="F303" s="9" t="s">
        <v>893</v>
      </c>
      <c r="G303" s="10"/>
    </row>
    <row r="304" spans="1:7" ht="15.75" customHeight="1">
      <c r="A304" s="8" t="s">
        <v>894</v>
      </c>
      <c r="B304" s="9">
        <v>177</v>
      </c>
      <c r="C304" s="9" t="s">
        <v>895</v>
      </c>
      <c r="D304" s="9" t="s">
        <v>896</v>
      </c>
      <c r="E304" s="9" t="s">
        <v>897</v>
      </c>
      <c r="F304" s="9">
        <v>9178525655</v>
      </c>
      <c r="G304" s="10"/>
    </row>
    <row r="305" spans="1:7" ht="45" customHeight="1">
      <c r="A305" s="11" t="s">
        <v>898</v>
      </c>
      <c r="B305" s="12">
        <v>178</v>
      </c>
      <c r="C305" s="12" t="s">
        <v>899</v>
      </c>
      <c r="D305" s="12" t="s">
        <v>900</v>
      </c>
      <c r="E305" s="12" t="s">
        <v>901</v>
      </c>
      <c r="F305" s="12" t="s">
        <v>902</v>
      </c>
      <c r="G305" s="14"/>
    </row>
    <row r="306" spans="1:7" ht="15.75" customHeight="1">
      <c r="A306" s="25"/>
      <c r="B306" s="16"/>
      <c r="C306" s="16"/>
      <c r="D306" s="16"/>
      <c r="E306" s="16"/>
      <c r="F306" s="16"/>
      <c r="G306" s="25"/>
    </row>
    <row r="307" spans="1:7" ht="15.75" customHeight="1">
      <c r="A307" s="22" t="s">
        <v>903</v>
      </c>
      <c r="B307" s="20"/>
      <c r="C307" s="20"/>
      <c r="D307" s="20"/>
      <c r="E307" s="20"/>
      <c r="F307" s="20"/>
      <c r="G307" s="23"/>
    </row>
    <row r="308" spans="1:7" ht="60" customHeight="1">
      <c r="A308" s="11" t="s">
        <v>904</v>
      </c>
      <c r="B308" s="12">
        <v>179</v>
      </c>
      <c r="C308" s="12">
        <v>675</v>
      </c>
      <c r="D308" s="12" t="s">
        <v>905</v>
      </c>
      <c r="E308" s="12" t="s">
        <v>906</v>
      </c>
      <c r="F308" s="12" t="s">
        <v>907</v>
      </c>
      <c r="G308" s="14"/>
    </row>
    <row r="309" spans="1:7" ht="15.75" customHeight="1">
      <c r="A309" s="25"/>
      <c r="B309" s="16"/>
      <c r="C309" s="16"/>
      <c r="D309" s="16"/>
      <c r="E309" s="16"/>
      <c r="F309" s="16"/>
      <c r="G309" s="25"/>
    </row>
    <row r="310" spans="1:7" ht="15.75" customHeight="1">
      <c r="A310" s="22" t="s">
        <v>908</v>
      </c>
      <c r="B310" s="20"/>
      <c r="C310" s="20"/>
      <c r="D310" s="20"/>
      <c r="E310" s="20"/>
      <c r="F310" s="20"/>
      <c r="G310" s="23"/>
    </row>
    <row r="311" spans="1:7" ht="15.75" customHeight="1">
      <c r="A311" s="8" t="s">
        <v>909</v>
      </c>
      <c r="B311" s="9">
        <v>180</v>
      </c>
      <c r="C311" s="9">
        <v>505</v>
      </c>
      <c r="D311" s="9" t="s">
        <v>910</v>
      </c>
      <c r="E311" s="9" t="s">
        <v>911</v>
      </c>
      <c r="F311" s="9" t="s">
        <v>912</v>
      </c>
      <c r="G311" s="10"/>
    </row>
    <row r="312" spans="1:7" ht="15.75" customHeight="1">
      <c r="A312" s="8" t="s">
        <v>913</v>
      </c>
      <c r="B312" s="9">
        <v>181</v>
      </c>
      <c r="C312" s="9" t="s">
        <v>914</v>
      </c>
      <c r="D312" s="9" t="s">
        <v>915</v>
      </c>
      <c r="E312" s="9" t="s">
        <v>916</v>
      </c>
      <c r="F312" s="9" t="s">
        <v>917</v>
      </c>
      <c r="G312" s="10"/>
    </row>
    <row r="313" spans="1:7" ht="45" customHeight="1">
      <c r="A313" s="11" t="s">
        <v>918</v>
      </c>
      <c r="B313" s="12">
        <v>182</v>
      </c>
      <c r="C313" s="12" t="s">
        <v>919</v>
      </c>
      <c r="D313" s="12" t="s">
        <v>920</v>
      </c>
      <c r="E313" s="12" t="s">
        <v>921</v>
      </c>
      <c r="F313" s="13" t="s">
        <v>922</v>
      </c>
      <c r="G313" s="14"/>
    </row>
    <row r="314" spans="1:7" ht="15.75" customHeight="1">
      <c r="A314" s="15" t="s">
        <v>923</v>
      </c>
      <c r="B314" s="16"/>
      <c r="C314" s="16"/>
      <c r="D314" s="16"/>
      <c r="E314" s="16"/>
      <c r="F314" s="17"/>
      <c r="G314" s="18"/>
    </row>
    <row r="315" spans="1:7" ht="15.75" customHeight="1">
      <c r="A315" s="19"/>
      <c r="B315" s="20"/>
      <c r="C315" s="20"/>
      <c r="D315" s="20"/>
      <c r="E315" s="20"/>
      <c r="F315" s="21" t="s">
        <v>924</v>
      </c>
      <c r="G315" s="19"/>
    </row>
    <row r="316" spans="1:7" ht="15.75" customHeight="1">
      <c r="A316" s="8" t="s">
        <v>925</v>
      </c>
      <c r="B316" s="9">
        <v>183</v>
      </c>
      <c r="C316" s="9" t="s">
        <v>926</v>
      </c>
      <c r="D316" s="9" t="s">
        <v>927</v>
      </c>
      <c r="E316" s="9" t="s">
        <v>928</v>
      </c>
      <c r="F316" s="9"/>
      <c r="G316" s="10"/>
    </row>
    <row r="317" spans="1:7" ht="60" customHeight="1">
      <c r="A317" s="11" t="s">
        <v>929</v>
      </c>
      <c r="B317" s="12">
        <v>184</v>
      </c>
      <c r="C317" s="12" t="s">
        <v>78</v>
      </c>
      <c r="D317" s="12" t="s">
        <v>930</v>
      </c>
      <c r="E317" s="12" t="s">
        <v>931</v>
      </c>
      <c r="F317" s="12" t="s">
        <v>932</v>
      </c>
      <c r="G317" s="14"/>
    </row>
    <row r="318" spans="1:7" ht="15.75" customHeight="1">
      <c r="A318" s="25"/>
      <c r="B318" s="16"/>
      <c r="C318" s="16"/>
      <c r="D318" s="16"/>
      <c r="E318" s="16"/>
      <c r="F318" s="16"/>
      <c r="G318" s="25"/>
    </row>
    <row r="319" spans="1:7" ht="15.75" customHeight="1">
      <c r="A319" s="22" t="s">
        <v>933</v>
      </c>
      <c r="B319" s="20"/>
      <c r="C319" s="20"/>
      <c r="D319" s="20"/>
      <c r="E319" s="20"/>
      <c r="F319" s="20"/>
      <c r="G319" s="23"/>
    </row>
    <row r="320" spans="1:7" ht="15.75" customHeight="1">
      <c r="A320" s="8" t="s">
        <v>934</v>
      </c>
      <c r="B320" s="9">
        <v>185</v>
      </c>
      <c r="C320" s="9" t="s">
        <v>935</v>
      </c>
      <c r="D320" s="9" t="s">
        <v>936</v>
      </c>
      <c r="E320" s="9" t="s">
        <v>937</v>
      </c>
      <c r="F320" s="9">
        <v>9126640099</v>
      </c>
      <c r="G320" s="10"/>
    </row>
    <row r="321" spans="1:7" ht="15.75" customHeight="1">
      <c r="A321" s="8" t="s">
        <v>938</v>
      </c>
      <c r="B321" s="9">
        <v>186</v>
      </c>
      <c r="C321" s="9" t="s">
        <v>939</v>
      </c>
      <c r="D321" s="9" t="s">
        <v>940</v>
      </c>
      <c r="E321" s="9" t="s">
        <v>941</v>
      </c>
      <c r="F321" s="9"/>
      <c r="G321" s="10"/>
    </row>
    <row r="322" spans="1:7" ht="15.75" customHeight="1">
      <c r="A322" s="8" t="s">
        <v>942</v>
      </c>
      <c r="B322" s="9">
        <v>187</v>
      </c>
      <c r="C322" s="9">
        <v>143</v>
      </c>
      <c r="D322" s="9" t="s">
        <v>943</v>
      </c>
      <c r="E322" s="9" t="s">
        <v>944</v>
      </c>
      <c r="F322" s="9" t="s">
        <v>945</v>
      </c>
      <c r="G322" s="10"/>
    </row>
    <row r="323" spans="1:7" ht="15.75" customHeight="1">
      <c r="A323" s="8" t="s">
        <v>946</v>
      </c>
      <c r="B323" s="9">
        <v>188</v>
      </c>
      <c r="C323" s="9" t="s">
        <v>947</v>
      </c>
      <c r="D323" s="9" t="s">
        <v>948</v>
      </c>
      <c r="E323" s="9" t="s">
        <v>143</v>
      </c>
      <c r="F323" s="9">
        <v>9165708088</v>
      </c>
      <c r="G323" s="10"/>
    </row>
    <row r="324" spans="1:7" ht="60" customHeight="1">
      <c r="A324" s="11" t="s">
        <v>949</v>
      </c>
      <c r="B324" s="12">
        <v>189</v>
      </c>
      <c r="C324" s="12">
        <v>640</v>
      </c>
      <c r="D324" s="12" t="s">
        <v>950</v>
      </c>
      <c r="E324" s="12" t="s">
        <v>951</v>
      </c>
      <c r="F324" s="13" t="s">
        <v>952</v>
      </c>
      <c r="G324" s="14"/>
    </row>
    <row r="325" spans="1:7" ht="15.75" customHeight="1">
      <c r="A325" s="15" t="s">
        <v>953</v>
      </c>
      <c r="B325" s="16"/>
      <c r="C325" s="16"/>
      <c r="D325" s="16"/>
      <c r="E325" s="16"/>
      <c r="F325" s="17"/>
      <c r="G325" s="18"/>
    </row>
    <row r="326" spans="1:7" ht="15.75" customHeight="1">
      <c r="A326" s="19"/>
      <c r="B326" s="20"/>
      <c r="C326" s="20"/>
      <c r="D326" s="20"/>
      <c r="E326" s="20"/>
      <c r="F326" s="21" t="s">
        <v>954</v>
      </c>
      <c r="G326" s="19"/>
    </row>
    <row r="327" spans="1:7" ht="15.75" customHeight="1">
      <c r="A327" s="8" t="s">
        <v>955</v>
      </c>
      <c r="B327" s="9">
        <v>190</v>
      </c>
      <c r="C327" s="9" t="s">
        <v>956</v>
      </c>
      <c r="D327" s="9" t="s">
        <v>957</v>
      </c>
      <c r="E327" s="9" t="s">
        <v>958</v>
      </c>
      <c r="F327" s="9" t="s">
        <v>959</v>
      </c>
      <c r="G327" s="10"/>
    </row>
    <row r="328" spans="1:7" ht="60" customHeight="1">
      <c r="A328" s="11" t="s">
        <v>960</v>
      </c>
      <c r="B328" s="12">
        <v>191</v>
      </c>
      <c r="C328" s="12">
        <v>661</v>
      </c>
      <c r="D328" s="12" t="s">
        <v>961</v>
      </c>
      <c r="E328" s="12" t="s">
        <v>962</v>
      </c>
      <c r="F328" s="12" t="s">
        <v>963</v>
      </c>
      <c r="G328" s="14"/>
    </row>
    <row r="329" spans="1:7" ht="15.75" customHeight="1">
      <c r="A329" s="25"/>
      <c r="B329" s="16"/>
      <c r="C329" s="16"/>
      <c r="D329" s="16"/>
      <c r="E329" s="16"/>
      <c r="F329" s="16"/>
      <c r="G329" s="25"/>
    </row>
    <row r="330" spans="1:7" ht="15.75" customHeight="1">
      <c r="A330" s="22" t="s">
        <v>964</v>
      </c>
      <c r="B330" s="20"/>
      <c r="C330" s="20"/>
      <c r="D330" s="20"/>
      <c r="E330" s="20"/>
      <c r="F330" s="20"/>
      <c r="G330" s="23"/>
    </row>
    <row r="331" spans="1:7" ht="15.75" customHeight="1">
      <c r="A331" s="8" t="s">
        <v>965</v>
      </c>
      <c r="B331" s="9">
        <v>192</v>
      </c>
      <c r="C331" s="9" t="s">
        <v>966</v>
      </c>
      <c r="D331" s="9" t="s">
        <v>967</v>
      </c>
      <c r="E331" s="9" t="s">
        <v>968</v>
      </c>
      <c r="F331" s="9" t="s">
        <v>969</v>
      </c>
      <c r="G331" s="10"/>
    </row>
    <row r="332" spans="1:7" ht="57" customHeight="1">
      <c r="A332" s="11" t="s">
        <v>970</v>
      </c>
      <c r="B332" s="12">
        <v>193</v>
      </c>
      <c r="C332" s="12" t="s">
        <v>971</v>
      </c>
      <c r="D332" s="12" t="s">
        <v>967</v>
      </c>
      <c r="E332" s="12" t="s">
        <v>972</v>
      </c>
      <c r="F332" s="12" t="s">
        <v>973</v>
      </c>
      <c r="G332" s="14"/>
    </row>
    <row r="333" spans="1:7" ht="15.75" customHeight="1">
      <c r="A333" s="22" t="s">
        <v>974</v>
      </c>
      <c r="B333" s="20"/>
      <c r="C333" s="20"/>
      <c r="D333" s="20"/>
      <c r="E333" s="20"/>
      <c r="F333" s="20"/>
      <c r="G333" s="23"/>
    </row>
    <row r="334" spans="1:7" ht="15.75" customHeight="1">
      <c r="A334" s="8" t="s">
        <v>975</v>
      </c>
      <c r="B334" s="9">
        <v>194</v>
      </c>
      <c r="C334" s="9" t="s">
        <v>976</v>
      </c>
      <c r="D334" s="9" t="s">
        <v>977</v>
      </c>
      <c r="E334" s="9" t="s">
        <v>978</v>
      </c>
      <c r="F334" s="9" t="s">
        <v>979</v>
      </c>
      <c r="G334" s="10"/>
    </row>
    <row r="335" spans="1:7" ht="60" customHeight="1">
      <c r="A335" s="11" t="s">
        <v>980</v>
      </c>
      <c r="B335" s="12">
        <v>195</v>
      </c>
      <c r="C335" s="12">
        <v>558</v>
      </c>
      <c r="D335" s="12" t="s">
        <v>981</v>
      </c>
      <c r="E335" s="12" t="s">
        <v>982</v>
      </c>
      <c r="F335" s="12" t="s">
        <v>983</v>
      </c>
      <c r="G335" s="14"/>
    </row>
    <row r="336" spans="1:7" ht="15.75" customHeight="1">
      <c r="A336" s="25"/>
      <c r="B336" s="16"/>
      <c r="C336" s="16"/>
      <c r="D336" s="16"/>
      <c r="E336" s="16"/>
      <c r="F336" s="16"/>
      <c r="G336" s="25"/>
    </row>
    <row r="337" spans="1:7" ht="15.75" customHeight="1">
      <c r="A337" s="22" t="s">
        <v>984</v>
      </c>
      <c r="B337" s="20"/>
      <c r="C337" s="20"/>
      <c r="D337" s="20"/>
      <c r="E337" s="20"/>
      <c r="F337" s="20"/>
      <c r="G337" s="23"/>
    </row>
    <row r="338" spans="1:7" ht="15.75" customHeight="1">
      <c r="A338" s="8" t="s">
        <v>985</v>
      </c>
      <c r="B338" s="9">
        <v>196</v>
      </c>
      <c r="C338" s="9" t="s">
        <v>986</v>
      </c>
      <c r="D338" s="9" t="s">
        <v>987</v>
      </c>
      <c r="E338" s="9" t="s">
        <v>988</v>
      </c>
      <c r="F338" s="9"/>
      <c r="G338" s="10"/>
    </row>
    <row r="339" spans="1:7" ht="45" customHeight="1">
      <c r="A339" s="11" t="s">
        <v>989</v>
      </c>
      <c r="B339" s="12">
        <v>197</v>
      </c>
      <c r="C339" s="12">
        <v>532</v>
      </c>
      <c r="D339" s="12" t="s">
        <v>990</v>
      </c>
      <c r="E339" s="12" t="s">
        <v>991</v>
      </c>
      <c r="F339" s="12">
        <v>9302220544</v>
      </c>
      <c r="G339" s="14"/>
    </row>
    <row r="340" spans="1:7" ht="15.75" customHeight="1">
      <c r="A340" s="25"/>
      <c r="B340" s="16"/>
      <c r="C340" s="16"/>
      <c r="D340" s="16"/>
      <c r="E340" s="16"/>
      <c r="F340" s="16"/>
      <c r="G340" s="25"/>
    </row>
    <row r="341" spans="1:7" ht="15.75" customHeight="1">
      <c r="A341" s="22" t="s">
        <v>992</v>
      </c>
      <c r="B341" s="20"/>
      <c r="C341" s="20"/>
      <c r="D341" s="20"/>
      <c r="E341" s="20"/>
      <c r="F341" s="20"/>
      <c r="G341" s="23"/>
    </row>
    <row r="342" spans="1:7" ht="103.5" customHeight="1">
      <c r="A342" s="11" t="s">
        <v>993</v>
      </c>
      <c r="B342" s="12">
        <v>198</v>
      </c>
      <c r="C342" s="12">
        <v>566</v>
      </c>
      <c r="D342" s="12" t="s">
        <v>994</v>
      </c>
      <c r="E342" s="12" t="s">
        <v>995</v>
      </c>
      <c r="F342" s="12"/>
      <c r="G342" s="14"/>
    </row>
    <row r="343" spans="1:7" ht="15.75" customHeight="1">
      <c r="A343" s="25"/>
      <c r="B343" s="16"/>
      <c r="C343" s="16"/>
      <c r="D343" s="16"/>
      <c r="E343" s="16"/>
      <c r="F343" s="16"/>
      <c r="G343" s="25"/>
    </row>
    <row r="344" spans="1:7" ht="15.75" customHeight="1">
      <c r="A344" s="22" t="s">
        <v>996</v>
      </c>
      <c r="B344" s="20"/>
      <c r="C344" s="20"/>
      <c r="D344" s="20"/>
      <c r="E344" s="20"/>
      <c r="F344" s="20"/>
      <c r="G344" s="23"/>
    </row>
    <row r="345" spans="1:7" ht="15.75" customHeight="1">
      <c r="A345" s="8" t="s">
        <v>997</v>
      </c>
      <c r="B345" s="9">
        <v>199</v>
      </c>
      <c r="C345" s="9" t="s">
        <v>998</v>
      </c>
      <c r="D345" s="9" t="s">
        <v>999</v>
      </c>
      <c r="E345" s="9" t="s">
        <v>1000</v>
      </c>
      <c r="F345" s="9" t="s">
        <v>1001</v>
      </c>
      <c r="G345" s="10"/>
    </row>
    <row r="346" spans="1:7" ht="67.5" customHeight="1">
      <c r="A346" s="11" t="s">
        <v>1002</v>
      </c>
      <c r="B346" s="12">
        <v>200</v>
      </c>
      <c r="C346" s="12">
        <v>580</v>
      </c>
      <c r="D346" s="12" t="s">
        <v>1003</v>
      </c>
      <c r="E346" s="12" t="s">
        <v>1004</v>
      </c>
      <c r="F346" s="12" t="s">
        <v>1005</v>
      </c>
      <c r="G346" s="14"/>
    </row>
    <row r="347" spans="1:7" ht="15.75" customHeight="1">
      <c r="A347" s="25"/>
      <c r="B347" s="16"/>
      <c r="C347" s="16"/>
      <c r="D347" s="16"/>
      <c r="E347" s="16"/>
      <c r="F347" s="16"/>
      <c r="G347" s="25"/>
    </row>
    <row r="348" spans="1:7" ht="15.75" customHeight="1">
      <c r="A348" s="22" t="s">
        <v>1006</v>
      </c>
      <c r="B348" s="20"/>
      <c r="C348" s="20"/>
      <c r="D348" s="20"/>
      <c r="E348" s="20"/>
      <c r="F348" s="20"/>
      <c r="G348" s="23"/>
    </row>
    <row r="349" spans="1:7" ht="102" customHeight="1">
      <c r="A349" s="24" t="s">
        <v>1007</v>
      </c>
      <c r="B349" s="12">
        <v>201</v>
      </c>
      <c r="C349" s="12" t="s">
        <v>1008</v>
      </c>
      <c r="D349" s="12" t="s">
        <v>1009</v>
      </c>
      <c r="E349" s="12" t="s">
        <v>1010</v>
      </c>
      <c r="F349" s="13" t="s">
        <v>1011</v>
      </c>
      <c r="G349" s="14"/>
    </row>
    <row r="350" spans="1:7" ht="15.75" customHeight="1">
      <c r="A350" s="20"/>
      <c r="B350" s="20"/>
      <c r="C350" s="20"/>
      <c r="D350" s="20"/>
      <c r="E350" s="20"/>
      <c r="F350" s="21" t="s">
        <v>1012</v>
      </c>
      <c r="G350" s="23"/>
    </row>
    <row r="351" spans="1:7" ht="15.75" customHeight="1">
      <c r="A351" s="8" t="s">
        <v>1013</v>
      </c>
      <c r="B351" s="9">
        <v>202</v>
      </c>
      <c r="C351" s="9">
        <v>189</v>
      </c>
      <c r="D351" s="9" t="s">
        <v>1014</v>
      </c>
      <c r="E351" s="9" t="s">
        <v>1015</v>
      </c>
      <c r="F351" s="9">
        <v>9194816255</v>
      </c>
      <c r="G351" s="10"/>
    </row>
    <row r="352" spans="1:7" ht="60" customHeight="1">
      <c r="A352" s="11" t="s">
        <v>1016</v>
      </c>
      <c r="B352" s="12">
        <v>203</v>
      </c>
      <c r="C352" s="12">
        <v>773</v>
      </c>
      <c r="D352" s="12" t="s">
        <v>1017</v>
      </c>
      <c r="E352" s="12" t="s">
        <v>1018</v>
      </c>
      <c r="F352" s="12" t="s">
        <v>1019</v>
      </c>
      <c r="G352" s="14"/>
    </row>
    <row r="353" spans="1:7" ht="15.75" customHeight="1">
      <c r="A353" s="25"/>
      <c r="B353" s="16"/>
      <c r="C353" s="16"/>
      <c r="D353" s="16"/>
      <c r="E353" s="16"/>
      <c r="F353" s="16"/>
      <c r="G353" s="25"/>
    </row>
    <row r="354" spans="1:7" ht="15.75" customHeight="1">
      <c r="A354" s="22" t="s">
        <v>1020</v>
      </c>
      <c r="B354" s="20"/>
      <c r="C354" s="20"/>
      <c r="D354" s="20"/>
      <c r="E354" s="20"/>
      <c r="F354" s="20"/>
      <c r="G354" s="23"/>
    </row>
    <row r="355" spans="1:7" ht="34.5" customHeight="1">
      <c r="A355" s="24" t="s">
        <v>1021</v>
      </c>
      <c r="B355" s="12">
        <v>204</v>
      </c>
      <c r="C355" s="12" t="s">
        <v>1022</v>
      </c>
      <c r="D355" s="12" t="s">
        <v>1023</v>
      </c>
      <c r="E355" s="12" t="s">
        <v>1024</v>
      </c>
      <c r="F355" s="13" t="s">
        <v>1025</v>
      </c>
      <c r="G355" s="14"/>
    </row>
    <row r="356" spans="1:7" ht="15.75" customHeight="1">
      <c r="A356" s="20"/>
      <c r="B356" s="20"/>
      <c r="C356" s="20"/>
      <c r="D356" s="20"/>
      <c r="E356" s="20"/>
      <c r="F356" s="21" t="s">
        <v>1026</v>
      </c>
      <c r="G356" s="23"/>
    </row>
    <row r="357" spans="1:7" ht="60" customHeight="1">
      <c r="A357" s="11" t="s">
        <v>1027</v>
      </c>
      <c r="B357" s="12">
        <v>205</v>
      </c>
      <c r="C357" s="12">
        <v>667</v>
      </c>
      <c r="D357" s="12" t="s">
        <v>1028</v>
      </c>
      <c r="E357" s="12" t="s">
        <v>1029</v>
      </c>
      <c r="F357" s="12"/>
      <c r="G357" s="14"/>
    </row>
    <row r="358" spans="1:7" ht="15.75" customHeight="1">
      <c r="A358" s="15" t="s">
        <v>1030</v>
      </c>
      <c r="B358" s="16"/>
      <c r="C358" s="16"/>
      <c r="D358" s="16"/>
      <c r="E358" s="16"/>
      <c r="F358" s="16"/>
      <c r="G358" s="18"/>
    </row>
    <row r="359" spans="1:7" ht="15.75" customHeight="1">
      <c r="A359" s="19"/>
      <c r="B359" s="20"/>
      <c r="C359" s="20"/>
      <c r="D359" s="20"/>
      <c r="E359" s="20"/>
      <c r="F359" s="20"/>
      <c r="G359" s="19"/>
    </row>
    <row r="360" spans="1:7" ht="76.5" customHeight="1">
      <c r="A360" s="24" t="s">
        <v>1031</v>
      </c>
      <c r="B360" s="12">
        <v>206</v>
      </c>
      <c r="C360" s="12" t="s">
        <v>1032</v>
      </c>
      <c r="D360" s="12" t="s">
        <v>1028</v>
      </c>
      <c r="E360" s="12" t="s">
        <v>1033</v>
      </c>
      <c r="F360" s="13" t="s">
        <v>1034</v>
      </c>
      <c r="G360" s="14"/>
    </row>
    <row r="361" spans="1:7" ht="15.75" customHeight="1">
      <c r="A361" s="20"/>
      <c r="B361" s="20"/>
      <c r="C361" s="20"/>
      <c r="D361" s="20"/>
      <c r="E361" s="20"/>
      <c r="F361" s="21" t="s">
        <v>1035</v>
      </c>
      <c r="G361" s="23"/>
    </row>
    <row r="362" spans="1:7" ht="15.75" customHeight="1">
      <c r="A362" s="8" t="s">
        <v>1036</v>
      </c>
      <c r="B362" s="9">
        <v>207</v>
      </c>
      <c r="C362" s="9" t="s">
        <v>1037</v>
      </c>
      <c r="D362" s="9" t="s">
        <v>1038</v>
      </c>
      <c r="E362" s="9" t="s">
        <v>1039</v>
      </c>
      <c r="F362" s="9">
        <v>9274874890</v>
      </c>
      <c r="G362" s="10"/>
    </row>
    <row r="363" spans="1:7" ht="15.75" customHeight="1">
      <c r="A363" s="8" t="s">
        <v>1040</v>
      </c>
      <c r="B363" s="9">
        <v>208</v>
      </c>
      <c r="C363" s="9" t="s">
        <v>1041</v>
      </c>
      <c r="D363" s="9" t="s">
        <v>1042</v>
      </c>
      <c r="E363" s="9" t="s">
        <v>1043</v>
      </c>
      <c r="F363" s="9" t="s">
        <v>1044</v>
      </c>
      <c r="G363" s="10"/>
    </row>
    <row r="364" spans="1:7" ht="15.75" customHeight="1">
      <c r="A364" s="8" t="s">
        <v>1045</v>
      </c>
      <c r="B364" s="9">
        <v>209</v>
      </c>
      <c r="C364" s="9" t="s">
        <v>1046</v>
      </c>
      <c r="D364" s="9" t="s">
        <v>1042</v>
      </c>
      <c r="E364" s="9" t="s">
        <v>1047</v>
      </c>
      <c r="F364" s="9"/>
      <c r="G364" s="10"/>
    </row>
    <row r="365" spans="1:7" ht="15.75" customHeight="1">
      <c r="A365" s="8" t="s">
        <v>1048</v>
      </c>
      <c r="B365" s="9">
        <v>210</v>
      </c>
      <c r="C365" s="9" t="s">
        <v>1049</v>
      </c>
      <c r="D365" s="9" t="s">
        <v>1050</v>
      </c>
      <c r="E365" s="9" t="s">
        <v>1051</v>
      </c>
      <c r="F365" s="9" t="s">
        <v>1052</v>
      </c>
      <c r="G365" s="10"/>
    </row>
    <row r="366" spans="1:7" ht="15.75" customHeight="1">
      <c r="A366" s="8" t="s">
        <v>1053</v>
      </c>
      <c r="B366" s="9">
        <v>211</v>
      </c>
      <c r="C366" s="9" t="s">
        <v>1054</v>
      </c>
      <c r="D366" s="9" t="s">
        <v>1055</v>
      </c>
      <c r="E366" s="9" t="s">
        <v>1056</v>
      </c>
      <c r="F366" s="9"/>
      <c r="G366" s="10"/>
    </row>
    <row r="367" spans="1:7" ht="118.5" customHeight="1">
      <c r="A367" s="11" t="s">
        <v>1057</v>
      </c>
      <c r="B367" s="12">
        <v>212</v>
      </c>
      <c r="C367" s="12">
        <v>700</v>
      </c>
      <c r="D367" s="12" t="s">
        <v>1058</v>
      </c>
      <c r="E367" s="12" t="s">
        <v>1059</v>
      </c>
      <c r="F367" s="12" t="s">
        <v>1060</v>
      </c>
      <c r="G367" s="14"/>
    </row>
    <row r="368" spans="1:7" ht="15.75" customHeight="1">
      <c r="A368" s="25"/>
      <c r="B368" s="16"/>
      <c r="C368" s="16"/>
      <c r="D368" s="16"/>
      <c r="E368" s="16"/>
      <c r="F368" s="16"/>
      <c r="G368" s="25"/>
    </row>
    <row r="369" spans="1:7" ht="15.75" customHeight="1">
      <c r="A369" s="22" t="s">
        <v>1061</v>
      </c>
      <c r="B369" s="20"/>
      <c r="C369" s="20"/>
      <c r="D369" s="20"/>
      <c r="E369" s="20"/>
      <c r="F369" s="20"/>
      <c r="G369" s="23"/>
    </row>
    <row r="370" spans="1:7" ht="60" customHeight="1">
      <c r="A370" s="11" t="s">
        <v>1062</v>
      </c>
      <c r="B370" s="12">
        <v>213</v>
      </c>
      <c r="C370" s="12">
        <v>544</v>
      </c>
      <c r="D370" s="12" t="s">
        <v>1063</v>
      </c>
      <c r="E370" s="12" t="s">
        <v>445</v>
      </c>
      <c r="F370" s="12">
        <v>9153142924</v>
      </c>
      <c r="G370" s="14"/>
    </row>
    <row r="371" spans="1:7" ht="15.75" customHeight="1">
      <c r="A371" s="25"/>
      <c r="B371" s="16"/>
      <c r="C371" s="16"/>
      <c r="D371" s="16"/>
      <c r="E371" s="16"/>
      <c r="F371" s="16"/>
      <c r="G371" s="25"/>
    </row>
    <row r="372" spans="1:7" ht="15.75" customHeight="1">
      <c r="A372" s="22" t="s">
        <v>1064</v>
      </c>
      <c r="B372" s="20"/>
      <c r="C372" s="20"/>
      <c r="D372" s="20"/>
      <c r="E372" s="20"/>
      <c r="F372" s="20"/>
      <c r="G372" s="23"/>
    </row>
    <row r="373" spans="1:7" ht="60" customHeight="1">
      <c r="A373" s="11" t="s">
        <v>1065</v>
      </c>
      <c r="B373" s="12">
        <v>214</v>
      </c>
      <c r="C373" s="12">
        <v>731</v>
      </c>
      <c r="D373" s="12" t="s">
        <v>1066</v>
      </c>
      <c r="E373" s="12" t="s">
        <v>1067</v>
      </c>
      <c r="F373" s="12" t="s">
        <v>1068</v>
      </c>
      <c r="G373" s="14"/>
    </row>
    <row r="374" spans="1:7" ht="15.75" customHeight="1">
      <c r="A374" s="25"/>
      <c r="B374" s="16"/>
      <c r="C374" s="16"/>
      <c r="D374" s="16"/>
      <c r="E374" s="16"/>
      <c r="F374" s="16"/>
      <c r="G374" s="25"/>
    </row>
    <row r="375" spans="1:7" ht="15.75" customHeight="1">
      <c r="A375" s="22" t="s">
        <v>1069</v>
      </c>
      <c r="B375" s="20"/>
      <c r="C375" s="20"/>
      <c r="D375" s="20"/>
      <c r="E375" s="20"/>
      <c r="F375" s="20"/>
      <c r="G375" s="23"/>
    </row>
    <row r="376" spans="1:7" ht="60" customHeight="1">
      <c r="A376" s="11" t="s">
        <v>1070</v>
      </c>
      <c r="B376" s="12">
        <v>215</v>
      </c>
      <c r="C376" s="12">
        <v>627</v>
      </c>
      <c r="D376" s="12" t="s">
        <v>1071</v>
      </c>
      <c r="E376" s="12" t="s">
        <v>1072</v>
      </c>
      <c r="F376" s="12"/>
      <c r="G376" s="14"/>
    </row>
    <row r="377" spans="1:7" ht="15.75" customHeight="1">
      <c r="A377" s="22" t="s">
        <v>1073</v>
      </c>
      <c r="B377" s="20"/>
      <c r="C377" s="20"/>
      <c r="D377" s="20"/>
      <c r="E377" s="20"/>
      <c r="F377" s="20"/>
      <c r="G377" s="23"/>
    </row>
    <row r="378" spans="1:7" ht="15.75" customHeight="1">
      <c r="A378" s="8" t="s">
        <v>1074</v>
      </c>
      <c r="B378" s="9">
        <v>216</v>
      </c>
      <c r="C378" s="9">
        <v>788</v>
      </c>
      <c r="D378" s="9" t="s">
        <v>1071</v>
      </c>
      <c r="E378" s="9" t="s">
        <v>1075</v>
      </c>
      <c r="F378" s="9"/>
      <c r="G378" s="10"/>
    </row>
    <row r="379" spans="1:7" ht="15.75" customHeight="1">
      <c r="A379" s="8" t="s">
        <v>1076</v>
      </c>
      <c r="B379" s="9">
        <v>217</v>
      </c>
      <c r="C379" s="9" t="s">
        <v>1077</v>
      </c>
      <c r="D379" s="9" t="s">
        <v>1078</v>
      </c>
      <c r="E379" s="9" t="s">
        <v>1079</v>
      </c>
      <c r="F379" s="9" t="s">
        <v>1080</v>
      </c>
      <c r="G379" s="10"/>
    </row>
    <row r="380" spans="1:7" ht="15.75" customHeight="1">
      <c r="A380" s="8" t="s">
        <v>1081</v>
      </c>
      <c r="B380" s="9">
        <v>218</v>
      </c>
      <c r="C380" s="9" t="s">
        <v>1082</v>
      </c>
      <c r="D380" s="9" t="s">
        <v>1083</v>
      </c>
      <c r="E380" s="9" t="s">
        <v>1084</v>
      </c>
      <c r="F380" s="9"/>
      <c r="G380" s="10"/>
    </row>
    <row r="381" spans="1:7" ht="76.5" customHeight="1">
      <c r="A381" s="24" t="s">
        <v>1085</v>
      </c>
      <c r="B381" s="12">
        <v>219</v>
      </c>
      <c r="C381" s="12" t="s">
        <v>1086</v>
      </c>
      <c r="D381" s="12" t="s">
        <v>1087</v>
      </c>
      <c r="E381" s="12" t="s">
        <v>1024</v>
      </c>
      <c r="F381" s="13" t="s">
        <v>1088</v>
      </c>
      <c r="G381" s="14"/>
    </row>
    <row r="382" spans="1:7" ht="15.75" customHeight="1">
      <c r="A382" s="20"/>
      <c r="B382" s="20"/>
      <c r="C382" s="20"/>
      <c r="D382" s="20"/>
      <c r="E382" s="20"/>
      <c r="F382" s="21" t="s">
        <v>1089</v>
      </c>
      <c r="G382" s="23"/>
    </row>
    <row r="383" spans="1:7" ht="60" customHeight="1">
      <c r="A383" s="11" t="s">
        <v>1090</v>
      </c>
      <c r="B383" s="12">
        <v>220</v>
      </c>
      <c r="C383" s="12">
        <v>765</v>
      </c>
      <c r="D383" s="12" t="s">
        <v>1087</v>
      </c>
      <c r="E383" s="12" t="s">
        <v>1091</v>
      </c>
      <c r="F383" s="12" t="s">
        <v>1092</v>
      </c>
      <c r="G383" s="14"/>
    </row>
    <row r="384" spans="1:7" ht="15.75" customHeight="1">
      <c r="A384" s="22" t="s">
        <v>1093</v>
      </c>
      <c r="B384" s="20"/>
      <c r="C384" s="20"/>
      <c r="D384" s="20"/>
      <c r="E384" s="20"/>
      <c r="F384" s="20"/>
      <c r="G384" s="23"/>
    </row>
    <row r="385" spans="1:7" ht="60" customHeight="1">
      <c r="A385" s="11" t="s">
        <v>1094</v>
      </c>
      <c r="B385" s="12">
        <v>221</v>
      </c>
      <c r="C385" s="12">
        <v>567</v>
      </c>
      <c r="D385" s="12" t="s">
        <v>1095</v>
      </c>
      <c r="E385" s="12" t="s">
        <v>1096</v>
      </c>
      <c r="F385" s="12">
        <v>9158922939</v>
      </c>
      <c r="G385" s="14"/>
    </row>
    <row r="386" spans="1:7" ht="15.75" customHeight="1">
      <c r="A386" s="25"/>
      <c r="B386" s="16"/>
      <c r="C386" s="16"/>
      <c r="D386" s="16"/>
      <c r="E386" s="16"/>
      <c r="F386" s="16"/>
      <c r="G386" s="25"/>
    </row>
    <row r="387" spans="1:7" ht="15.75" customHeight="1">
      <c r="A387" s="22" t="s">
        <v>1097</v>
      </c>
      <c r="B387" s="20"/>
      <c r="C387" s="20"/>
      <c r="D387" s="20"/>
      <c r="E387" s="20"/>
      <c r="F387" s="20"/>
      <c r="G387" s="23"/>
    </row>
    <row r="388" spans="1:7" ht="60" customHeight="1">
      <c r="A388" s="11" t="s">
        <v>1098</v>
      </c>
      <c r="B388" s="12">
        <v>222</v>
      </c>
      <c r="C388" s="12">
        <v>733</v>
      </c>
      <c r="D388" s="12" t="s">
        <v>1095</v>
      </c>
      <c r="E388" s="12" t="s">
        <v>1099</v>
      </c>
      <c r="F388" s="12" t="s">
        <v>1100</v>
      </c>
      <c r="G388" s="14"/>
    </row>
    <row r="389" spans="1:7" ht="15.75" customHeight="1">
      <c r="A389" s="25"/>
      <c r="B389" s="16"/>
      <c r="C389" s="16"/>
      <c r="D389" s="16"/>
      <c r="E389" s="16"/>
      <c r="F389" s="16"/>
      <c r="G389" s="25"/>
    </row>
    <row r="390" spans="1:7" ht="15.75" customHeight="1">
      <c r="A390" s="22" t="s">
        <v>1101</v>
      </c>
      <c r="B390" s="20"/>
      <c r="C390" s="20"/>
      <c r="D390" s="20"/>
      <c r="E390" s="20"/>
      <c r="F390" s="20"/>
      <c r="G390" s="23"/>
    </row>
    <row r="391" spans="1:7" ht="60" customHeight="1">
      <c r="A391" s="11" t="s">
        <v>1102</v>
      </c>
      <c r="B391" s="12">
        <v>223</v>
      </c>
      <c r="C391" s="12">
        <v>775</v>
      </c>
      <c r="D391" s="12" t="s">
        <v>1095</v>
      </c>
      <c r="E391" s="12" t="s">
        <v>1103</v>
      </c>
      <c r="F391" s="12"/>
      <c r="G391" s="14"/>
    </row>
    <row r="392" spans="1:7" ht="15.75" customHeight="1">
      <c r="A392" s="22" t="s">
        <v>1104</v>
      </c>
      <c r="B392" s="20"/>
      <c r="C392" s="20"/>
      <c r="D392" s="20"/>
      <c r="E392" s="20"/>
      <c r="F392" s="20"/>
      <c r="G392" s="23"/>
    </row>
    <row r="393" spans="1:7" ht="15.75" customHeight="1">
      <c r="A393" s="8" t="s">
        <v>1105</v>
      </c>
      <c r="B393" s="9">
        <v>224</v>
      </c>
      <c r="C393" s="9" t="s">
        <v>1106</v>
      </c>
      <c r="D393" s="9" t="s">
        <v>1107</v>
      </c>
      <c r="E393" s="9" t="s">
        <v>1108</v>
      </c>
      <c r="F393" s="9"/>
      <c r="G393" s="10"/>
    </row>
    <row r="394" spans="1:7" ht="15.75" customHeight="1">
      <c r="A394" s="8" t="s">
        <v>1109</v>
      </c>
      <c r="B394" s="9">
        <v>225</v>
      </c>
      <c r="C394" s="9" t="s">
        <v>1110</v>
      </c>
      <c r="D394" s="9" t="s">
        <v>1111</v>
      </c>
      <c r="E394" s="9" t="s">
        <v>1112</v>
      </c>
      <c r="F394" s="9" t="s">
        <v>1113</v>
      </c>
      <c r="G394" s="10"/>
    </row>
    <row r="395" spans="1:7" ht="15.75" customHeight="1">
      <c r="A395" s="8" t="s">
        <v>1114</v>
      </c>
      <c r="B395" s="9">
        <v>226</v>
      </c>
      <c r="C395" s="9" t="s">
        <v>1115</v>
      </c>
      <c r="D395" s="9" t="s">
        <v>1116</v>
      </c>
      <c r="E395" s="9" t="s">
        <v>1117</v>
      </c>
      <c r="F395" s="9" t="s">
        <v>1118</v>
      </c>
      <c r="G395" s="10"/>
    </row>
    <row r="396" spans="1:7" ht="45" customHeight="1">
      <c r="A396" s="11" t="s">
        <v>1119</v>
      </c>
      <c r="B396" s="12">
        <v>227</v>
      </c>
      <c r="C396" s="12" t="s">
        <v>1120</v>
      </c>
      <c r="D396" s="12" t="s">
        <v>1121</v>
      </c>
      <c r="E396" s="12" t="s">
        <v>312</v>
      </c>
      <c r="F396" s="12" t="s">
        <v>1122</v>
      </c>
      <c r="G396" s="14"/>
    </row>
    <row r="397" spans="1:7" ht="15.75" customHeight="1">
      <c r="A397" s="22" t="s">
        <v>1123</v>
      </c>
      <c r="B397" s="20"/>
      <c r="C397" s="20"/>
      <c r="D397" s="20"/>
      <c r="E397" s="20"/>
      <c r="F397" s="20"/>
      <c r="G397" s="23"/>
    </row>
    <row r="398" spans="1:7" ht="15.75" customHeight="1">
      <c r="A398" s="8" t="s">
        <v>1124</v>
      </c>
      <c r="B398" s="9">
        <v>228</v>
      </c>
      <c r="C398" s="9" t="s">
        <v>1125</v>
      </c>
      <c r="D398" s="9" t="s">
        <v>1126</v>
      </c>
      <c r="E398" s="9" t="s">
        <v>1127</v>
      </c>
      <c r="F398" s="9" t="s">
        <v>1128</v>
      </c>
      <c r="G398" s="10"/>
    </row>
    <row r="399" spans="1:7" ht="67.5" customHeight="1">
      <c r="A399" s="11" t="s">
        <v>1129</v>
      </c>
      <c r="B399" s="12">
        <v>229</v>
      </c>
      <c r="C399" s="12" t="s">
        <v>1130</v>
      </c>
      <c r="D399" s="12" t="s">
        <v>1126</v>
      </c>
      <c r="E399" s="12" t="s">
        <v>1131</v>
      </c>
      <c r="F399" s="12" t="s">
        <v>1132</v>
      </c>
      <c r="G399" s="14"/>
    </row>
    <row r="400" spans="1:7" ht="15.75" customHeight="1">
      <c r="A400" s="22" t="s">
        <v>1133</v>
      </c>
      <c r="B400" s="20"/>
      <c r="C400" s="20"/>
      <c r="D400" s="20"/>
      <c r="E400" s="20"/>
      <c r="F400" s="20"/>
      <c r="G400" s="23"/>
    </row>
    <row r="401" spans="1:7" ht="67.5" customHeight="1">
      <c r="A401" s="11" t="s">
        <v>1134</v>
      </c>
      <c r="B401" s="12">
        <v>230</v>
      </c>
      <c r="C401" s="12">
        <v>685</v>
      </c>
      <c r="D401" s="12" t="s">
        <v>1135</v>
      </c>
      <c r="E401" s="12" t="s">
        <v>1136</v>
      </c>
      <c r="F401" s="12" t="s">
        <v>1137</v>
      </c>
      <c r="G401" s="14"/>
    </row>
    <row r="402" spans="1:7" ht="15.75" customHeight="1">
      <c r="A402" s="25"/>
      <c r="B402" s="16"/>
      <c r="C402" s="16"/>
      <c r="D402" s="16"/>
      <c r="E402" s="16"/>
      <c r="F402" s="16"/>
      <c r="G402" s="25"/>
    </row>
    <row r="403" spans="1:7" ht="15.75" customHeight="1">
      <c r="A403" s="22" t="s">
        <v>1138</v>
      </c>
      <c r="B403" s="20"/>
      <c r="C403" s="20"/>
      <c r="D403" s="20"/>
      <c r="E403" s="20"/>
      <c r="F403" s="20"/>
      <c r="G403" s="23"/>
    </row>
    <row r="404" spans="1:7" ht="108" customHeight="1">
      <c r="A404" s="11" t="s">
        <v>1139</v>
      </c>
      <c r="B404" s="12">
        <v>231</v>
      </c>
      <c r="C404" s="12" t="s">
        <v>1140</v>
      </c>
      <c r="D404" s="12" t="s">
        <v>1141</v>
      </c>
      <c r="E404" s="12" t="s">
        <v>451</v>
      </c>
      <c r="F404" s="12" t="s">
        <v>1142</v>
      </c>
      <c r="G404" s="14"/>
    </row>
    <row r="405" spans="1:7" ht="15.75" customHeight="1">
      <c r="A405" s="22" t="s">
        <v>1143</v>
      </c>
      <c r="B405" s="20"/>
      <c r="C405" s="20"/>
      <c r="D405" s="20"/>
      <c r="E405" s="20"/>
      <c r="F405" s="20"/>
      <c r="G405" s="23"/>
    </row>
    <row r="406" spans="1:7" ht="69.75" customHeight="1">
      <c r="A406" s="11" t="s">
        <v>1144</v>
      </c>
      <c r="B406" s="12">
        <v>232</v>
      </c>
      <c r="C406" s="12" t="s">
        <v>1145</v>
      </c>
      <c r="D406" s="12" t="s">
        <v>1146</v>
      </c>
      <c r="E406" s="12" t="s">
        <v>1147</v>
      </c>
      <c r="F406" s="12"/>
      <c r="G406" s="14"/>
    </row>
    <row r="407" spans="1:7" ht="15.75" customHeight="1">
      <c r="A407" s="22" t="s">
        <v>1148</v>
      </c>
      <c r="B407" s="20"/>
      <c r="C407" s="20"/>
      <c r="D407" s="20"/>
      <c r="E407" s="20"/>
      <c r="F407" s="20"/>
      <c r="G407" s="23"/>
    </row>
    <row r="408" spans="1:7" ht="15.75" customHeight="1">
      <c r="A408" s="8" t="s">
        <v>1149</v>
      </c>
      <c r="B408" s="9">
        <v>233</v>
      </c>
      <c r="C408" s="9" t="s">
        <v>1150</v>
      </c>
      <c r="D408" s="9" t="s">
        <v>1151</v>
      </c>
      <c r="E408" s="9" t="s">
        <v>1152</v>
      </c>
      <c r="F408" s="9"/>
      <c r="G408" s="10"/>
    </row>
    <row r="409" spans="1:7" ht="105.75" customHeight="1">
      <c r="A409" s="11" t="s">
        <v>1153</v>
      </c>
      <c r="B409" s="12">
        <v>234</v>
      </c>
      <c r="C409" s="12">
        <v>35</v>
      </c>
      <c r="D409" s="12" t="s">
        <v>1154</v>
      </c>
      <c r="E409" s="12" t="s">
        <v>1155</v>
      </c>
      <c r="F409" s="12"/>
      <c r="G409" s="14"/>
    </row>
    <row r="410" spans="1:7" ht="15.75" customHeight="1">
      <c r="A410" s="25"/>
      <c r="B410" s="16"/>
      <c r="C410" s="16"/>
      <c r="D410" s="16"/>
      <c r="E410" s="16"/>
      <c r="F410" s="16"/>
      <c r="G410" s="25"/>
    </row>
    <row r="411" spans="1:7" ht="15.75" customHeight="1">
      <c r="A411" s="22" t="s">
        <v>1156</v>
      </c>
      <c r="B411" s="20"/>
      <c r="C411" s="20"/>
      <c r="D411" s="20"/>
      <c r="E411" s="20"/>
      <c r="F411" s="20"/>
      <c r="G411" s="23"/>
    </row>
    <row r="412" spans="1:7" ht="60" customHeight="1">
      <c r="A412" s="11" t="s">
        <v>1157</v>
      </c>
      <c r="B412" s="12">
        <v>235</v>
      </c>
      <c r="C412" s="12">
        <v>636</v>
      </c>
      <c r="D412" s="12" t="s">
        <v>1158</v>
      </c>
      <c r="E412" s="12" t="s">
        <v>848</v>
      </c>
      <c r="F412" s="12"/>
      <c r="G412" s="14"/>
    </row>
    <row r="413" spans="1:7" ht="15.75" customHeight="1">
      <c r="A413" s="25"/>
      <c r="B413" s="16"/>
      <c r="C413" s="16"/>
      <c r="D413" s="16"/>
      <c r="E413" s="16"/>
      <c r="F413" s="16"/>
      <c r="G413" s="25"/>
    </row>
    <row r="414" spans="1:7" ht="15.75" customHeight="1">
      <c r="A414" s="22" t="s">
        <v>1159</v>
      </c>
      <c r="B414" s="20"/>
      <c r="C414" s="20"/>
      <c r="D414" s="20"/>
      <c r="E414" s="20"/>
      <c r="F414" s="20"/>
      <c r="G414" s="23"/>
    </row>
    <row r="415" spans="1:7" ht="89.25" customHeight="1">
      <c r="A415" s="24" t="s">
        <v>1160</v>
      </c>
      <c r="B415" s="12">
        <v>236</v>
      </c>
      <c r="C415" s="12" t="s">
        <v>1161</v>
      </c>
      <c r="D415" s="12" t="s">
        <v>1162</v>
      </c>
      <c r="E415" s="12" t="s">
        <v>1163</v>
      </c>
      <c r="F415" s="13" t="s">
        <v>1164</v>
      </c>
      <c r="G415" s="14"/>
    </row>
    <row r="416" spans="1:7" ht="15.75" customHeight="1">
      <c r="A416" s="20"/>
      <c r="B416" s="20"/>
      <c r="C416" s="20"/>
      <c r="D416" s="20"/>
      <c r="E416" s="20"/>
      <c r="F416" s="21" t="s">
        <v>1165</v>
      </c>
      <c r="G416" s="23"/>
    </row>
    <row r="417" spans="1:7" ht="15.75" customHeight="1">
      <c r="A417" s="8" t="s">
        <v>1166</v>
      </c>
      <c r="B417" s="9">
        <v>237</v>
      </c>
      <c r="C417" s="9" t="s">
        <v>1167</v>
      </c>
      <c r="D417" s="9" t="s">
        <v>1168</v>
      </c>
      <c r="E417" s="9" t="s">
        <v>1169</v>
      </c>
      <c r="F417" s="9" t="s">
        <v>1170</v>
      </c>
      <c r="G417" s="10"/>
    </row>
    <row r="418" spans="1:7" ht="45" customHeight="1">
      <c r="A418" s="11" t="s">
        <v>1171</v>
      </c>
      <c r="B418" s="12">
        <v>238</v>
      </c>
      <c r="C418" s="12">
        <v>483</v>
      </c>
      <c r="D418" s="12" t="s">
        <v>1172</v>
      </c>
      <c r="E418" s="12" t="s">
        <v>1173</v>
      </c>
      <c r="F418" s="12">
        <v>9212589402</v>
      </c>
      <c r="G418" s="14"/>
    </row>
    <row r="419" spans="1:7" ht="15.75" customHeight="1">
      <c r="A419" s="25"/>
      <c r="B419" s="16"/>
      <c r="C419" s="16"/>
      <c r="D419" s="16"/>
      <c r="E419" s="16"/>
      <c r="F419" s="16"/>
      <c r="G419" s="25"/>
    </row>
    <row r="420" spans="1:7" ht="15.75" customHeight="1">
      <c r="A420" s="22" t="s">
        <v>1174</v>
      </c>
      <c r="B420" s="20"/>
      <c r="C420" s="20"/>
      <c r="D420" s="20"/>
      <c r="E420" s="20"/>
      <c r="F420" s="20"/>
      <c r="G420" s="23"/>
    </row>
    <row r="421" spans="1:7" ht="15.75" customHeight="1">
      <c r="A421" s="8" t="s">
        <v>1175</v>
      </c>
      <c r="B421" s="9">
        <v>239</v>
      </c>
      <c r="C421" s="9">
        <v>776</v>
      </c>
      <c r="D421" s="9" t="s">
        <v>1176</v>
      </c>
      <c r="E421" s="9" t="s">
        <v>1177</v>
      </c>
      <c r="F421" s="9" t="s">
        <v>1178</v>
      </c>
      <c r="G421" s="10"/>
    </row>
    <row r="422" spans="1:7" ht="69.75" customHeight="1">
      <c r="A422" s="11" t="s">
        <v>1179</v>
      </c>
      <c r="B422" s="12">
        <v>240</v>
      </c>
      <c r="C422" s="12">
        <v>774</v>
      </c>
      <c r="D422" s="12" t="s">
        <v>1180</v>
      </c>
      <c r="E422" s="12" t="s">
        <v>1181</v>
      </c>
      <c r="F422" s="12" t="s">
        <v>1182</v>
      </c>
      <c r="G422" s="14"/>
    </row>
    <row r="423" spans="1:7" ht="15.75" customHeight="1">
      <c r="A423" s="22" t="s">
        <v>1183</v>
      </c>
      <c r="B423" s="20"/>
      <c r="C423" s="20"/>
      <c r="D423" s="20"/>
      <c r="E423" s="20"/>
      <c r="F423" s="20"/>
      <c r="G423" s="23"/>
    </row>
    <row r="424" spans="1:7" ht="67.5" customHeight="1">
      <c r="A424" s="11" t="s">
        <v>1184</v>
      </c>
      <c r="B424" s="12">
        <v>241</v>
      </c>
      <c r="C424" s="12">
        <v>784</v>
      </c>
      <c r="D424" s="12" t="s">
        <v>1185</v>
      </c>
      <c r="E424" s="12" t="s">
        <v>1186</v>
      </c>
      <c r="F424" s="12" t="s">
        <v>1187</v>
      </c>
      <c r="G424" s="14"/>
    </row>
    <row r="425" spans="1:7" ht="15.75" customHeight="1">
      <c r="A425" s="22" t="s">
        <v>1188</v>
      </c>
      <c r="B425" s="20"/>
      <c r="C425" s="20"/>
      <c r="D425" s="20"/>
      <c r="E425" s="20"/>
      <c r="F425" s="20"/>
      <c r="G425" s="23"/>
    </row>
    <row r="426" spans="1:7" ht="60" customHeight="1">
      <c r="A426" s="11" t="s">
        <v>1189</v>
      </c>
      <c r="B426" s="12">
        <v>242</v>
      </c>
      <c r="C426" s="12">
        <v>670</v>
      </c>
      <c r="D426" s="12" t="s">
        <v>1190</v>
      </c>
      <c r="E426" s="12" t="s">
        <v>1191</v>
      </c>
      <c r="F426" s="12">
        <v>9062994135</v>
      </c>
      <c r="G426" s="14"/>
    </row>
    <row r="427" spans="1:7" ht="15.75" customHeight="1">
      <c r="A427" s="25"/>
      <c r="B427" s="16"/>
      <c r="C427" s="16"/>
      <c r="D427" s="16"/>
      <c r="E427" s="16"/>
      <c r="F427" s="16"/>
      <c r="G427" s="25"/>
    </row>
    <row r="428" spans="1:7" ht="15.75" customHeight="1">
      <c r="A428" s="22" t="s">
        <v>1192</v>
      </c>
      <c r="B428" s="20"/>
      <c r="C428" s="20"/>
      <c r="D428" s="20"/>
      <c r="E428" s="20"/>
      <c r="F428" s="20"/>
      <c r="G428" s="23"/>
    </row>
    <row r="429" spans="1:7" ht="15.75" customHeight="1">
      <c r="A429" s="8" t="s">
        <v>1193</v>
      </c>
      <c r="B429" s="9">
        <v>243</v>
      </c>
      <c r="C429" s="9">
        <v>11</v>
      </c>
      <c r="D429" s="9" t="s">
        <v>1194</v>
      </c>
      <c r="E429" s="9" t="s">
        <v>182</v>
      </c>
      <c r="F429" s="9" t="s">
        <v>1195</v>
      </c>
      <c r="G429" s="10"/>
    </row>
    <row r="430" spans="1:7" ht="60" customHeight="1">
      <c r="A430" s="11" t="s">
        <v>1196</v>
      </c>
      <c r="B430" s="12">
        <v>244</v>
      </c>
      <c r="C430" s="12">
        <v>757</v>
      </c>
      <c r="D430" s="12" t="s">
        <v>1197</v>
      </c>
      <c r="E430" s="12" t="s">
        <v>1117</v>
      </c>
      <c r="F430" s="12"/>
      <c r="G430" s="14"/>
    </row>
    <row r="431" spans="1:7" ht="15.75" customHeight="1">
      <c r="A431" s="25"/>
      <c r="B431" s="16"/>
      <c r="C431" s="16"/>
      <c r="D431" s="16"/>
      <c r="E431" s="16"/>
      <c r="F431" s="16"/>
      <c r="G431" s="25"/>
    </row>
    <row r="432" spans="1:7" ht="15.75" customHeight="1">
      <c r="A432" s="22" t="s">
        <v>1198</v>
      </c>
      <c r="B432" s="20"/>
      <c r="C432" s="20"/>
      <c r="D432" s="20"/>
      <c r="E432" s="20"/>
      <c r="F432" s="20"/>
      <c r="G432" s="23"/>
    </row>
    <row r="433" spans="1:7" ht="15.75" customHeight="1">
      <c r="A433" s="8" t="s">
        <v>1199</v>
      </c>
      <c r="B433" s="9">
        <v>245</v>
      </c>
      <c r="C433" s="9">
        <v>268</v>
      </c>
      <c r="D433" s="9" t="s">
        <v>1200</v>
      </c>
      <c r="E433" s="9" t="s">
        <v>1201</v>
      </c>
      <c r="F433" s="9">
        <v>9174207820</v>
      </c>
      <c r="G433" s="10"/>
    </row>
    <row r="434" spans="1:7" ht="60" customHeight="1">
      <c r="A434" s="11" t="s">
        <v>1202</v>
      </c>
      <c r="B434" s="12">
        <v>246</v>
      </c>
      <c r="C434" s="12">
        <v>652</v>
      </c>
      <c r="D434" s="12" t="s">
        <v>65</v>
      </c>
      <c r="E434" s="12" t="s">
        <v>1203</v>
      </c>
      <c r="F434" s="12" t="s">
        <v>1204</v>
      </c>
      <c r="G434" s="14"/>
    </row>
    <row r="435" spans="1:7" ht="15.75" customHeight="1">
      <c r="A435" s="25"/>
      <c r="B435" s="16"/>
      <c r="C435" s="16"/>
      <c r="D435" s="16"/>
      <c r="E435" s="16"/>
      <c r="F435" s="16"/>
      <c r="G435" s="25"/>
    </row>
    <row r="436" spans="1:7" ht="15.75" customHeight="1">
      <c r="A436" s="22" t="s">
        <v>1205</v>
      </c>
      <c r="B436" s="20"/>
      <c r="C436" s="20"/>
      <c r="D436" s="20"/>
      <c r="E436" s="20"/>
      <c r="F436" s="20"/>
      <c r="G436" s="23"/>
    </row>
    <row r="437" spans="1:7" ht="60" customHeight="1">
      <c r="A437" s="11" t="s">
        <v>1206</v>
      </c>
      <c r="B437" s="12">
        <v>247</v>
      </c>
      <c r="C437" s="12" t="s">
        <v>1207</v>
      </c>
      <c r="D437" s="12" t="s">
        <v>1208</v>
      </c>
      <c r="E437" s="12" t="s">
        <v>190</v>
      </c>
      <c r="F437" s="12"/>
      <c r="G437" s="14"/>
    </row>
    <row r="438" spans="1:7" ht="15.75" customHeight="1">
      <c r="A438" s="22" t="s">
        <v>1209</v>
      </c>
      <c r="B438" s="20"/>
      <c r="C438" s="20"/>
      <c r="D438" s="20"/>
      <c r="E438" s="20"/>
      <c r="F438" s="20"/>
      <c r="G438" s="23"/>
    </row>
    <row r="439" spans="1:7" ht="74.25" customHeight="1">
      <c r="A439" s="24" t="s">
        <v>1210</v>
      </c>
      <c r="B439" s="12">
        <v>248</v>
      </c>
      <c r="C439" s="12" t="s">
        <v>1211</v>
      </c>
      <c r="D439" s="12" t="s">
        <v>1212</v>
      </c>
      <c r="E439" s="12" t="s">
        <v>1213</v>
      </c>
      <c r="F439" s="12"/>
      <c r="G439" s="14"/>
    </row>
    <row r="440" spans="1:7" ht="15.75" customHeight="1">
      <c r="A440" s="20"/>
      <c r="B440" s="20"/>
      <c r="C440" s="20"/>
      <c r="D440" s="20"/>
      <c r="E440" s="20"/>
      <c r="F440" s="20"/>
      <c r="G440" s="23"/>
    </row>
    <row r="441" spans="1:7" ht="15.75" customHeight="1">
      <c r="A441" s="8" t="s">
        <v>1214</v>
      </c>
      <c r="B441" s="9">
        <v>249</v>
      </c>
      <c r="C441" s="9">
        <v>153</v>
      </c>
      <c r="D441" s="9" t="s">
        <v>1212</v>
      </c>
      <c r="E441" s="9" t="s">
        <v>1215</v>
      </c>
      <c r="F441" s="9" t="s">
        <v>1216</v>
      </c>
      <c r="G441" s="10"/>
    </row>
    <row r="442" spans="1:7" ht="45" customHeight="1">
      <c r="A442" s="11" t="s">
        <v>1217</v>
      </c>
      <c r="B442" s="12">
        <v>250</v>
      </c>
      <c r="C442" s="12">
        <v>480</v>
      </c>
      <c r="D442" s="12" t="s">
        <v>1218</v>
      </c>
      <c r="E442" s="12" t="s">
        <v>1219</v>
      </c>
      <c r="F442" s="12" t="s">
        <v>1220</v>
      </c>
      <c r="G442" s="14"/>
    </row>
    <row r="443" spans="1:7" ht="15.75" customHeight="1">
      <c r="A443" s="25"/>
      <c r="B443" s="16"/>
      <c r="C443" s="16"/>
      <c r="D443" s="16"/>
      <c r="E443" s="16"/>
      <c r="F443" s="16"/>
      <c r="G443" s="25"/>
    </row>
    <row r="444" spans="1:7" ht="15.75" customHeight="1">
      <c r="A444" s="22" t="s">
        <v>1221</v>
      </c>
      <c r="B444" s="20"/>
      <c r="C444" s="20"/>
      <c r="D444" s="20"/>
      <c r="E444" s="20"/>
      <c r="F444" s="20"/>
      <c r="G444" s="23"/>
    </row>
    <row r="445" spans="1:7" ht="60" customHeight="1">
      <c r="A445" s="11" t="s">
        <v>1222</v>
      </c>
      <c r="B445" s="12">
        <v>251</v>
      </c>
      <c r="C445" s="12">
        <v>761</v>
      </c>
      <c r="D445" s="12" t="s">
        <v>1223</v>
      </c>
      <c r="E445" s="12" t="s">
        <v>1224</v>
      </c>
      <c r="F445" s="12" t="s">
        <v>1225</v>
      </c>
      <c r="G445" s="14"/>
    </row>
    <row r="446" spans="1:7" ht="15.75" customHeight="1">
      <c r="A446" s="22" t="s">
        <v>1226</v>
      </c>
      <c r="B446" s="20"/>
      <c r="C446" s="20"/>
      <c r="D446" s="20"/>
      <c r="E446" s="20"/>
      <c r="F446" s="20"/>
      <c r="G446" s="23"/>
    </row>
    <row r="447" spans="1:7" ht="15.75" customHeight="1">
      <c r="A447" s="8" t="s">
        <v>1227</v>
      </c>
      <c r="B447" s="9">
        <v>252</v>
      </c>
      <c r="C447" s="9">
        <v>647</v>
      </c>
      <c r="D447" s="9" t="s">
        <v>1228</v>
      </c>
      <c r="E447" s="9" t="s">
        <v>1229</v>
      </c>
      <c r="F447" s="9"/>
      <c r="G447" s="10"/>
    </row>
    <row r="448" spans="1:7" ht="93" customHeight="1">
      <c r="A448" s="11" t="s">
        <v>1230</v>
      </c>
      <c r="B448" s="12">
        <v>253</v>
      </c>
      <c r="C448" s="12">
        <v>752</v>
      </c>
      <c r="D448" s="12" t="s">
        <v>1231</v>
      </c>
      <c r="E448" s="12" t="s">
        <v>1232</v>
      </c>
      <c r="F448" s="12" t="s">
        <v>1233</v>
      </c>
      <c r="G448" s="14"/>
    </row>
    <row r="449" spans="1:7" ht="15.75" customHeight="1">
      <c r="A449" s="25"/>
      <c r="B449" s="16"/>
      <c r="C449" s="16"/>
      <c r="D449" s="16"/>
      <c r="E449" s="16"/>
      <c r="F449" s="16"/>
      <c r="G449" s="25"/>
    </row>
    <row r="450" spans="1:7" ht="15.75" customHeight="1">
      <c r="A450" s="22" t="s">
        <v>1234</v>
      </c>
      <c r="B450" s="20"/>
      <c r="C450" s="20"/>
      <c r="D450" s="20"/>
      <c r="E450" s="20"/>
      <c r="F450" s="20"/>
      <c r="G450" s="23"/>
    </row>
    <row r="451" spans="1:7" ht="15.75" customHeight="1">
      <c r="A451" s="8" t="s">
        <v>1235</v>
      </c>
      <c r="B451" s="9">
        <v>254</v>
      </c>
      <c r="C451" s="9" t="s">
        <v>1236</v>
      </c>
      <c r="D451" s="9" t="s">
        <v>1231</v>
      </c>
      <c r="E451" s="9" t="s">
        <v>1237</v>
      </c>
      <c r="F451" s="9" t="s">
        <v>1238</v>
      </c>
      <c r="G451" s="10"/>
    </row>
    <row r="452" spans="1:7" ht="15.75" customHeight="1">
      <c r="A452" s="8" t="s">
        <v>1239</v>
      </c>
      <c r="B452" s="9">
        <v>255</v>
      </c>
      <c r="C452" s="9" t="s">
        <v>1240</v>
      </c>
      <c r="D452" s="9" t="s">
        <v>1241</v>
      </c>
      <c r="E452" s="9" t="s">
        <v>1242</v>
      </c>
      <c r="F452" s="9" t="s">
        <v>1243</v>
      </c>
      <c r="G452" s="10"/>
    </row>
    <row r="453" spans="1:7" ht="45" customHeight="1">
      <c r="A453" s="11" t="s">
        <v>1244</v>
      </c>
      <c r="B453" s="12">
        <v>256</v>
      </c>
      <c r="C453" s="12">
        <v>727</v>
      </c>
      <c r="D453" s="12" t="s">
        <v>1245</v>
      </c>
      <c r="E453" s="12" t="s">
        <v>1246</v>
      </c>
      <c r="F453" s="12" t="s">
        <v>1247</v>
      </c>
      <c r="G453" s="14"/>
    </row>
    <row r="454" spans="1:7" ht="15.75" customHeight="1">
      <c r="A454" s="25"/>
      <c r="B454" s="16"/>
      <c r="C454" s="16"/>
      <c r="D454" s="16"/>
      <c r="E454" s="16"/>
      <c r="F454" s="16"/>
      <c r="G454" s="25"/>
    </row>
    <row r="455" spans="1:7" ht="15.75" customHeight="1">
      <c r="A455" s="22" t="s">
        <v>1248</v>
      </c>
      <c r="B455" s="20"/>
      <c r="C455" s="20"/>
      <c r="D455" s="20"/>
      <c r="E455" s="20"/>
      <c r="F455" s="20"/>
      <c r="G455" s="23"/>
    </row>
    <row r="456" spans="1:7" ht="45" customHeight="1">
      <c r="A456" s="11" t="s">
        <v>1249</v>
      </c>
      <c r="B456" s="12">
        <v>257</v>
      </c>
      <c r="C456" s="12" t="s">
        <v>1250</v>
      </c>
      <c r="D456" s="12" t="s">
        <v>1251</v>
      </c>
      <c r="E456" s="12" t="s">
        <v>1252</v>
      </c>
      <c r="F456" s="12"/>
      <c r="G456" s="14"/>
    </row>
    <row r="457" spans="1:7" ht="15.75" customHeight="1">
      <c r="A457" s="22" t="s">
        <v>1253</v>
      </c>
      <c r="B457" s="20"/>
      <c r="C457" s="20"/>
      <c r="D457" s="20"/>
      <c r="E457" s="20"/>
      <c r="F457" s="20"/>
      <c r="G457" s="23"/>
    </row>
    <row r="458" spans="1:7" ht="15.75" customHeight="1">
      <c r="A458" s="8" t="s">
        <v>1254</v>
      </c>
      <c r="B458" s="9">
        <v>258</v>
      </c>
      <c r="C458" s="9" t="s">
        <v>1255</v>
      </c>
      <c r="D458" s="9" t="s">
        <v>1256</v>
      </c>
      <c r="E458" s="9" t="s">
        <v>1257</v>
      </c>
      <c r="F458" s="9" t="s">
        <v>1258</v>
      </c>
      <c r="G458" s="10"/>
    </row>
    <row r="459" spans="1:7" ht="60" customHeight="1">
      <c r="A459" s="11" t="s">
        <v>1259</v>
      </c>
      <c r="B459" s="12">
        <v>259</v>
      </c>
      <c r="C459" s="12" t="s">
        <v>1260</v>
      </c>
      <c r="D459" s="12" t="s">
        <v>1261</v>
      </c>
      <c r="E459" s="12" t="s">
        <v>740</v>
      </c>
      <c r="F459" s="12" t="s">
        <v>1262</v>
      </c>
      <c r="G459" s="14"/>
    </row>
    <row r="460" spans="1:7" ht="15.75" customHeight="1">
      <c r="A460" s="22" t="s">
        <v>1263</v>
      </c>
      <c r="B460" s="20"/>
      <c r="C460" s="20"/>
      <c r="D460" s="20"/>
      <c r="E460" s="20"/>
      <c r="F460" s="20"/>
      <c r="G460" s="23"/>
    </row>
    <row r="461" spans="1:7" ht="67.5" customHeight="1">
      <c r="A461" s="11" t="s">
        <v>1264</v>
      </c>
      <c r="B461" s="12">
        <v>260</v>
      </c>
      <c r="C461" s="12">
        <v>635</v>
      </c>
      <c r="D461" s="12" t="s">
        <v>1265</v>
      </c>
      <c r="E461" s="12" t="s">
        <v>1266</v>
      </c>
      <c r="F461" s="12" t="s">
        <v>1267</v>
      </c>
      <c r="G461" s="14"/>
    </row>
    <row r="462" spans="1:7" ht="15.75" customHeight="1">
      <c r="A462" s="25"/>
      <c r="B462" s="16"/>
      <c r="C462" s="16"/>
      <c r="D462" s="16"/>
      <c r="E462" s="16"/>
      <c r="F462" s="16"/>
      <c r="G462" s="25"/>
    </row>
    <row r="463" spans="1:7" ht="15.75" customHeight="1">
      <c r="A463" s="22" t="s">
        <v>1268</v>
      </c>
      <c r="B463" s="20"/>
      <c r="C463" s="20"/>
      <c r="D463" s="20"/>
      <c r="E463" s="20"/>
      <c r="F463" s="20"/>
      <c r="G463" s="23"/>
    </row>
    <row r="464" spans="1:7" ht="15.75" customHeight="1">
      <c r="A464" s="8" t="s">
        <v>1269</v>
      </c>
      <c r="B464" s="9">
        <v>261</v>
      </c>
      <c r="C464" s="9" t="s">
        <v>1270</v>
      </c>
      <c r="D464" s="9" t="s">
        <v>1271</v>
      </c>
      <c r="E464" s="9" t="s">
        <v>1272</v>
      </c>
      <c r="F464" s="9">
        <v>9195611086</v>
      </c>
      <c r="G464" s="10"/>
    </row>
    <row r="465" spans="1:7" ht="57" customHeight="1">
      <c r="A465" s="11" t="s">
        <v>1273</v>
      </c>
      <c r="B465" s="12">
        <v>262</v>
      </c>
      <c r="C465" s="12" t="s">
        <v>1274</v>
      </c>
      <c r="D465" s="12" t="s">
        <v>1275</v>
      </c>
      <c r="E465" s="12" t="s">
        <v>1276</v>
      </c>
      <c r="F465" s="12" t="s">
        <v>1277</v>
      </c>
      <c r="G465" s="14"/>
    </row>
    <row r="466" spans="1:7" ht="15.75" customHeight="1">
      <c r="A466" s="22" t="s">
        <v>1278</v>
      </c>
      <c r="B466" s="20"/>
      <c r="C466" s="20"/>
      <c r="D466" s="20"/>
      <c r="E466" s="20"/>
      <c r="F466" s="20"/>
      <c r="G466" s="23"/>
    </row>
    <row r="467" spans="1:7" ht="45" customHeight="1">
      <c r="A467" s="11" t="s">
        <v>1279</v>
      </c>
      <c r="B467" s="12">
        <v>263</v>
      </c>
      <c r="C467" s="12">
        <v>756</v>
      </c>
      <c r="D467" s="12" t="s">
        <v>1280</v>
      </c>
      <c r="E467" s="12" t="s">
        <v>1281</v>
      </c>
      <c r="F467" s="12" t="s">
        <v>1282</v>
      </c>
      <c r="G467" s="14"/>
    </row>
    <row r="468" spans="1:7" ht="15.75" customHeight="1">
      <c r="A468" s="22" t="s">
        <v>1283</v>
      </c>
      <c r="B468" s="20"/>
      <c r="C468" s="20"/>
      <c r="D468" s="20"/>
      <c r="E468" s="20"/>
      <c r="F468" s="20"/>
      <c r="G468" s="23"/>
    </row>
    <row r="469" spans="1:7" ht="15.75" customHeight="1">
      <c r="A469" s="8" t="s">
        <v>1284</v>
      </c>
      <c r="B469" s="9">
        <v>264</v>
      </c>
      <c r="C469" s="9" t="s">
        <v>1285</v>
      </c>
      <c r="D469" s="9" t="s">
        <v>1286</v>
      </c>
      <c r="E469" s="9" t="s">
        <v>1287</v>
      </c>
      <c r="F469" s="9" t="s">
        <v>1288</v>
      </c>
      <c r="G469" s="10"/>
    </row>
    <row r="470" spans="1:7" ht="15.75" customHeight="1">
      <c r="A470" s="8" t="s">
        <v>1289</v>
      </c>
      <c r="B470" s="9">
        <v>265</v>
      </c>
      <c r="C470" s="9">
        <v>87</v>
      </c>
      <c r="D470" s="9" t="s">
        <v>1286</v>
      </c>
      <c r="E470" s="9" t="s">
        <v>792</v>
      </c>
      <c r="F470" s="9" t="s">
        <v>1290</v>
      </c>
      <c r="G470" s="10"/>
    </row>
    <row r="471" spans="1:7" ht="87" customHeight="1">
      <c r="A471" s="24" t="s">
        <v>1291</v>
      </c>
      <c r="B471" s="12">
        <v>266</v>
      </c>
      <c r="C471" s="12" t="s">
        <v>1292</v>
      </c>
      <c r="D471" s="12" t="s">
        <v>1293</v>
      </c>
      <c r="E471" s="12" t="s">
        <v>1294</v>
      </c>
      <c r="F471" s="13" t="s">
        <v>1295</v>
      </c>
      <c r="G471" s="14"/>
    </row>
    <row r="472" spans="1:7" ht="15.75" customHeight="1">
      <c r="A472" s="16"/>
      <c r="B472" s="16"/>
      <c r="C472" s="16"/>
      <c r="D472" s="16"/>
      <c r="E472" s="16"/>
      <c r="F472" s="17"/>
      <c r="G472" s="18"/>
    </row>
    <row r="473" spans="1:7" ht="15.75" customHeight="1">
      <c r="A473" s="20"/>
      <c r="B473" s="20"/>
      <c r="C473" s="20"/>
      <c r="D473" s="20"/>
      <c r="E473" s="20"/>
      <c r="F473" s="21" t="s">
        <v>1296</v>
      </c>
      <c r="G473" s="23"/>
    </row>
    <row r="474" spans="1:7" ht="15.75" customHeight="1">
      <c r="A474" s="8" t="s">
        <v>1297</v>
      </c>
      <c r="B474" s="9">
        <v>267</v>
      </c>
      <c r="C474" s="9">
        <v>789</v>
      </c>
      <c r="D474" s="9" t="s">
        <v>1219</v>
      </c>
      <c r="E474" s="9" t="s">
        <v>1298</v>
      </c>
      <c r="F474" s="9"/>
      <c r="G474" s="10"/>
    </row>
    <row r="475" spans="1:7" ht="15.75" customHeight="1">
      <c r="A475" s="8" t="s">
        <v>1299</v>
      </c>
      <c r="B475" s="9">
        <v>268</v>
      </c>
      <c r="C475" s="9">
        <v>554</v>
      </c>
      <c r="D475" s="9" t="s">
        <v>1219</v>
      </c>
      <c r="E475" s="9" t="s">
        <v>1300</v>
      </c>
      <c r="F475" s="9">
        <v>9267182604</v>
      </c>
      <c r="G475" s="10"/>
    </row>
    <row r="476" spans="1:7" ht="15.75" customHeight="1">
      <c r="A476" s="8" t="s">
        <v>1301</v>
      </c>
      <c r="B476" s="9">
        <v>269</v>
      </c>
      <c r="C476" s="9" t="s">
        <v>1302</v>
      </c>
      <c r="D476" s="9" t="s">
        <v>1303</v>
      </c>
      <c r="E476" s="9" t="s">
        <v>64</v>
      </c>
      <c r="F476" s="9" t="s">
        <v>1304</v>
      </c>
      <c r="G476" s="10"/>
    </row>
    <row r="477" spans="1:7" ht="15.75" customHeight="1">
      <c r="A477" s="8" t="s">
        <v>1305</v>
      </c>
      <c r="B477" s="9">
        <v>270</v>
      </c>
      <c r="C477" s="9" t="s">
        <v>1306</v>
      </c>
      <c r="D477" s="9" t="s">
        <v>1307</v>
      </c>
      <c r="E477" s="9" t="s">
        <v>1308</v>
      </c>
      <c r="F477" s="9">
        <v>9175397275</v>
      </c>
      <c r="G477" s="10"/>
    </row>
    <row r="478" spans="1:7" ht="69.75" customHeight="1">
      <c r="A478" s="11" t="s">
        <v>1309</v>
      </c>
      <c r="B478" s="12">
        <v>271</v>
      </c>
      <c r="C478" s="12">
        <v>669</v>
      </c>
      <c r="D478" s="12" t="s">
        <v>1310</v>
      </c>
      <c r="E478" s="12" t="s">
        <v>570</v>
      </c>
      <c r="F478" s="13" t="s">
        <v>1311</v>
      </c>
      <c r="G478" s="14"/>
    </row>
    <row r="479" spans="1:7" ht="15.75" customHeight="1">
      <c r="A479" s="15" t="s">
        <v>1312</v>
      </c>
      <c r="B479" s="16"/>
      <c r="C479" s="16"/>
      <c r="D479" s="16"/>
      <c r="E479" s="16"/>
      <c r="F479" s="17"/>
      <c r="G479" s="18"/>
    </row>
    <row r="480" spans="1:7" ht="15.75" customHeight="1">
      <c r="A480" s="19"/>
      <c r="B480" s="20"/>
      <c r="C480" s="20"/>
      <c r="D480" s="20"/>
      <c r="E480" s="20"/>
      <c r="F480" s="21" t="s">
        <v>1313</v>
      </c>
      <c r="G480" s="19"/>
    </row>
    <row r="481" spans="1:7" ht="60" customHeight="1">
      <c r="A481" s="11" t="s">
        <v>1314</v>
      </c>
      <c r="B481" s="12">
        <v>272</v>
      </c>
      <c r="C481" s="12" t="s">
        <v>1315</v>
      </c>
      <c r="D481" s="12" t="s">
        <v>1316</v>
      </c>
      <c r="E481" s="12" t="s">
        <v>1317</v>
      </c>
      <c r="F481" s="12">
        <v>9172071003</v>
      </c>
      <c r="G481" s="14"/>
    </row>
    <row r="482" spans="1:7" ht="15.75" customHeight="1">
      <c r="A482" s="25"/>
      <c r="B482" s="16"/>
      <c r="C482" s="16"/>
      <c r="D482" s="16"/>
      <c r="E482" s="16"/>
      <c r="F482" s="16"/>
      <c r="G482" s="25"/>
    </row>
    <row r="483" spans="1:7" ht="15.75" customHeight="1">
      <c r="A483" s="22" t="s">
        <v>1318</v>
      </c>
      <c r="B483" s="20"/>
      <c r="C483" s="20"/>
      <c r="D483" s="20"/>
      <c r="E483" s="20"/>
      <c r="F483" s="20"/>
      <c r="G483" s="23"/>
    </row>
    <row r="484" spans="1:7" ht="15.75" customHeight="1">
      <c r="A484" s="8" t="s">
        <v>1319</v>
      </c>
      <c r="B484" s="9">
        <v>273</v>
      </c>
      <c r="C484" s="9" t="s">
        <v>1320</v>
      </c>
      <c r="D484" s="9" t="s">
        <v>1321</v>
      </c>
      <c r="E484" s="9" t="s">
        <v>1322</v>
      </c>
      <c r="F484" s="9" t="s">
        <v>1323</v>
      </c>
      <c r="G484" s="10"/>
    </row>
    <row r="485" spans="1:7" ht="15.75" customHeight="1">
      <c r="A485" s="8" t="s">
        <v>1324</v>
      </c>
      <c r="B485" s="9">
        <v>274</v>
      </c>
      <c r="C485" s="9" t="s">
        <v>1325</v>
      </c>
      <c r="D485" s="9" t="s">
        <v>1326</v>
      </c>
      <c r="E485" s="9" t="s">
        <v>265</v>
      </c>
      <c r="F485" s="9" t="s">
        <v>1327</v>
      </c>
      <c r="G485" s="10"/>
    </row>
    <row r="486" spans="1:7" ht="60" customHeight="1">
      <c r="A486" s="11" t="s">
        <v>1328</v>
      </c>
      <c r="B486" s="12">
        <v>275</v>
      </c>
      <c r="C486" s="12">
        <v>651</v>
      </c>
      <c r="D486" s="12" t="s">
        <v>1329</v>
      </c>
      <c r="E486" s="12" t="s">
        <v>1330</v>
      </c>
      <c r="F486" s="12"/>
      <c r="G486" s="14"/>
    </row>
    <row r="487" spans="1:7" ht="15.75" customHeight="1">
      <c r="A487" s="25"/>
      <c r="B487" s="16"/>
      <c r="C487" s="16"/>
      <c r="D487" s="16"/>
      <c r="E487" s="16"/>
      <c r="F487" s="16"/>
      <c r="G487" s="25"/>
    </row>
    <row r="488" spans="1:7" ht="15.75" customHeight="1">
      <c r="A488" s="22" t="s">
        <v>1331</v>
      </c>
      <c r="B488" s="20"/>
      <c r="C488" s="20"/>
      <c r="D488" s="20"/>
      <c r="E488" s="20"/>
      <c r="F488" s="20"/>
      <c r="G488" s="23"/>
    </row>
    <row r="489" spans="1:7" ht="15.75" customHeight="1">
      <c r="A489" s="11" t="s">
        <v>1332</v>
      </c>
      <c r="B489" s="12">
        <v>276</v>
      </c>
      <c r="C489" s="12">
        <v>247</v>
      </c>
      <c r="D489" s="12" t="s">
        <v>1333</v>
      </c>
      <c r="E489" s="12" t="s">
        <v>1334</v>
      </c>
      <c r="F489" s="12">
        <v>9065256809</v>
      </c>
      <c r="G489" s="14"/>
    </row>
    <row r="490" spans="1:7" ht="15.75" customHeight="1">
      <c r="A490" s="25"/>
      <c r="B490" s="16"/>
      <c r="C490" s="16"/>
      <c r="D490" s="16"/>
      <c r="E490" s="16"/>
      <c r="F490" s="16"/>
      <c r="G490" s="25"/>
    </row>
    <row r="491" spans="1:7" ht="15.75" customHeight="1">
      <c r="A491" s="22" t="s">
        <v>1335</v>
      </c>
      <c r="B491" s="20"/>
      <c r="C491" s="20"/>
      <c r="D491" s="20"/>
      <c r="E491" s="20"/>
      <c r="F491" s="20"/>
      <c r="G491" s="23"/>
    </row>
    <row r="492" spans="1:7" ht="110.25" customHeight="1">
      <c r="A492" s="24" t="s">
        <v>1336</v>
      </c>
      <c r="B492" s="12">
        <v>277</v>
      </c>
      <c r="C492" s="12">
        <v>508</v>
      </c>
      <c r="D492" s="12" t="s">
        <v>1337</v>
      </c>
      <c r="E492" s="12" t="s">
        <v>1338</v>
      </c>
      <c r="F492" s="13">
        <v>9778358275</v>
      </c>
      <c r="G492" s="14"/>
    </row>
    <row r="493" spans="1:7" ht="15.75" customHeight="1">
      <c r="A493" s="16"/>
      <c r="B493" s="16"/>
      <c r="C493" s="16"/>
      <c r="D493" s="16"/>
      <c r="E493" s="16"/>
      <c r="F493" s="17"/>
      <c r="G493" s="18"/>
    </row>
    <row r="494" spans="1:7" ht="15.75" customHeight="1">
      <c r="A494" s="20"/>
      <c r="B494" s="20"/>
      <c r="C494" s="20"/>
      <c r="D494" s="20"/>
      <c r="E494" s="20"/>
      <c r="F494" s="21">
        <v>9176658275</v>
      </c>
      <c r="G494" s="23"/>
    </row>
    <row r="495" spans="1:7" ht="60" customHeight="1">
      <c r="A495" s="11" t="s">
        <v>1339</v>
      </c>
      <c r="B495" s="12">
        <v>278</v>
      </c>
      <c r="C495" s="12">
        <v>656</v>
      </c>
      <c r="D495" s="12" t="s">
        <v>1340</v>
      </c>
      <c r="E495" s="12" t="s">
        <v>1341</v>
      </c>
      <c r="F495" s="12" t="s">
        <v>1342</v>
      </c>
      <c r="G495" s="14"/>
    </row>
    <row r="496" spans="1:7" ht="15.75" customHeight="1">
      <c r="A496" s="25"/>
      <c r="B496" s="16"/>
      <c r="C496" s="16"/>
      <c r="D496" s="16"/>
      <c r="E496" s="16"/>
      <c r="F496" s="16"/>
      <c r="G496" s="25"/>
    </row>
    <row r="497" spans="1:7" ht="15.75" customHeight="1">
      <c r="A497" s="22" t="s">
        <v>1343</v>
      </c>
      <c r="B497" s="20"/>
      <c r="C497" s="20"/>
      <c r="D497" s="20"/>
      <c r="E497" s="20"/>
      <c r="F497" s="20"/>
      <c r="G497" s="23"/>
    </row>
    <row r="498" spans="1:7" ht="60" customHeight="1">
      <c r="A498" s="11" t="s">
        <v>1344</v>
      </c>
      <c r="B498" s="12">
        <v>279</v>
      </c>
      <c r="C498" s="12">
        <v>662</v>
      </c>
      <c r="D498" s="12" t="s">
        <v>1345</v>
      </c>
      <c r="E498" s="12" t="s">
        <v>1346</v>
      </c>
      <c r="F498" s="12" t="s">
        <v>1347</v>
      </c>
      <c r="G498" s="14"/>
    </row>
    <row r="499" spans="1:7" ht="15.75" customHeight="1">
      <c r="A499" s="25"/>
      <c r="B499" s="16"/>
      <c r="C499" s="16"/>
      <c r="D499" s="16"/>
      <c r="E499" s="16"/>
      <c r="F499" s="16"/>
      <c r="G499" s="25"/>
    </row>
    <row r="500" spans="1:7" ht="15.75" customHeight="1">
      <c r="A500" s="22" t="s">
        <v>1348</v>
      </c>
      <c r="B500" s="20"/>
      <c r="C500" s="20"/>
      <c r="D500" s="20"/>
      <c r="E500" s="20"/>
      <c r="F500" s="20"/>
      <c r="G500" s="23"/>
    </row>
    <row r="501" spans="1:7" ht="60" customHeight="1">
      <c r="A501" s="11" t="s">
        <v>1349</v>
      </c>
      <c r="B501" s="12">
        <v>280</v>
      </c>
      <c r="C501" s="12">
        <v>427</v>
      </c>
      <c r="D501" s="12" t="s">
        <v>1350</v>
      </c>
      <c r="E501" s="12" t="s">
        <v>1351</v>
      </c>
      <c r="F501" s="12" t="s">
        <v>1352</v>
      </c>
      <c r="G501" s="14"/>
    </row>
    <row r="502" spans="1:7" ht="15.75" customHeight="1">
      <c r="A502" s="22" t="s">
        <v>1353</v>
      </c>
      <c r="B502" s="20"/>
      <c r="C502" s="20"/>
      <c r="D502" s="20"/>
      <c r="E502" s="20"/>
      <c r="F502" s="20"/>
      <c r="G502" s="23"/>
    </row>
    <row r="503" spans="1:7" ht="156.75" customHeight="1">
      <c r="A503" s="11" t="s">
        <v>1354</v>
      </c>
      <c r="B503" s="12">
        <v>281</v>
      </c>
      <c r="C503" s="12">
        <v>458</v>
      </c>
      <c r="D503" s="12" t="s">
        <v>1355</v>
      </c>
      <c r="E503" s="12" t="s">
        <v>1356</v>
      </c>
      <c r="F503" s="12">
        <v>9190817174</v>
      </c>
      <c r="G503" s="14"/>
    </row>
    <row r="504" spans="1:7" ht="15.75" customHeight="1">
      <c r="A504" s="15" t="s">
        <v>1357</v>
      </c>
      <c r="B504" s="16"/>
      <c r="C504" s="16"/>
      <c r="D504" s="16"/>
      <c r="E504" s="16"/>
      <c r="F504" s="16"/>
      <c r="G504" s="18"/>
    </row>
    <row r="505" spans="1:7" ht="15.75" customHeight="1">
      <c r="A505" s="19"/>
      <c r="B505" s="20"/>
      <c r="C505" s="20"/>
      <c r="D505" s="20"/>
      <c r="E505" s="20"/>
      <c r="F505" s="20"/>
      <c r="G505" s="19"/>
    </row>
    <row r="506" spans="1:7" ht="54.75" customHeight="1">
      <c r="A506" s="11" t="s">
        <v>1358</v>
      </c>
      <c r="B506" s="12">
        <v>282</v>
      </c>
      <c r="C506" s="12">
        <v>674</v>
      </c>
      <c r="D506" s="12" t="s">
        <v>1359</v>
      </c>
      <c r="E506" s="12" t="s">
        <v>1360</v>
      </c>
      <c r="F506" s="12" t="s">
        <v>1361</v>
      </c>
      <c r="G506" s="14"/>
    </row>
    <row r="507" spans="1:7" ht="15.75" customHeight="1">
      <c r="A507" s="25"/>
      <c r="B507" s="16"/>
      <c r="C507" s="16"/>
      <c r="D507" s="16"/>
      <c r="E507" s="16"/>
      <c r="F507" s="16"/>
      <c r="G507" s="25"/>
    </row>
    <row r="508" spans="1:7" ht="15.75" customHeight="1">
      <c r="A508" s="22" t="s">
        <v>1362</v>
      </c>
      <c r="B508" s="20"/>
      <c r="C508" s="20"/>
      <c r="D508" s="20"/>
      <c r="E508" s="20"/>
      <c r="F508" s="20"/>
      <c r="G508" s="23"/>
    </row>
    <row r="509" spans="1:7" ht="15.75" customHeight="1">
      <c r="A509" s="8" t="s">
        <v>1363</v>
      </c>
      <c r="B509" s="9">
        <v>283</v>
      </c>
      <c r="C509" s="9">
        <v>279</v>
      </c>
      <c r="D509" s="9" t="s">
        <v>1364</v>
      </c>
      <c r="E509" s="9" t="s">
        <v>1365</v>
      </c>
      <c r="F509" s="9">
        <v>9183191382</v>
      </c>
      <c r="G509" s="10"/>
    </row>
    <row r="510" spans="1:7" ht="15.75" customHeight="1">
      <c r="A510" s="8" t="s">
        <v>1366</v>
      </c>
      <c r="B510" s="9">
        <v>284</v>
      </c>
      <c r="C510" s="9" t="s">
        <v>1367</v>
      </c>
      <c r="D510" s="9" t="s">
        <v>1368</v>
      </c>
      <c r="E510" s="9" t="s">
        <v>1369</v>
      </c>
      <c r="F510" s="9"/>
      <c r="G510" s="10"/>
    </row>
    <row r="511" spans="1:7" ht="15.75" customHeight="1"/>
    <row r="512" spans="1:7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98">
    <mergeCell ref="B506:B508"/>
    <mergeCell ref="C506:C508"/>
    <mergeCell ref="D506:D508"/>
    <mergeCell ref="E506:E508"/>
    <mergeCell ref="F506:F508"/>
    <mergeCell ref="B501:B502"/>
    <mergeCell ref="C501:C502"/>
    <mergeCell ref="D501:D502"/>
    <mergeCell ref="E501:E502"/>
    <mergeCell ref="F501:F502"/>
    <mergeCell ref="B503:B505"/>
    <mergeCell ref="C503:C505"/>
    <mergeCell ref="D503:D505"/>
    <mergeCell ref="E503:E505"/>
    <mergeCell ref="F503:F505"/>
    <mergeCell ref="B495:B497"/>
    <mergeCell ref="C495:C497"/>
    <mergeCell ref="D495:D497"/>
    <mergeCell ref="E495:E497"/>
    <mergeCell ref="F495:F497"/>
    <mergeCell ref="B498:B500"/>
    <mergeCell ref="C498:C500"/>
    <mergeCell ref="D498:D500"/>
    <mergeCell ref="E498:E500"/>
    <mergeCell ref="F498:F500"/>
    <mergeCell ref="B489:B491"/>
    <mergeCell ref="C489:C491"/>
    <mergeCell ref="D489:D491"/>
    <mergeCell ref="E489:E491"/>
    <mergeCell ref="F489:F491"/>
    <mergeCell ref="A492:A494"/>
    <mergeCell ref="B492:B494"/>
    <mergeCell ref="C492:C494"/>
    <mergeCell ref="D492:D494"/>
    <mergeCell ref="E492:E494"/>
    <mergeCell ref="B481:B483"/>
    <mergeCell ref="C481:C483"/>
    <mergeCell ref="D481:D483"/>
    <mergeCell ref="E481:E483"/>
    <mergeCell ref="F481:F483"/>
    <mergeCell ref="B486:B488"/>
    <mergeCell ref="C486:C488"/>
    <mergeCell ref="D486:D488"/>
    <mergeCell ref="E486:E488"/>
    <mergeCell ref="F486:F488"/>
    <mergeCell ref="A471:A473"/>
    <mergeCell ref="B471:B473"/>
    <mergeCell ref="C471:C473"/>
    <mergeCell ref="D471:D473"/>
    <mergeCell ref="E471:E473"/>
    <mergeCell ref="B478:B480"/>
    <mergeCell ref="C478:C480"/>
    <mergeCell ref="D478:D480"/>
    <mergeCell ref="E478:E480"/>
    <mergeCell ref="B465:B466"/>
    <mergeCell ref="C465:C466"/>
    <mergeCell ref="D465:D466"/>
    <mergeCell ref="E465:E466"/>
    <mergeCell ref="F465:F466"/>
    <mergeCell ref="B467:B468"/>
    <mergeCell ref="C467:C468"/>
    <mergeCell ref="D467:D468"/>
    <mergeCell ref="E467:E468"/>
    <mergeCell ref="F467:F468"/>
    <mergeCell ref="B459:B460"/>
    <mergeCell ref="C459:C460"/>
    <mergeCell ref="D459:D460"/>
    <mergeCell ref="E459:E460"/>
    <mergeCell ref="F459:F460"/>
    <mergeCell ref="B461:B463"/>
    <mergeCell ref="C461:C463"/>
    <mergeCell ref="D461:D463"/>
    <mergeCell ref="E461:E463"/>
    <mergeCell ref="F461:F463"/>
    <mergeCell ref="B453:B455"/>
    <mergeCell ref="C453:C455"/>
    <mergeCell ref="D453:D455"/>
    <mergeCell ref="E453:E455"/>
    <mergeCell ref="F453:F455"/>
    <mergeCell ref="B456:B457"/>
    <mergeCell ref="C456:C457"/>
    <mergeCell ref="D456:D457"/>
    <mergeCell ref="E456:E457"/>
    <mergeCell ref="F456:F457"/>
    <mergeCell ref="B445:B446"/>
    <mergeCell ref="C445:C446"/>
    <mergeCell ref="D445:D446"/>
    <mergeCell ref="E445:E446"/>
    <mergeCell ref="F445:F446"/>
    <mergeCell ref="B448:B450"/>
    <mergeCell ref="C448:C450"/>
    <mergeCell ref="D448:D450"/>
    <mergeCell ref="E448:E450"/>
    <mergeCell ref="F448:F450"/>
    <mergeCell ref="F439:F440"/>
    <mergeCell ref="B442:B444"/>
    <mergeCell ref="C442:C444"/>
    <mergeCell ref="D442:D444"/>
    <mergeCell ref="E442:E444"/>
    <mergeCell ref="F442:F444"/>
    <mergeCell ref="B437:B438"/>
    <mergeCell ref="C437:C438"/>
    <mergeCell ref="D437:D438"/>
    <mergeCell ref="E437:E438"/>
    <mergeCell ref="F437:F438"/>
    <mergeCell ref="A439:A440"/>
    <mergeCell ref="B439:B440"/>
    <mergeCell ref="C439:C440"/>
    <mergeCell ref="D439:D440"/>
    <mergeCell ref="E439:E440"/>
    <mergeCell ref="B430:B432"/>
    <mergeCell ref="C430:C432"/>
    <mergeCell ref="D430:D432"/>
    <mergeCell ref="E430:E432"/>
    <mergeCell ref="F430:F432"/>
    <mergeCell ref="B434:B436"/>
    <mergeCell ref="C434:C436"/>
    <mergeCell ref="D434:D436"/>
    <mergeCell ref="E434:E436"/>
    <mergeCell ref="F434:F436"/>
    <mergeCell ref="B424:B425"/>
    <mergeCell ref="C424:C425"/>
    <mergeCell ref="D424:D425"/>
    <mergeCell ref="E424:E425"/>
    <mergeCell ref="F424:F425"/>
    <mergeCell ref="B426:B428"/>
    <mergeCell ref="C426:C428"/>
    <mergeCell ref="D426:D428"/>
    <mergeCell ref="E426:E428"/>
    <mergeCell ref="F426:F428"/>
    <mergeCell ref="B418:B420"/>
    <mergeCell ref="C418:C420"/>
    <mergeCell ref="D418:D420"/>
    <mergeCell ref="E418:E420"/>
    <mergeCell ref="F418:F420"/>
    <mergeCell ref="B422:B423"/>
    <mergeCell ref="C422:C423"/>
    <mergeCell ref="D422:D423"/>
    <mergeCell ref="E422:E423"/>
    <mergeCell ref="F422:F423"/>
    <mergeCell ref="B412:B414"/>
    <mergeCell ref="C412:C414"/>
    <mergeCell ref="D412:D414"/>
    <mergeCell ref="E412:E414"/>
    <mergeCell ref="F412:F414"/>
    <mergeCell ref="A415:A416"/>
    <mergeCell ref="B415:B416"/>
    <mergeCell ref="C415:C416"/>
    <mergeCell ref="D415:D416"/>
    <mergeCell ref="E415:E416"/>
    <mergeCell ref="B406:B407"/>
    <mergeCell ref="C406:C407"/>
    <mergeCell ref="D406:D407"/>
    <mergeCell ref="E406:E407"/>
    <mergeCell ref="F406:F407"/>
    <mergeCell ref="B409:B411"/>
    <mergeCell ref="C409:C411"/>
    <mergeCell ref="D409:D411"/>
    <mergeCell ref="E409:E411"/>
    <mergeCell ref="F409:F411"/>
    <mergeCell ref="B401:B403"/>
    <mergeCell ref="C401:C403"/>
    <mergeCell ref="D401:D403"/>
    <mergeCell ref="E401:E403"/>
    <mergeCell ref="F401:F403"/>
    <mergeCell ref="B404:B405"/>
    <mergeCell ref="C404:C405"/>
    <mergeCell ref="D404:D405"/>
    <mergeCell ref="E404:E405"/>
    <mergeCell ref="F404:F405"/>
    <mergeCell ref="B396:B397"/>
    <mergeCell ref="C396:C397"/>
    <mergeCell ref="D396:D397"/>
    <mergeCell ref="E396:E397"/>
    <mergeCell ref="F396:F397"/>
    <mergeCell ref="B399:B400"/>
    <mergeCell ref="C399:C400"/>
    <mergeCell ref="D399:D400"/>
    <mergeCell ref="E399:E400"/>
    <mergeCell ref="F399:F400"/>
    <mergeCell ref="B388:B390"/>
    <mergeCell ref="C388:C390"/>
    <mergeCell ref="D388:D390"/>
    <mergeCell ref="E388:E390"/>
    <mergeCell ref="F388:F390"/>
    <mergeCell ref="B391:B392"/>
    <mergeCell ref="C391:C392"/>
    <mergeCell ref="D391:D392"/>
    <mergeCell ref="E391:E392"/>
    <mergeCell ref="F391:F392"/>
    <mergeCell ref="F383:F384"/>
    <mergeCell ref="B385:B387"/>
    <mergeCell ref="C385:C387"/>
    <mergeCell ref="D385:D387"/>
    <mergeCell ref="E385:E387"/>
    <mergeCell ref="F385:F387"/>
    <mergeCell ref="A381:A382"/>
    <mergeCell ref="B381:B382"/>
    <mergeCell ref="C381:C382"/>
    <mergeCell ref="D381:D382"/>
    <mergeCell ref="E381:E382"/>
    <mergeCell ref="B383:B384"/>
    <mergeCell ref="C383:C384"/>
    <mergeCell ref="D383:D384"/>
    <mergeCell ref="E383:E384"/>
    <mergeCell ref="B373:B375"/>
    <mergeCell ref="C373:C375"/>
    <mergeCell ref="D373:D375"/>
    <mergeCell ref="E373:E375"/>
    <mergeCell ref="F373:F375"/>
    <mergeCell ref="B376:B377"/>
    <mergeCell ref="C376:C377"/>
    <mergeCell ref="D376:D377"/>
    <mergeCell ref="E376:E377"/>
    <mergeCell ref="F376:F377"/>
    <mergeCell ref="B367:B369"/>
    <mergeCell ref="C367:C369"/>
    <mergeCell ref="D367:D369"/>
    <mergeCell ref="E367:E369"/>
    <mergeCell ref="F367:F369"/>
    <mergeCell ref="B370:B372"/>
    <mergeCell ref="C370:C372"/>
    <mergeCell ref="D370:D372"/>
    <mergeCell ref="E370:E372"/>
    <mergeCell ref="F370:F372"/>
    <mergeCell ref="B357:B359"/>
    <mergeCell ref="C357:C359"/>
    <mergeCell ref="D357:D359"/>
    <mergeCell ref="E357:E359"/>
    <mergeCell ref="F357:F359"/>
    <mergeCell ref="A360:A361"/>
    <mergeCell ref="B360:B361"/>
    <mergeCell ref="C360:C361"/>
    <mergeCell ref="D360:D361"/>
    <mergeCell ref="E360:E361"/>
    <mergeCell ref="B352:B354"/>
    <mergeCell ref="C352:C354"/>
    <mergeCell ref="D352:D354"/>
    <mergeCell ref="E352:E354"/>
    <mergeCell ref="F352:F354"/>
    <mergeCell ref="A355:A356"/>
    <mergeCell ref="B355:B356"/>
    <mergeCell ref="C355:C356"/>
    <mergeCell ref="D355:D356"/>
    <mergeCell ref="E355:E356"/>
    <mergeCell ref="B346:B348"/>
    <mergeCell ref="C346:C348"/>
    <mergeCell ref="D346:D348"/>
    <mergeCell ref="E346:E348"/>
    <mergeCell ref="F346:F348"/>
    <mergeCell ref="A349:A350"/>
    <mergeCell ref="B349:B350"/>
    <mergeCell ref="C349:C350"/>
    <mergeCell ref="D349:D350"/>
    <mergeCell ref="E349:E350"/>
    <mergeCell ref="B339:B341"/>
    <mergeCell ref="C339:C341"/>
    <mergeCell ref="D339:D341"/>
    <mergeCell ref="E339:E341"/>
    <mergeCell ref="F339:F341"/>
    <mergeCell ref="B342:B344"/>
    <mergeCell ref="C342:C344"/>
    <mergeCell ref="D342:D344"/>
    <mergeCell ref="E342:E344"/>
    <mergeCell ref="F342:F344"/>
    <mergeCell ref="B332:B333"/>
    <mergeCell ref="C332:C333"/>
    <mergeCell ref="D332:D333"/>
    <mergeCell ref="E332:E333"/>
    <mergeCell ref="F332:F333"/>
    <mergeCell ref="B335:B337"/>
    <mergeCell ref="C335:C337"/>
    <mergeCell ref="D335:D337"/>
    <mergeCell ref="E335:E337"/>
    <mergeCell ref="F335:F337"/>
    <mergeCell ref="F317:F319"/>
    <mergeCell ref="B324:B326"/>
    <mergeCell ref="C324:C326"/>
    <mergeCell ref="D324:D326"/>
    <mergeCell ref="E324:E326"/>
    <mergeCell ref="B328:B330"/>
    <mergeCell ref="C328:C330"/>
    <mergeCell ref="D328:D330"/>
    <mergeCell ref="E328:E330"/>
    <mergeCell ref="F328:F330"/>
    <mergeCell ref="B313:B315"/>
    <mergeCell ref="C313:C315"/>
    <mergeCell ref="D313:D315"/>
    <mergeCell ref="E313:E315"/>
    <mergeCell ref="B317:B319"/>
    <mergeCell ref="C317:C319"/>
    <mergeCell ref="D317:D319"/>
    <mergeCell ref="E317:E319"/>
    <mergeCell ref="F305:F307"/>
    <mergeCell ref="B308:B310"/>
    <mergeCell ref="C308:C310"/>
    <mergeCell ref="D308:D310"/>
    <mergeCell ref="E308:E310"/>
    <mergeCell ref="F308:F310"/>
    <mergeCell ref="B295:B297"/>
    <mergeCell ref="C295:C297"/>
    <mergeCell ref="D295:D297"/>
    <mergeCell ref="E295:E297"/>
    <mergeCell ref="B305:B307"/>
    <mergeCell ref="C305:C307"/>
    <mergeCell ref="D305:D307"/>
    <mergeCell ref="E305:E307"/>
    <mergeCell ref="F289:F291"/>
    <mergeCell ref="B292:B294"/>
    <mergeCell ref="C292:C294"/>
    <mergeCell ref="D292:D294"/>
    <mergeCell ref="E292:E294"/>
    <mergeCell ref="F292:F294"/>
    <mergeCell ref="A280:A281"/>
    <mergeCell ref="B280:B281"/>
    <mergeCell ref="C280:C281"/>
    <mergeCell ref="D280:D281"/>
    <mergeCell ref="E280:E281"/>
    <mergeCell ref="B289:B291"/>
    <mergeCell ref="C289:C291"/>
    <mergeCell ref="D289:D291"/>
    <mergeCell ref="E289:E291"/>
    <mergeCell ref="B272:B274"/>
    <mergeCell ref="C272:C274"/>
    <mergeCell ref="D272:D274"/>
    <mergeCell ref="E272:E274"/>
    <mergeCell ref="F272:F274"/>
    <mergeCell ref="B276:B278"/>
    <mergeCell ref="C276:C278"/>
    <mergeCell ref="D276:D278"/>
    <mergeCell ref="E276:E278"/>
    <mergeCell ref="F276:F278"/>
    <mergeCell ref="B264:B266"/>
    <mergeCell ref="C264:C266"/>
    <mergeCell ref="D264:D266"/>
    <mergeCell ref="E264:E266"/>
    <mergeCell ref="F264:F266"/>
    <mergeCell ref="B267:B269"/>
    <mergeCell ref="C267:C269"/>
    <mergeCell ref="D267:D269"/>
    <mergeCell ref="E267:E269"/>
    <mergeCell ref="F267:F269"/>
    <mergeCell ref="B255:B257"/>
    <mergeCell ref="C255:C257"/>
    <mergeCell ref="D255:D257"/>
    <mergeCell ref="E255:E257"/>
    <mergeCell ref="F255:F257"/>
    <mergeCell ref="B260:B262"/>
    <mergeCell ref="C260:C262"/>
    <mergeCell ref="D260:D262"/>
    <mergeCell ref="E260:E262"/>
    <mergeCell ref="F260:F262"/>
    <mergeCell ref="F248:F249"/>
    <mergeCell ref="B250:B252"/>
    <mergeCell ref="C250:C252"/>
    <mergeCell ref="D250:D252"/>
    <mergeCell ref="E250:E252"/>
    <mergeCell ref="F250:F252"/>
    <mergeCell ref="B245:B247"/>
    <mergeCell ref="C245:C247"/>
    <mergeCell ref="D245:D247"/>
    <mergeCell ref="E245:E247"/>
    <mergeCell ref="F245:F247"/>
    <mergeCell ref="A248:A249"/>
    <mergeCell ref="B248:B249"/>
    <mergeCell ref="C248:C249"/>
    <mergeCell ref="D248:D249"/>
    <mergeCell ref="E248:E249"/>
    <mergeCell ref="B239:B240"/>
    <mergeCell ref="C239:C240"/>
    <mergeCell ref="D239:D240"/>
    <mergeCell ref="E239:E240"/>
    <mergeCell ref="F239:F240"/>
    <mergeCell ref="B241:B243"/>
    <mergeCell ref="C241:C243"/>
    <mergeCell ref="D241:D243"/>
    <mergeCell ref="E241:E243"/>
    <mergeCell ref="F241:F243"/>
    <mergeCell ref="F232:F234"/>
    <mergeCell ref="A236:A238"/>
    <mergeCell ref="B236:B238"/>
    <mergeCell ref="C236:C238"/>
    <mergeCell ref="D236:D238"/>
    <mergeCell ref="E236:E238"/>
    <mergeCell ref="A230:A231"/>
    <mergeCell ref="B230:B231"/>
    <mergeCell ref="C230:C231"/>
    <mergeCell ref="D230:D231"/>
    <mergeCell ref="E230:E231"/>
    <mergeCell ref="B232:B234"/>
    <mergeCell ref="C232:C234"/>
    <mergeCell ref="D232:D234"/>
    <mergeCell ref="E232:E234"/>
    <mergeCell ref="B224:B226"/>
    <mergeCell ref="C224:C226"/>
    <mergeCell ref="D224:D226"/>
    <mergeCell ref="E224:E226"/>
    <mergeCell ref="F224:F226"/>
    <mergeCell ref="B228:B229"/>
    <mergeCell ref="C228:C229"/>
    <mergeCell ref="D228:D229"/>
    <mergeCell ref="E228:E229"/>
    <mergeCell ref="B219:B221"/>
    <mergeCell ref="C219:C221"/>
    <mergeCell ref="D219:D221"/>
    <mergeCell ref="E219:E221"/>
    <mergeCell ref="F219:F221"/>
    <mergeCell ref="B222:B223"/>
    <mergeCell ref="C222:C223"/>
    <mergeCell ref="D222:D223"/>
    <mergeCell ref="E222:E223"/>
    <mergeCell ref="F222:F223"/>
    <mergeCell ref="F214:F215"/>
    <mergeCell ref="B217:B218"/>
    <mergeCell ref="C217:C218"/>
    <mergeCell ref="D217:D218"/>
    <mergeCell ref="E217:E218"/>
    <mergeCell ref="F217:F218"/>
    <mergeCell ref="A210:A212"/>
    <mergeCell ref="B210:B212"/>
    <mergeCell ref="C210:C212"/>
    <mergeCell ref="D210:D212"/>
    <mergeCell ref="E210:E212"/>
    <mergeCell ref="B214:B215"/>
    <mergeCell ref="C214:C215"/>
    <mergeCell ref="D214:D215"/>
    <mergeCell ref="E214:E215"/>
    <mergeCell ref="F203:F205"/>
    <mergeCell ref="B206:B207"/>
    <mergeCell ref="C206:C207"/>
    <mergeCell ref="D206:D207"/>
    <mergeCell ref="E206:E207"/>
    <mergeCell ref="F206:F207"/>
    <mergeCell ref="B197:B198"/>
    <mergeCell ref="C197:C198"/>
    <mergeCell ref="D197:D198"/>
    <mergeCell ref="E197:E198"/>
    <mergeCell ref="F197:F198"/>
    <mergeCell ref="A203:A205"/>
    <mergeCell ref="B203:B205"/>
    <mergeCell ref="C203:C205"/>
    <mergeCell ref="D203:D205"/>
    <mergeCell ref="E203:E205"/>
    <mergeCell ref="B189:B191"/>
    <mergeCell ref="C189:C191"/>
    <mergeCell ref="D189:D191"/>
    <mergeCell ref="E189:E191"/>
    <mergeCell ref="F189:F191"/>
    <mergeCell ref="A192:A193"/>
    <mergeCell ref="B192:B193"/>
    <mergeCell ref="C192:C193"/>
    <mergeCell ref="D192:D193"/>
    <mergeCell ref="E192:E193"/>
    <mergeCell ref="B178:B180"/>
    <mergeCell ref="C178:C180"/>
    <mergeCell ref="D178:D180"/>
    <mergeCell ref="E178:E180"/>
    <mergeCell ref="F178:F180"/>
    <mergeCell ref="B184:B186"/>
    <mergeCell ref="C184:C186"/>
    <mergeCell ref="D184:D186"/>
    <mergeCell ref="E184:E186"/>
    <mergeCell ref="F184:F186"/>
    <mergeCell ref="B172:B173"/>
    <mergeCell ref="C172:C173"/>
    <mergeCell ref="D172:D173"/>
    <mergeCell ref="E172:E173"/>
    <mergeCell ref="F172:F173"/>
    <mergeCell ref="B174:B176"/>
    <mergeCell ref="C174:C176"/>
    <mergeCell ref="D174:D176"/>
    <mergeCell ref="E174:E176"/>
    <mergeCell ref="F174:F176"/>
    <mergeCell ref="B166:B168"/>
    <mergeCell ref="C166:C168"/>
    <mergeCell ref="D166:D168"/>
    <mergeCell ref="E166:E168"/>
    <mergeCell ref="F166:F168"/>
    <mergeCell ref="B169:B170"/>
    <mergeCell ref="C169:C170"/>
    <mergeCell ref="D169:D170"/>
    <mergeCell ref="E169:E170"/>
    <mergeCell ref="F169:F170"/>
    <mergeCell ref="B156:B157"/>
    <mergeCell ref="C156:C157"/>
    <mergeCell ref="D156:D157"/>
    <mergeCell ref="E156:E157"/>
    <mergeCell ref="F156:F157"/>
    <mergeCell ref="B160:B162"/>
    <mergeCell ref="C160:C162"/>
    <mergeCell ref="D160:D162"/>
    <mergeCell ref="E160:E162"/>
    <mergeCell ref="F160:F162"/>
    <mergeCell ref="B149:B150"/>
    <mergeCell ref="C149:C150"/>
    <mergeCell ref="D149:D150"/>
    <mergeCell ref="E149:E150"/>
    <mergeCell ref="F149:F150"/>
    <mergeCell ref="B154:B155"/>
    <mergeCell ref="C154:C155"/>
    <mergeCell ref="D154:D155"/>
    <mergeCell ref="E154:E155"/>
    <mergeCell ref="F154:F155"/>
    <mergeCell ref="B144:B145"/>
    <mergeCell ref="C144:C145"/>
    <mergeCell ref="D144:D145"/>
    <mergeCell ref="E144:E145"/>
    <mergeCell ref="F144:F145"/>
    <mergeCell ref="A146:A148"/>
    <mergeCell ref="B146:B148"/>
    <mergeCell ref="C146:C148"/>
    <mergeCell ref="D146:D148"/>
    <mergeCell ref="E146:E148"/>
    <mergeCell ref="F136:F137"/>
    <mergeCell ref="B138:B139"/>
    <mergeCell ref="C138:C139"/>
    <mergeCell ref="D138:D139"/>
    <mergeCell ref="E138:E139"/>
    <mergeCell ref="F138:F139"/>
    <mergeCell ref="B133:B135"/>
    <mergeCell ref="C133:C135"/>
    <mergeCell ref="D133:D135"/>
    <mergeCell ref="E133:E135"/>
    <mergeCell ref="B136:B137"/>
    <mergeCell ref="C136:C137"/>
    <mergeCell ref="D136:D137"/>
    <mergeCell ref="E136:E137"/>
    <mergeCell ref="B127:B129"/>
    <mergeCell ref="C127:C129"/>
    <mergeCell ref="D127:D129"/>
    <mergeCell ref="E127:E129"/>
    <mergeCell ref="F127:F129"/>
    <mergeCell ref="B130:B131"/>
    <mergeCell ref="C130:C131"/>
    <mergeCell ref="D130:D131"/>
    <mergeCell ref="E130:E131"/>
    <mergeCell ref="F130:F131"/>
    <mergeCell ref="B120:B121"/>
    <mergeCell ref="C120:C121"/>
    <mergeCell ref="D120:D121"/>
    <mergeCell ref="E120:E121"/>
    <mergeCell ref="F120:F121"/>
    <mergeCell ref="B123:B125"/>
    <mergeCell ref="C123:C125"/>
    <mergeCell ref="D123:D125"/>
    <mergeCell ref="E123:E125"/>
    <mergeCell ref="B115:B116"/>
    <mergeCell ref="C115:C116"/>
    <mergeCell ref="D115:D116"/>
    <mergeCell ref="E115:E116"/>
    <mergeCell ref="F115:F116"/>
    <mergeCell ref="B117:B119"/>
    <mergeCell ref="C117:C119"/>
    <mergeCell ref="D117:D119"/>
    <mergeCell ref="E117:E119"/>
    <mergeCell ref="F117:F119"/>
    <mergeCell ref="B110:B111"/>
    <mergeCell ref="C110:C111"/>
    <mergeCell ref="D110:D111"/>
    <mergeCell ref="E110:E111"/>
    <mergeCell ref="F110:F111"/>
    <mergeCell ref="B112:B114"/>
    <mergeCell ref="C112:C114"/>
    <mergeCell ref="D112:D114"/>
    <mergeCell ref="E112:E114"/>
    <mergeCell ref="F112:F114"/>
    <mergeCell ref="B104:B106"/>
    <mergeCell ref="C104:C106"/>
    <mergeCell ref="D104:D106"/>
    <mergeCell ref="E104:E106"/>
    <mergeCell ref="F104:F106"/>
    <mergeCell ref="B107:B109"/>
    <mergeCell ref="C107:C109"/>
    <mergeCell ref="D107:D109"/>
    <mergeCell ref="E107:E109"/>
    <mergeCell ref="F107:F109"/>
    <mergeCell ref="B96:B98"/>
    <mergeCell ref="C96:C98"/>
    <mergeCell ref="D96:D98"/>
    <mergeCell ref="E96:E98"/>
    <mergeCell ref="F96:F98"/>
    <mergeCell ref="B101:B102"/>
    <mergeCell ref="C101:C102"/>
    <mergeCell ref="D101:D102"/>
    <mergeCell ref="E101:E102"/>
    <mergeCell ref="F101:F102"/>
    <mergeCell ref="F89:F91"/>
    <mergeCell ref="B93:B95"/>
    <mergeCell ref="C93:C95"/>
    <mergeCell ref="D93:D95"/>
    <mergeCell ref="E93:E95"/>
    <mergeCell ref="F93:F95"/>
    <mergeCell ref="A85:A86"/>
    <mergeCell ref="B85:B86"/>
    <mergeCell ref="C85:C86"/>
    <mergeCell ref="D85:D86"/>
    <mergeCell ref="E85:E86"/>
    <mergeCell ref="B89:B91"/>
    <mergeCell ref="C89:C91"/>
    <mergeCell ref="D89:D91"/>
    <mergeCell ref="E89:E91"/>
    <mergeCell ref="B79:B80"/>
    <mergeCell ref="C79:C80"/>
    <mergeCell ref="D79:D80"/>
    <mergeCell ref="E79:E80"/>
    <mergeCell ref="F79:F80"/>
    <mergeCell ref="B81:B82"/>
    <mergeCell ref="C81:C82"/>
    <mergeCell ref="D81:D82"/>
    <mergeCell ref="E81:E82"/>
    <mergeCell ref="F81:F82"/>
    <mergeCell ref="B71:B73"/>
    <mergeCell ref="C71:C73"/>
    <mergeCell ref="D71:D73"/>
    <mergeCell ref="E71:E73"/>
    <mergeCell ref="F71:F73"/>
    <mergeCell ref="B75:B77"/>
    <mergeCell ref="C75:C77"/>
    <mergeCell ref="D75:D77"/>
    <mergeCell ref="E75:E77"/>
    <mergeCell ref="F75:F77"/>
    <mergeCell ref="B57:B58"/>
    <mergeCell ref="C57:C58"/>
    <mergeCell ref="D57:D58"/>
    <mergeCell ref="E57:E58"/>
    <mergeCell ref="F57:F58"/>
    <mergeCell ref="B62:B64"/>
    <mergeCell ref="C62:C64"/>
    <mergeCell ref="D62:D64"/>
    <mergeCell ref="E62:E64"/>
    <mergeCell ref="F62:F64"/>
    <mergeCell ref="B46:B47"/>
    <mergeCell ref="C46:C47"/>
    <mergeCell ref="D46:D47"/>
    <mergeCell ref="E46:E47"/>
    <mergeCell ref="F46:F47"/>
    <mergeCell ref="A51:A53"/>
    <mergeCell ref="B51:B53"/>
    <mergeCell ref="C51:C53"/>
    <mergeCell ref="D51:D53"/>
    <mergeCell ref="E51:E53"/>
    <mergeCell ref="B39:B40"/>
    <mergeCell ref="C39:C40"/>
    <mergeCell ref="D39:D40"/>
    <mergeCell ref="E39:E40"/>
    <mergeCell ref="F39:F40"/>
    <mergeCell ref="A42:A44"/>
    <mergeCell ref="B42:B44"/>
    <mergeCell ref="C42:C44"/>
    <mergeCell ref="D42:D44"/>
    <mergeCell ref="E42:E44"/>
    <mergeCell ref="B32:B33"/>
    <mergeCell ref="C32:C33"/>
    <mergeCell ref="D32:D33"/>
    <mergeCell ref="E32:E33"/>
    <mergeCell ref="F32:F33"/>
    <mergeCell ref="B36:B38"/>
    <mergeCell ref="C36:C38"/>
    <mergeCell ref="D36:D38"/>
    <mergeCell ref="E36:E38"/>
    <mergeCell ref="F36:F38"/>
    <mergeCell ref="B23:B25"/>
    <mergeCell ref="C23:C25"/>
    <mergeCell ref="D23:D25"/>
    <mergeCell ref="E23:E25"/>
    <mergeCell ref="F23:F25"/>
    <mergeCell ref="A29:A31"/>
    <mergeCell ref="B29:B31"/>
    <mergeCell ref="C29:C31"/>
    <mergeCell ref="D29:D31"/>
    <mergeCell ref="E29:E31"/>
    <mergeCell ref="B15:B17"/>
    <mergeCell ref="C15:C17"/>
    <mergeCell ref="D15:D17"/>
    <mergeCell ref="E15:E17"/>
    <mergeCell ref="A19:A21"/>
    <mergeCell ref="B19:B21"/>
    <mergeCell ref="C19:C21"/>
    <mergeCell ref="D19:D21"/>
    <mergeCell ref="E19:E21"/>
    <mergeCell ref="B10:B11"/>
    <mergeCell ref="C10:C11"/>
    <mergeCell ref="D10:D11"/>
    <mergeCell ref="E10:E11"/>
    <mergeCell ref="F10:F11"/>
    <mergeCell ref="B12:B13"/>
    <mergeCell ref="C12:C13"/>
    <mergeCell ref="D12:D13"/>
    <mergeCell ref="E12:E13"/>
    <mergeCell ref="F12:F13"/>
    <mergeCell ref="B4:B6"/>
    <mergeCell ref="C4:C6"/>
    <mergeCell ref="D4:D6"/>
    <mergeCell ref="E4:E6"/>
    <mergeCell ref="B7:B8"/>
    <mergeCell ref="C7:C8"/>
    <mergeCell ref="D7:D8"/>
    <mergeCell ref="E7:E8"/>
  </mergeCells>
  <hyperlinks>
    <hyperlink ref="A2" r:id="rId1" xr:uid="{5700FC2C-88C6-446A-ACA2-89F306961E3E}"/>
    <hyperlink ref="A3" r:id="rId2" xr:uid="{EA752501-252F-49F1-877E-E7774C704D46}"/>
    <hyperlink ref="A4" r:id="rId3" xr:uid="{6C78134B-684E-4597-B4B1-907B5504C7A8}"/>
    <hyperlink ref="A5" r:id="rId4" xr:uid="{235EB2A6-5ECD-4BC7-946D-F8ED29479F89}"/>
    <hyperlink ref="A7" r:id="rId5" xr:uid="{008D926B-D08F-45B9-964D-6B90A5B19318}"/>
    <hyperlink ref="A8" r:id="rId6" xr:uid="{2CE2C38A-0FF4-4129-9DEF-A81A2EFA9170}"/>
    <hyperlink ref="A10" r:id="rId7" xr:uid="{41042063-C06A-421E-816D-F2E8352FA252}"/>
    <hyperlink ref="A11" r:id="rId8" xr:uid="{B8E8EE2D-C32A-4DD1-A091-22979D53ACE4}"/>
    <hyperlink ref="A12" r:id="rId9" xr:uid="{84EAF11F-C6E3-48A1-AE15-4A31FAD0EB4B}"/>
    <hyperlink ref="A13" r:id="rId10" xr:uid="{853559C3-53A3-4058-B258-EA182190E1D8}"/>
    <hyperlink ref="A14" r:id="rId11" xr:uid="{F728843A-DC0E-4A6B-848D-EE3BB3AB4F75}"/>
    <hyperlink ref="A15" r:id="rId12" xr:uid="{E8FC32C0-2490-4906-9967-DD65AC64D511}"/>
    <hyperlink ref="A16" r:id="rId13" xr:uid="{D82B26E8-C5B7-485F-BD10-FFEF2CF8C4AB}"/>
    <hyperlink ref="A18" r:id="rId14" xr:uid="{D42A644D-8086-4CDF-A709-F1A2ECDF7AC5}"/>
    <hyperlink ref="A19" r:id="rId15" xr:uid="{04711080-9414-4AE5-9AD1-2BF7E36FE1A4}"/>
    <hyperlink ref="A22" r:id="rId16" xr:uid="{F70AD555-D937-47D4-9619-325DB497668B}"/>
    <hyperlink ref="A23" r:id="rId17" xr:uid="{3CB2DF4F-7517-45CA-B157-5EDA7045F87C}"/>
    <hyperlink ref="A25" r:id="rId18" xr:uid="{44846D95-F502-40F4-8672-3664B4653EB4}"/>
    <hyperlink ref="A26" r:id="rId19" xr:uid="{920273B5-22F8-4597-8C4B-3E5AC243F50A}"/>
    <hyperlink ref="A27" r:id="rId20" xr:uid="{DF1D3521-E598-449E-A46E-10C8815F8A23}"/>
    <hyperlink ref="A28" r:id="rId21" xr:uid="{C3C8F92F-A258-415C-B66A-B5CDE52B1BFC}"/>
    <hyperlink ref="A29" r:id="rId22" xr:uid="{D84B9688-7FCE-4A7E-B2BD-F1B70FFCE37D}"/>
    <hyperlink ref="A32" r:id="rId23" xr:uid="{CBD50F56-B706-4A78-95C8-0C41D3867B70}"/>
    <hyperlink ref="A33" r:id="rId24" xr:uid="{7A9A4470-60B7-49C2-99F6-4CE987580CA9}"/>
    <hyperlink ref="A34" r:id="rId25" xr:uid="{8BEE76F4-09CE-4372-B5D8-55C935674D5A}"/>
    <hyperlink ref="A35" r:id="rId26" xr:uid="{C1D78594-7DA2-404D-912B-5214B84778B5}"/>
    <hyperlink ref="A36" r:id="rId27" xr:uid="{888E5743-7EB3-4A75-A45F-021D3B3269B1}"/>
    <hyperlink ref="A38" r:id="rId28" xr:uid="{C005891E-B746-400E-9E00-A879C4FD7DB7}"/>
    <hyperlink ref="A39" r:id="rId29" xr:uid="{B516DD24-28D0-40AA-903F-5398EEE70BC3}"/>
    <hyperlink ref="A40" r:id="rId30" xr:uid="{F38268C3-4F67-4140-95DE-AD56B293DDCE}"/>
    <hyperlink ref="A41" r:id="rId31" xr:uid="{38DB5766-7DA0-4278-B03F-725346AB8822}"/>
    <hyperlink ref="A42" r:id="rId32" xr:uid="{737A5777-1EDF-4B7A-BBC1-7F7886C40CB8}"/>
    <hyperlink ref="A45" r:id="rId33" xr:uid="{6B4FB333-8BD6-41F6-A623-7E42BF49B067}"/>
    <hyperlink ref="A46" r:id="rId34" xr:uid="{AD78131D-196A-479C-A723-3F79DBC0D2DF}"/>
    <hyperlink ref="A47" r:id="rId35" xr:uid="{F2777D00-38D4-4E20-BDA4-71AB22CC5DE3}"/>
    <hyperlink ref="A48" r:id="rId36" xr:uid="{C61E11E3-1451-4B20-A355-17A2E3E645E9}"/>
    <hyperlink ref="A49" r:id="rId37" xr:uid="{6777590B-0FF3-4F5A-81E6-C2D706863756}"/>
    <hyperlink ref="A50" r:id="rId38" xr:uid="{D190CFB6-1076-4A87-ADBE-E104FE8BF8D7}"/>
    <hyperlink ref="A51" r:id="rId39" xr:uid="{5A944834-D1B5-4D51-8564-E1A4CB319AAB}"/>
    <hyperlink ref="A54" r:id="rId40" xr:uid="{BF69D4DD-EED5-49CD-803A-C651E12620B8}"/>
    <hyperlink ref="A55" r:id="rId41" xr:uid="{E9ED48C3-8D79-4A3E-AA46-91575B856EDA}"/>
    <hyperlink ref="A56" r:id="rId42" xr:uid="{3D11BD66-B001-4C10-A81D-7F12C8F3DAD2}"/>
    <hyperlink ref="A57" r:id="rId43" xr:uid="{9E68561A-70FB-499B-84CB-04F85425E864}"/>
    <hyperlink ref="A58" r:id="rId44" xr:uid="{A5D10140-7259-4833-BD47-822F9A4E0485}"/>
    <hyperlink ref="A59" r:id="rId45" xr:uid="{BA33FB41-0F54-4E07-B3F2-8C20086B9350}"/>
    <hyperlink ref="A60" r:id="rId46" xr:uid="{EA81F02D-E892-4282-837E-B298F35FD0F3}"/>
    <hyperlink ref="A61" r:id="rId47" xr:uid="{CCFD1BFC-F419-42B7-9CAC-EF5834AB007D}"/>
    <hyperlink ref="A62" r:id="rId48" xr:uid="{42908781-50FC-4D6B-818A-D6A415D7E583}"/>
    <hyperlink ref="A64" r:id="rId49" xr:uid="{D2C55C66-D772-4E6E-B32B-4A5A84A99D93}"/>
    <hyperlink ref="A65" r:id="rId50" xr:uid="{B436FAFB-8E47-4348-A55A-679AEBAD5AB2}"/>
    <hyperlink ref="A66" r:id="rId51" xr:uid="{24782C48-DDD8-4472-B616-B951D8AA4DED}"/>
    <hyperlink ref="A67" r:id="rId52" xr:uid="{5B83F54A-D6CF-4C23-80DF-8E5CFE6D5AA3}"/>
    <hyperlink ref="A68" r:id="rId53" xr:uid="{3F36AABC-3BE7-4F09-871C-F84B621575E2}"/>
    <hyperlink ref="A69" r:id="rId54" xr:uid="{1E02F960-CA64-42B6-A68F-7BA3A0B94FE5}"/>
    <hyperlink ref="A70" r:id="rId55" xr:uid="{BC876AF0-CF1D-4007-A37B-3280414D897C}"/>
    <hyperlink ref="A71" r:id="rId56" xr:uid="{E9D1AAB4-3FBC-42DD-A131-8B643F525205}"/>
    <hyperlink ref="A73" r:id="rId57" xr:uid="{BDC79EA6-5B9D-4608-ADC1-A415A8FBA102}"/>
    <hyperlink ref="A74" r:id="rId58" xr:uid="{DE62A7BB-F18E-42E8-8B0F-3E499C75A216}"/>
    <hyperlink ref="A75" r:id="rId59" xr:uid="{CF30CCB9-8257-4DED-9F10-D0598C3043D0}"/>
    <hyperlink ref="A77" r:id="rId60" xr:uid="{F75F72F7-6262-4C00-8776-7275497A705E}"/>
    <hyperlink ref="A78" r:id="rId61" xr:uid="{AFA5691D-1AFF-4848-B4EC-339EF457FCB8}"/>
    <hyperlink ref="A79" r:id="rId62" xr:uid="{B852D4B8-7A98-4EF4-A216-8AF1D47B1A6F}"/>
    <hyperlink ref="A80" r:id="rId63" xr:uid="{EC81C2DA-3829-43C9-9158-54999FC3C0E8}"/>
    <hyperlink ref="A81" r:id="rId64" xr:uid="{81B925FC-138E-4CB8-A3E2-65892EDC0FE4}"/>
    <hyperlink ref="A82" r:id="rId65" xr:uid="{74C08996-CBA0-436D-AEAB-B7A6B5387D8E}"/>
    <hyperlink ref="A83" r:id="rId66" xr:uid="{ED817BA3-AB03-4FFA-9B02-38FD8B06A856}"/>
    <hyperlink ref="A84" r:id="rId67" xr:uid="{6927B5D2-BABC-4105-819C-618B04112D4F}"/>
    <hyperlink ref="A85" r:id="rId68" xr:uid="{DEDF65FE-E668-41ED-950B-1D046812CA30}"/>
    <hyperlink ref="A87" r:id="rId69" xr:uid="{ED55F832-C12F-440A-AC0B-104D52DF2416}"/>
    <hyperlink ref="A88" r:id="rId70" xr:uid="{28DEFD81-ADC4-4480-B59F-7C3EC09CD898}"/>
    <hyperlink ref="A89" r:id="rId71" xr:uid="{742A8FAE-24E3-4A0F-85E3-9A90BA79AA84}"/>
    <hyperlink ref="A91" r:id="rId72" xr:uid="{6E92934D-C1FE-4C29-BD34-696E65576352}"/>
    <hyperlink ref="A93" r:id="rId73" xr:uid="{1430B9A3-8306-4E65-9AF2-72506FFEE08D}"/>
    <hyperlink ref="A95" r:id="rId74" xr:uid="{E4EA88EA-EC8E-4697-B09D-86C06EC3D0E3}"/>
    <hyperlink ref="A96" r:id="rId75" xr:uid="{F9273FDD-35C6-4708-BB62-97FB2C5627D2}"/>
    <hyperlink ref="A98" r:id="rId76" xr:uid="{3E89CD85-9876-482D-998F-1980007E6758}"/>
    <hyperlink ref="A99" r:id="rId77" xr:uid="{DD76866B-825F-46C6-A164-D9E0D1150E8F}"/>
    <hyperlink ref="A100" r:id="rId78" xr:uid="{FF62A1D1-39A2-4AA2-A219-B910A2C0418E}"/>
    <hyperlink ref="A101" r:id="rId79" xr:uid="{70BE6451-0EFF-4CBB-960F-DFD8EDE80780}"/>
    <hyperlink ref="A102" r:id="rId80" xr:uid="{2EA798A5-46FF-4933-B7AB-745920210019}"/>
    <hyperlink ref="A103" r:id="rId81" xr:uid="{2E549A71-7856-4825-A7E8-59A4831C6BE6}"/>
    <hyperlink ref="A104" r:id="rId82" xr:uid="{482CAD60-19FE-43BB-8F31-C6423FEEDBF1}"/>
    <hyperlink ref="A106" r:id="rId83" xr:uid="{C7A44240-30B8-4A92-853E-56344D368AC2}"/>
    <hyperlink ref="A107" r:id="rId84" xr:uid="{271E2BA4-1F93-43F7-9681-53D08D3D0A90}"/>
    <hyperlink ref="A109" r:id="rId85" xr:uid="{40FE8E61-7079-4E19-95ED-234D43906EB4}"/>
    <hyperlink ref="A110" r:id="rId86" xr:uid="{2029D056-2A23-4379-8F4A-78B76AD9A40E}"/>
    <hyperlink ref="A111" r:id="rId87" xr:uid="{D075454E-C25B-41F6-B664-E7408625D681}"/>
    <hyperlink ref="A112" r:id="rId88" xr:uid="{F7F83C5D-BB0D-4143-B612-C9A13A39FB29}"/>
    <hyperlink ref="A114" r:id="rId89" xr:uid="{AB408B20-7088-43C2-87E4-B113313113FB}"/>
    <hyperlink ref="A115" r:id="rId90" xr:uid="{D5B57228-3E88-4E76-A3DA-3621F059DA71}"/>
    <hyperlink ref="A116" r:id="rId91" xr:uid="{A4B45233-3609-4BC9-8B6A-8BBC69996B8D}"/>
    <hyperlink ref="A117" r:id="rId92" xr:uid="{05004967-FD2A-48AE-9BEC-D8809480E0F6}"/>
    <hyperlink ref="A119" r:id="rId93" xr:uid="{E266E922-A60D-425F-ADD1-40C3FC4D074B}"/>
    <hyperlink ref="A120" r:id="rId94" xr:uid="{8A6D1AF6-54B8-45CC-86AE-0E9C9665B912}"/>
    <hyperlink ref="A121" r:id="rId95" xr:uid="{A986FCBA-FF1C-4B97-87FF-079045A234FE}"/>
    <hyperlink ref="A122" r:id="rId96" xr:uid="{46E37F3B-E375-4AAA-B54D-DB703D886EF1}"/>
    <hyperlink ref="A123" r:id="rId97" xr:uid="{CDE6F36A-AC54-4AC4-88B1-10EEA59729EE}"/>
    <hyperlink ref="A124" r:id="rId98" xr:uid="{0B76882F-82E2-4441-A30C-C0EF3A094BE3}"/>
    <hyperlink ref="A126" r:id="rId99" xr:uid="{ED36FA52-E9F8-4623-9DE8-7155A396F1E9}"/>
    <hyperlink ref="A127" r:id="rId100" xr:uid="{FDF4C930-51DA-46C2-A0E2-A11AF1332C59}"/>
    <hyperlink ref="A129" r:id="rId101" xr:uid="{B4934CDC-FD91-407E-8CAF-0668378F1574}"/>
    <hyperlink ref="A130" r:id="rId102" xr:uid="{5E3C525E-2867-4575-9029-735F833F0D8B}"/>
    <hyperlink ref="A131" r:id="rId103" xr:uid="{9F5587DC-DF29-4E9F-96D9-DAA7DA53B49B}"/>
    <hyperlink ref="A132" r:id="rId104" xr:uid="{3806A50D-FF61-49D1-BC40-36D0180B2069}"/>
    <hyperlink ref="A133" r:id="rId105" xr:uid="{A8ACA473-538B-485C-A34F-33E356226C2A}"/>
    <hyperlink ref="A134" r:id="rId106" xr:uid="{2DFE8040-B3CE-43C3-B411-DC97D927BE39}"/>
    <hyperlink ref="A136" r:id="rId107" xr:uid="{53AC4D95-7E27-4DBE-B318-119806ACE450}"/>
    <hyperlink ref="A137" r:id="rId108" xr:uid="{CF2CCD2A-CBD4-43CD-94D5-E5B830DACB18}"/>
    <hyperlink ref="A138" r:id="rId109" xr:uid="{4F671C22-B43C-4983-98FA-826094B875A7}"/>
    <hyperlink ref="A139" r:id="rId110" xr:uid="{CD5B7169-1F6D-4889-99F3-7037299B3540}"/>
    <hyperlink ref="A140" r:id="rId111" xr:uid="{611928E4-79FB-48F5-993F-1A141E0FB266}"/>
    <hyperlink ref="A141" r:id="rId112" xr:uid="{F285D9CA-EB5E-4283-BFED-EC94288E7E33}"/>
    <hyperlink ref="A142" r:id="rId113" xr:uid="{E8072A1F-4D51-44A2-813A-8346D84801F4}"/>
    <hyperlink ref="A143" r:id="rId114" xr:uid="{12132F3F-0AA7-4395-8957-688CDDB1CBBA}"/>
    <hyperlink ref="A144" r:id="rId115" xr:uid="{9B7AAD5A-B068-4431-9509-9651C0BA6DF8}"/>
    <hyperlink ref="A145" r:id="rId116" xr:uid="{A2D75A0B-3CD2-4664-AAE6-F43E310C8F72}"/>
    <hyperlink ref="A146" r:id="rId117" xr:uid="{8852291D-0503-4B7E-A884-8396AF7A461F}"/>
    <hyperlink ref="A149" r:id="rId118" xr:uid="{69AE4ED6-36EC-48CA-934E-4A99A0FDEB6F}"/>
    <hyperlink ref="A150" r:id="rId119" xr:uid="{1AD8E3DF-253C-4006-A17B-1D5B7AE3DF9C}"/>
    <hyperlink ref="A151" r:id="rId120" xr:uid="{EFB2A5A7-E06D-4D29-AE0B-757CB2DFF66B}"/>
    <hyperlink ref="A152" r:id="rId121" xr:uid="{78DD8F90-4E23-410A-A5A7-52630277460B}"/>
    <hyperlink ref="A153" r:id="rId122" xr:uid="{11C4C697-60C0-4C7D-99FE-E6E5F48AF0F2}"/>
    <hyperlink ref="A154" r:id="rId123" xr:uid="{9F2852FC-B3C6-4233-A5CD-24A565FE4E7E}"/>
    <hyperlink ref="A155" r:id="rId124" xr:uid="{2E359A49-AE71-4E32-97FD-7944C3CD0C32}"/>
    <hyperlink ref="A156" r:id="rId125" xr:uid="{01036E69-C630-4D68-A7E6-7E07461A5025}"/>
    <hyperlink ref="A157" r:id="rId126" xr:uid="{C69380FD-93FD-4CD8-819B-CF51C9368A40}"/>
    <hyperlink ref="A158" r:id="rId127" xr:uid="{591B2617-DFEE-4524-917C-3D3BAC210542}"/>
    <hyperlink ref="A160" r:id="rId128" xr:uid="{763C5429-0B23-4A85-A4CE-86D16467B528}"/>
    <hyperlink ref="A162" r:id="rId129" xr:uid="{E6E6E70F-7B47-4BBE-A41E-5826A6C4AF05}"/>
    <hyperlink ref="A163" r:id="rId130" xr:uid="{1DC3A504-6082-4534-B015-2ECA1E73FC27}"/>
    <hyperlink ref="A164" r:id="rId131" xr:uid="{903BEA01-7EB8-4E27-92CA-0A7E98397CDF}"/>
    <hyperlink ref="A165" r:id="rId132" xr:uid="{E091751D-7B83-42D0-9F91-F581A34D9CFD}"/>
    <hyperlink ref="A166" r:id="rId133" xr:uid="{837F92F5-12CA-4D79-A3B4-6C3FD1DB437E}"/>
    <hyperlink ref="A168" r:id="rId134" xr:uid="{19600014-FFA2-4E42-B213-E7101CA1C46B}"/>
    <hyperlink ref="A169" r:id="rId135" xr:uid="{E3FC15B2-6456-4788-AD77-EB4BECFF79E8}"/>
    <hyperlink ref="A170" r:id="rId136" xr:uid="{6E018BC7-3E57-4775-9BAB-D01B6C4FDB62}"/>
    <hyperlink ref="A171" r:id="rId137" xr:uid="{5F7AAD62-EFB7-45DF-A365-B3796A6A6109}"/>
    <hyperlink ref="A172" r:id="rId138" xr:uid="{E84E2966-AFA3-495B-8980-1EB810A6DEA6}"/>
    <hyperlink ref="A173" r:id="rId139" xr:uid="{DAF0AB0B-1889-4834-B512-6EA6C912E684}"/>
    <hyperlink ref="A174" r:id="rId140" xr:uid="{ABAE5EDA-A2F1-4CD1-A7DD-A0208620260A}"/>
    <hyperlink ref="A176" r:id="rId141" xr:uid="{56FA1715-C8DB-475D-AF50-EC651EF8F67D}"/>
    <hyperlink ref="A177" r:id="rId142" xr:uid="{1882699C-F8EA-4A4F-8CA0-815CB68260A6}"/>
    <hyperlink ref="A178" r:id="rId143" xr:uid="{144D2CC2-BA87-47B3-BA47-693370E400A5}"/>
    <hyperlink ref="A180" r:id="rId144" xr:uid="{A97880FA-E9C1-4213-92FB-A13BAF2FD142}"/>
    <hyperlink ref="A181" r:id="rId145" xr:uid="{E1671C9B-E539-41FF-BFA7-AE2B3BC0AF35}"/>
    <hyperlink ref="A182" r:id="rId146" xr:uid="{79A3AC0D-73EB-45D1-8D45-E0174FE83F91}"/>
    <hyperlink ref="A183" r:id="rId147" xr:uid="{01C8A272-C952-43F7-89A9-EC7A2B263A4A}"/>
    <hyperlink ref="A184" r:id="rId148" xr:uid="{17DC03AA-A0C3-4DBD-8952-42763038CED8}"/>
    <hyperlink ref="A186" r:id="rId149" xr:uid="{BF5E0D64-CCEA-41BD-A99D-618DFD207A4E}"/>
    <hyperlink ref="A187" r:id="rId150" xr:uid="{FF9C88AF-58E5-4F7A-9474-5DDC419876FF}"/>
    <hyperlink ref="A188" r:id="rId151" xr:uid="{CB379E27-C795-4CED-8F99-7929BCB4044A}"/>
    <hyperlink ref="A189" r:id="rId152" xr:uid="{CD1A4B69-A332-4CC9-BA55-70D26A27357B}"/>
    <hyperlink ref="A191" r:id="rId153" xr:uid="{53F8EB83-6D33-40A6-904F-11A957A7DC3A}"/>
    <hyperlink ref="A192" r:id="rId154" xr:uid="{A58E2CE9-047D-4AED-A973-056412AF9912}"/>
    <hyperlink ref="A194" r:id="rId155" xr:uid="{A5047878-5FA5-439A-B0BF-60F258AB2409}"/>
    <hyperlink ref="A195" r:id="rId156" xr:uid="{6B8D3C91-9ABB-494F-8362-1E73FD5E5CDD}"/>
    <hyperlink ref="A196" r:id="rId157" xr:uid="{2FF23311-E9BC-42C7-946C-DFD6B4E1AD0C}"/>
    <hyperlink ref="A197" r:id="rId158" xr:uid="{95235928-4D6A-46A0-A57B-698B9BB7663A}"/>
    <hyperlink ref="A198" r:id="rId159" xr:uid="{AA1FCAB2-D1BB-47EC-842A-CCEBAAE74C9E}"/>
    <hyperlink ref="A199" r:id="rId160" xr:uid="{C207B693-ED79-4E8E-8DD1-05E817593246}"/>
    <hyperlink ref="A200" r:id="rId161" xr:uid="{F7EB2F06-6789-4072-996D-FCF2D8D501FF}"/>
    <hyperlink ref="A201" r:id="rId162" xr:uid="{97E740E6-CAE8-41BE-BCCA-79E8B4ADF4E8}"/>
    <hyperlink ref="A202" r:id="rId163" xr:uid="{9D12A2F2-8C77-41FA-B95F-9F75AABA25C8}"/>
    <hyperlink ref="A203" r:id="rId164" xr:uid="{0EB6797C-DFE5-42C7-8424-4A5EFD7A0B1A}"/>
    <hyperlink ref="A206" r:id="rId165" xr:uid="{E8AE4761-0A3F-49A3-ADD4-5B917BD68539}"/>
    <hyperlink ref="A207" r:id="rId166" xr:uid="{D91BAC21-CFE4-47EF-8CF8-F071A578036B}"/>
    <hyperlink ref="A208" r:id="rId167" xr:uid="{C0760023-DA8F-4376-B6BB-7A1567D94100}"/>
    <hyperlink ref="A209" r:id="rId168" xr:uid="{908448B1-306E-435C-B137-BF651C91AE48}"/>
    <hyperlink ref="A210" r:id="rId169" xr:uid="{E0D2B66D-BC1B-4C60-A8FC-3E6E5B382DF8}"/>
    <hyperlink ref="A213" r:id="rId170" xr:uid="{4762FAD3-5BDD-4258-A199-637A35099D3D}"/>
    <hyperlink ref="A214" r:id="rId171" xr:uid="{83807ECC-476F-4118-9888-825C238F1478}"/>
    <hyperlink ref="A215" r:id="rId172" xr:uid="{C5A46F29-DD7C-4642-977B-5E292317D848}"/>
    <hyperlink ref="A216" r:id="rId173" xr:uid="{11FA6B48-11B8-41FA-900E-31040696BFA3}"/>
    <hyperlink ref="A217" r:id="rId174" xr:uid="{8CA2CC4D-EC07-4A66-87E0-3FF256494F65}"/>
    <hyperlink ref="A218" r:id="rId175" xr:uid="{EDA1572B-D3FF-49D0-8B97-0A29F75244D0}"/>
    <hyperlink ref="A219" r:id="rId176" xr:uid="{2D50227F-05AC-4A20-84DF-E82A83E1CE17}"/>
    <hyperlink ref="A221" r:id="rId177" xr:uid="{E7C54BD2-02A8-4AB1-A70D-A50A2DDDFAF6}"/>
    <hyperlink ref="A222" r:id="rId178" xr:uid="{C70825AF-2F31-46EF-A194-2CC218925FF8}"/>
    <hyperlink ref="A223" r:id="rId179" xr:uid="{20DA6180-D8C2-436F-9A90-00203410BED9}"/>
    <hyperlink ref="A224" r:id="rId180" xr:uid="{B2CB7642-429F-41D9-BC9C-F8DEDD3B4478}"/>
    <hyperlink ref="A226" r:id="rId181" xr:uid="{9302A3A3-284B-4E8B-BF8A-613219A2EAD2}"/>
    <hyperlink ref="A227" r:id="rId182" xr:uid="{16EC3A33-6649-4E9C-B76F-70D865081AEA}"/>
    <hyperlink ref="A228" r:id="rId183" xr:uid="{251572B9-41AB-4CFC-99FD-8EF990662517}"/>
    <hyperlink ref="A229" r:id="rId184" xr:uid="{D780B9E1-39E2-423B-9A1D-E319054C4114}"/>
    <hyperlink ref="A230" r:id="rId185" xr:uid="{F28E0A5C-E83A-4E2F-8733-CD4B415CCC8B}"/>
    <hyperlink ref="A232" r:id="rId186" xr:uid="{B8E20C1D-4C3B-4720-B9F3-A0DBE2783246}"/>
    <hyperlink ref="A234" r:id="rId187" xr:uid="{CB2C309B-D88A-4D2A-9BE6-607431CE8E7D}"/>
    <hyperlink ref="A235" r:id="rId188" xr:uid="{2F1171C7-8C65-4539-9F68-0A29BCB0F947}"/>
    <hyperlink ref="A236" r:id="rId189" xr:uid="{6213D4FB-28BE-496C-919E-5DA94AEE2B7A}"/>
    <hyperlink ref="A239" r:id="rId190" xr:uid="{A2B8B0AC-8080-41E6-B736-B66D77BA27C1}"/>
    <hyperlink ref="A240" r:id="rId191" xr:uid="{F45E9D5B-6267-4C10-8EDE-18CCF98D50D7}"/>
    <hyperlink ref="A241" r:id="rId192" xr:uid="{118F20C0-387E-408A-A087-E3425C373706}"/>
    <hyperlink ref="A243" r:id="rId193" xr:uid="{23296C04-F7C2-4F24-A037-DBBF0D2860AC}"/>
    <hyperlink ref="A244" r:id="rId194" xr:uid="{59B96678-EBFB-42DF-B23D-596AF66176C1}"/>
    <hyperlink ref="A245" r:id="rId195" xr:uid="{B211F874-96BF-41EB-8536-8CA5DFB48DD2}"/>
    <hyperlink ref="A247" r:id="rId196" xr:uid="{48E45148-C488-4E78-AB62-503108716A6E}"/>
    <hyperlink ref="A248" r:id="rId197" xr:uid="{300735AA-5C77-44F9-8E57-A8D9F7399B9C}"/>
    <hyperlink ref="A250" r:id="rId198" xr:uid="{B662740A-4DB4-48E5-9225-12FE40A38807}"/>
    <hyperlink ref="A252" r:id="rId199" xr:uid="{8427384F-62D8-440D-8AE0-07F1B9111DBB}"/>
    <hyperlink ref="A253" r:id="rId200" xr:uid="{3C2DCAE2-0AA9-457D-8D49-C83862D2C6C3}"/>
    <hyperlink ref="A254" r:id="rId201" xr:uid="{598B741A-3151-47FA-906E-1BDAE82576DB}"/>
    <hyperlink ref="A255" r:id="rId202" xr:uid="{4DBE12D9-5CFA-4583-8FD1-48553A1D5214}"/>
    <hyperlink ref="A257" r:id="rId203" xr:uid="{F25E7891-9766-4F01-A252-83BD0D3E965D}"/>
    <hyperlink ref="A258" r:id="rId204" xr:uid="{E989578A-0C5E-4263-B50C-031EDB371821}"/>
    <hyperlink ref="A259" r:id="rId205" xr:uid="{8AD8A8E3-4B40-412C-84FA-8D1BCCD8B567}"/>
    <hyperlink ref="A260" r:id="rId206" xr:uid="{95E634F5-1A85-4680-89EF-8466A72B08A0}"/>
    <hyperlink ref="A262" r:id="rId207" xr:uid="{42403876-54E1-4B4C-ADF1-018969AF0988}"/>
    <hyperlink ref="A263" r:id="rId208" xr:uid="{1D9FF8F2-2F13-4129-B582-3EC73E503AC7}"/>
    <hyperlink ref="A264" r:id="rId209" xr:uid="{BD25B05E-30B7-4770-B0B0-374101B1FFCC}"/>
    <hyperlink ref="A265" r:id="rId210" xr:uid="{8E1CCC5B-2B53-4EA9-BC6E-75956252763A}"/>
    <hyperlink ref="A267" r:id="rId211" xr:uid="{E0D1CA50-3D96-4597-A971-03C8B9E13148}"/>
    <hyperlink ref="A269" r:id="rId212" xr:uid="{9ADF0747-615E-4366-9EE1-4423E20BBBC0}"/>
    <hyperlink ref="A270" r:id="rId213" xr:uid="{0B1C3B2B-9C07-48BA-86D4-321AF0716CE6}"/>
    <hyperlink ref="A272" r:id="rId214" xr:uid="{AFA40FFC-8959-4F15-B38E-EF0AEF810775}"/>
    <hyperlink ref="A274" r:id="rId215" xr:uid="{27959CFB-B434-4D0F-82C1-D39EB312A719}"/>
    <hyperlink ref="A276" r:id="rId216" xr:uid="{12409589-597B-400F-A2A1-2FB47DA22C01}"/>
    <hyperlink ref="A278" r:id="rId217" xr:uid="{A5103EE7-331F-42B1-8916-F2DA51F5D3D5}"/>
    <hyperlink ref="A279" r:id="rId218" xr:uid="{3E07830B-DBF7-4136-AFB1-6013223CC467}"/>
    <hyperlink ref="A280" r:id="rId219" xr:uid="{639481EF-FCF2-4B42-BB81-0523D8E25717}"/>
    <hyperlink ref="A282" r:id="rId220" xr:uid="{4DD56184-6F9D-43CE-8413-A06CC4064FB5}"/>
    <hyperlink ref="A283" r:id="rId221" xr:uid="{36010E90-5D17-4FBB-B81E-B6F0E88F19F0}"/>
    <hyperlink ref="A284" r:id="rId222" xr:uid="{C91242F5-CE77-48A7-AF91-7912C2517E4E}"/>
    <hyperlink ref="A285" r:id="rId223" xr:uid="{9DD276CA-734D-4865-A43C-11CADE954A8C}"/>
    <hyperlink ref="A286" r:id="rId224" xr:uid="{C4D76FE9-6291-4A58-816E-4667E3510CE8}"/>
    <hyperlink ref="A287" r:id="rId225" xr:uid="{3EAD24B4-BD40-4B65-B288-BDF6934A0D57}"/>
    <hyperlink ref="A288" r:id="rId226" xr:uid="{8FB20848-0A42-48F7-B48B-06D5200D0363}"/>
    <hyperlink ref="A289" r:id="rId227" xr:uid="{DED4667F-61C9-43E1-8AD9-59728C872A8F}"/>
    <hyperlink ref="A291" r:id="rId228" xr:uid="{AB54B1F5-E84B-49E5-8098-FB9C2F2D204E}"/>
    <hyperlink ref="A292" r:id="rId229" xr:uid="{0DD3044C-04A4-4324-9086-2DB53CA92F95}"/>
    <hyperlink ref="A294" r:id="rId230" xr:uid="{4613B662-4425-44F5-9234-35EF6A96ADA2}"/>
    <hyperlink ref="A295" r:id="rId231" xr:uid="{C97E225A-6831-4618-9EC9-4D43B20327FA}"/>
    <hyperlink ref="A296" r:id="rId232" xr:uid="{6A768FB3-3AD9-42D0-9B28-13A447195F52}"/>
    <hyperlink ref="A298" r:id="rId233" xr:uid="{69066C0F-FA9D-49F6-B9C9-C19F6D73F38F}"/>
    <hyperlink ref="A300" r:id="rId234" xr:uid="{70504665-EA73-4EAE-8FAF-A4C31807E19C}"/>
    <hyperlink ref="A301" r:id="rId235" xr:uid="{AC01A9D6-DB69-4201-8546-085615651B1C}"/>
    <hyperlink ref="A302" r:id="rId236" xr:uid="{1C3FA057-9DB7-4DF7-B1A1-FD4C4D429573}"/>
    <hyperlink ref="A303" r:id="rId237" xr:uid="{51CC1B86-9E10-4515-9D08-1498747DC20F}"/>
    <hyperlink ref="A304" r:id="rId238" xr:uid="{6C74DC4D-F646-4CEE-9001-AB4A6E40010E}"/>
    <hyperlink ref="A305" r:id="rId239" xr:uid="{299F45F9-D298-48EC-860C-E0BE969B6B5A}"/>
    <hyperlink ref="A307" r:id="rId240" xr:uid="{D5BE3A64-CCA6-426C-BA5C-69A600ED9309}"/>
    <hyperlink ref="A308" r:id="rId241" xr:uid="{7A22DB7C-CDAB-46C9-8984-ADAAA21B2390}"/>
    <hyperlink ref="A310" r:id="rId242" xr:uid="{1ED94345-91BA-40CD-AE8E-09493529C1D1}"/>
    <hyperlink ref="A311" r:id="rId243" xr:uid="{25A4EC59-CB13-4B11-9C27-75578CB928BD}"/>
    <hyperlink ref="A312" r:id="rId244" xr:uid="{B327251D-BC83-4B13-AAA9-CAF6F14AB285}"/>
    <hyperlink ref="A313" r:id="rId245" location="yahoo.com" xr:uid="{4DB0D439-79A3-42BA-980B-D7FAFF9CB159}"/>
    <hyperlink ref="A314" r:id="rId246" xr:uid="{5E730E48-4F40-49F2-AB69-887E5DE18100}"/>
    <hyperlink ref="A316" r:id="rId247" xr:uid="{3BC17825-147D-4C0C-9E1A-B19E164E97A9}"/>
    <hyperlink ref="A317" r:id="rId248" xr:uid="{DC03AC85-72D5-4E66-BFA1-3FE9B86BDB1A}"/>
    <hyperlink ref="A319" r:id="rId249" xr:uid="{31AF629C-0732-4EBA-B503-C6724CAA44AA}"/>
    <hyperlink ref="A320" r:id="rId250" xr:uid="{45D2C88A-A9C3-427A-954F-ECD9D61414C6}"/>
    <hyperlink ref="A321" r:id="rId251" xr:uid="{EE808F23-6F4E-4C43-BAFB-4EEF86E44D78}"/>
    <hyperlink ref="A322" r:id="rId252" xr:uid="{BC6C3D7F-3E68-4C84-BCDC-39F7F1E4D698}"/>
    <hyperlink ref="A323" r:id="rId253" xr:uid="{3392A4F3-D613-431E-81E7-FAA42EECFCAB}"/>
    <hyperlink ref="A324" r:id="rId254" xr:uid="{2491975E-4A6F-409A-8D83-FE0AEF7A716D}"/>
    <hyperlink ref="A325" r:id="rId255" xr:uid="{AC210AED-A4AC-4651-8C63-A445F653B584}"/>
    <hyperlink ref="A327" r:id="rId256" xr:uid="{BB481569-59C6-461B-8A40-17F7237CBD76}"/>
    <hyperlink ref="A328" r:id="rId257" xr:uid="{CED53A19-2E66-43CE-A8D1-1E24AE318228}"/>
    <hyperlink ref="A330" r:id="rId258" xr:uid="{7A372E1D-5538-4A8F-8E22-0F27B471F1F7}"/>
    <hyperlink ref="A331" r:id="rId259" xr:uid="{D612E246-DD3C-4906-AC84-A0CF6286541A}"/>
    <hyperlink ref="A332" r:id="rId260" xr:uid="{3C67140F-243D-4200-8DDC-6DEA6B58D26A}"/>
    <hyperlink ref="A333" r:id="rId261" xr:uid="{1FDCC225-5005-4AEF-87A4-868C18CEA5EE}"/>
    <hyperlink ref="A334" r:id="rId262" xr:uid="{21C53A5B-8131-4AD4-A7CC-A24438AAB1E5}"/>
    <hyperlink ref="A335" r:id="rId263" xr:uid="{FE178152-E10F-4A4F-9C2B-F8AEC7C53FEF}"/>
    <hyperlink ref="A337" r:id="rId264" xr:uid="{A1CF2048-17ED-4290-A166-DFCD81BCF541}"/>
    <hyperlink ref="A338" r:id="rId265" xr:uid="{FB5DC44E-A7FC-4483-B94E-74DA00DD96E3}"/>
    <hyperlink ref="A339" r:id="rId266" xr:uid="{CCDC789F-D1F9-4240-9679-04539696457E}"/>
    <hyperlink ref="A341" r:id="rId267" xr:uid="{D51A2D3C-1968-4ED8-86A5-3A96A7E22E13}"/>
    <hyperlink ref="A342" r:id="rId268" xr:uid="{3FA24637-D0AF-41C3-9103-37F3E112B8FA}"/>
    <hyperlink ref="A344" r:id="rId269" xr:uid="{DFE90216-C594-4A74-8AB5-57E9855B6C4F}"/>
    <hyperlink ref="A345" r:id="rId270" xr:uid="{A4138D99-C015-41FF-8D0E-4CC8E2B7C8CF}"/>
    <hyperlink ref="A346" r:id="rId271" xr:uid="{30C79882-9C1A-4335-B7BA-FAD329420B0D}"/>
    <hyperlink ref="A348" r:id="rId272" xr:uid="{B728C3E3-31B7-494C-94F7-60F4B7565525}"/>
    <hyperlink ref="A349" r:id="rId273" xr:uid="{60CE87CF-0266-49D7-BBD2-2046328D20A8}"/>
    <hyperlink ref="A351" r:id="rId274" xr:uid="{53241E2E-1183-4569-9CF9-2915CF825B79}"/>
    <hyperlink ref="A352" r:id="rId275" xr:uid="{03C74F9C-9F82-4C8B-A586-BCB2C7443777}"/>
    <hyperlink ref="A354" r:id="rId276" xr:uid="{DE214BA0-E195-499B-BA27-223BB766EFC8}"/>
    <hyperlink ref="A355" r:id="rId277" xr:uid="{9E8C2749-0446-4EDE-989C-590ABCF225CF}"/>
    <hyperlink ref="A357" r:id="rId278" xr:uid="{EA4B5687-51A9-4CF7-BF6C-EC5D210DF83D}"/>
    <hyperlink ref="A358" r:id="rId279" xr:uid="{40088EE0-4BD9-4EBF-8E78-C3E2C0079D2B}"/>
    <hyperlink ref="A360" r:id="rId280" xr:uid="{0A1A05CE-E7DB-4D43-BE93-D023EA8D5291}"/>
    <hyperlink ref="A362" r:id="rId281" xr:uid="{231D6EBD-FE48-4166-A482-BDBEC04C6828}"/>
    <hyperlink ref="A363" r:id="rId282" xr:uid="{2B842158-47E2-4DAC-AE4A-F73571711C9A}"/>
    <hyperlink ref="A364" r:id="rId283" xr:uid="{879B5517-86BA-44ED-BA2D-FBA9DF4F4DED}"/>
    <hyperlink ref="A365" r:id="rId284" xr:uid="{1B882BFD-B0E6-4F03-9EB7-8EA9DE455A57}"/>
    <hyperlink ref="A366" r:id="rId285" xr:uid="{4F60B9D1-E333-4DA7-910A-D6E94D7800E7}"/>
    <hyperlink ref="A367" r:id="rId286" xr:uid="{37262A0C-99FD-44E8-B9A6-BDA59B4B2B44}"/>
    <hyperlink ref="A369" r:id="rId287" xr:uid="{92AABD98-0C45-4CBD-83A9-B9B861B630AB}"/>
    <hyperlink ref="A370" r:id="rId288" xr:uid="{AEE8628D-054F-433F-B705-8EC38E930A82}"/>
    <hyperlink ref="A372" r:id="rId289" xr:uid="{799F2F31-9824-41F9-9A0B-6AF62D566A6C}"/>
    <hyperlink ref="A373" r:id="rId290" xr:uid="{5EE62161-2AC4-4D4C-8276-632545C031CB}"/>
    <hyperlink ref="A375" r:id="rId291" xr:uid="{156C05CE-0CB9-42BC-9581-2E073DBC0E8E}"/>
    <hyperlink ref="A376" r:id="rId292" xr:uid="{23FF9641-D4DE-4C58-AA23-7E3D418CF824}"/>
    <hyperlink ref="A377" r:id="rId293" xr:uid="{0EB1F7BB-72B0-4947-AA87-9E3FD8B3053D}"/>
    <hyperlink ref="A378" r:id="rId294" xr:uid="{3DC96559-7EDE-4688-82FD-5E66135A786E}"/>
    <hyperlink ref="A379" r:id="rId295" xr:uid="{D51D8A73-9CC9-4B67-8769-332DCB7605D2}"/>
    <hyperlink ref="A380" r:id="rId296" xr:uid="{E2A065D4-4042-4195-9CE3-2ADE50FA0639}"/>
    <hyperlink ref="A381" r:id="rId297" xr:uid="{E89F32DD-6AF0-4207-834C-98F6D87973F7}"/>
    <hyperlink ref="A383" r:id="rId298" xr:uid="{660D5964-59CB-4522-886D-B171B8711AFD}"/>
    <hyperlink ref="A384" r:id="rId299" xr:uid="{89073FCD-F433-4319-B7C7-9CC3A222A367}"/>
    <hyperlink ref="A385" r:id="rId300" xr:uid="{F35934B7-6EB6-4D3E-BACA-B58DC895F378}"/>
    <hyperlink ref="A387" r:id="rId301" xr:uid="{F1A3E605-76A0-4EBC-885C-9F7D103A6C97}"/>
    <hyperlink ref="A388" r:id="rId302" xr:uid="{AB6DC143-9F75-4B99-B7E9-4BD46550D8D9}"/>
    <hyperlink ref="A390" r:id="rId303" xr:uid="{F2CF3499-7C25-4EAA-9AE0-92EFF0D25E58}"/>
    <hyperlink ref="A391" r:id="rId304" xr:uid="{7CF92B09-2277-495F-AC8A-1BA9954605F7}"/>
    <hyperlink ref="A392" r:id="rId305" xr:uid="{85A7C422-4A85-43EC-B5F7-A30F16AAC050}"/>
    <hyperlink ref="A393" r:id="rId306" xr:uid="{9FA9466B-FD82-450B-AA9C-C0D97E7A6FD0}"/>
    <hyperlink ref="A394" r:id="rId307" xr:uid="{6F1B2981-C49A-487A-814D-48E10278A31A}"/>
    <hyperlink ref="A395" r:id="rId308" xr:uid="{0D1658DF-2A6F-4E92-96AF-C6A9EB5671B3}"/>
    <hyperlink ref="A396" r:id="rId309" xr:uid="{1F88B88E-6981-499C-9A02-2673CD411867}"/>
    <hyperlink ref="A397" r:id="rId310" xr:uid="{F416BE28-AEE1-4509-B65B-E3E377D4A066}"/>
    <hyperlink ref="A398" r:id="rId311" xr:uid="{4200D877-74A8-46D2-9A03-9EB6CCDE5FA4}"/>
    <hyperlink ref="A399" r:id="rId312" xr:uid="{4FCAAE14-713D-41B1-83BA-EC2442737E11}"/>
    <hyperlink ref="A400" r:id="rId313" xr:uid="{1A03A13B-5443-448F-8D21-08056A2E257D}"/>
    <hyperlink ref="A401" r:id="rId314" xr:uid="{43884A37-3333-4408-A39B-C0232A11E2B8}"/>
    <hyperlink ref="A403" r:id="rId315" xr:uid="{389BB0AD-B906-4BA8-B466-C6EB3E290220}"/>
    <hyperlink ref="A404" r:id="rId316" xr:uid="{FDE72444-2FF9-48AB-ACDB-E54C70CCDFCE}"/>
    <hyperlink ref="A405" r:id="rId317" xr:uid="{168A7386-418E-4D28-B510-A5E11B7C9A69}"/>
    <hyperlink ref="A406" r:id="rId318" xr:uid="{A73B3319-34A5-4713-9DF2-67F34824DCCC}"/>
    <hyperlink ref="A407" r:id="rId319" xr:uid="{CCE42463-E082-444E-8D1D-136AF45AF9A8}"/>
    <hyperlink ref="A408" r:id="rId320" xr:uid="{8077ACC5-14B2-4708-A646-79B02356CDA5}"/>
    <hyperlink ref="A409" r:id="rId321" xr:uid="{81FA992B-C385-4C26-938A-8660EFBB654C}"/>
    <hyperlink ref="A411" r:id="rId322" xr:uid="{36B4A7E3-AC99-4D57-B6E4-F717FAAD8380}"/>
    <hyperlink ref="A412" r:id="rId323" xr:uid="{9434E6E0-F0FE-45C1-B875-9B53310513AE}"/>
    <hyperlink ref="A414" r:id="rId324" xr:uid="{C38BCD56-F759-4BD3-B91F-FD92FE97C6BC}"/>
    <hyperlink ref="A415" r:id="rId325" xr:uid="{C61DC7E3-1ACB-4DD3-854F-CEF98DEC2AB2}"/>
    <hyperlink ref="A417" r:id="rId326" xr:uid="{833C3E60-E913-4C1D-96EA-4E002C71074C}"/>
    <hyperlink ref="A418" r:id="rId327" xr:uid="{9A495A3C-8F70-4600-9A20-05F80523E388}"/>
    <hyperlink ref="A420" r:id="rId328" xr:uid="{D3943A46-3C1F-4F49-9EF0-4BEBC592DC4A}"/>
    <hyperlink ref="A421" r:id="rId329" xr:uid="{ABFCB87D-C3FA-4A32-B8DD-2EA9FE3B797A}"/>
    <hyperlink ref="A422" r:id="rId330" xr:uid="{BB35DB75-7A9F-4D06-A5E9-791FFA36E3EE}"/>
    <hyperlink ref="A423" r:id="rId331" xr:uid="{37762AAA-DD73-4C14-A9DC-1691DB09BFEA}"/>
    <hyperlink ref="A424" r:id="rId332" xr:uid="{03720F47-EC4C-4571-AC84-B944C38115D7}"/>
    <hyperlink ref="A425" r:id="rId333" xr:uid="{05FDF724-CDD7-4B41-9FA9-15BEEEF51BC0}"/>
    <hyperlink ref="A426" r:id="rId334" xr:uid="{95EB458F-479C-4A6A-9829-DBC44D82A44A}"/>
    <hyperlink ref="A428" r:id="rId335" xr:uid="{B9ACB791-BC9C-42DF-BE22-F9C19D5BF98B}"/>
    <hyperlink ref="A429" r:id="rId336" xr:uid="{0C5CE60E-1083-4A9F-B525-A9CE632FD8E5}"/>
    <hyperlink ref="A430" r:id="rId337" xr:uid="{CFA91D48-5C1B-409B-875A-B9AA0E398F44}"/>
    <hyperlink ref="A432" r:id="rId338" xr:uid="{6E91A20A-F0BE-42B6-9F73-697D902CA7F1}"/>
    <hyperlink ref="A433" r:id="rId339" xr:uid="{7B3D0852-1E18-4832-981F-8A7C2E1809E0}"/>
    <hyperlink ref="A434" r:id="rId340" xr:uid="{A6F60E14-4BDC-47EB-A2DF-DD6C59C765BB}"/>
    <hyperlink ref="A436" r:id="rId341" xr:uid="{DC10A499-6546-4291-A611-0570353AD70D}"/>
    <hyperlink ref="A437" r:id="rId342" xr:uid="{9A8F4F7C-43BA-4E0E-BE85-ABCA0F2D136A}"/>
    <hyperlink ref="A438" r:id="rId343" xr:uid="{3D2B95B1-1405-4917-8041-A20DD987C4F9}"/>
    <hyperlink ref="A439" r:id="rId344" xr:uid="{8F1C8BA1-D5EA-4DCC-9211-42A5669143E3}"/>
    <hyperlink ref="A441" r:id="rId345" xr:uid="{8A3A645E-DA6E-4CA5-A394-0004550F81CF}"/>
    <hyperlink ref="A442" r:id="rId346" xr:uid="{A18EE5F9-639C-474C-9C4A-7EFC7E6C896C}"/>
    <hyperlink ref="A444" r:id="rId347" xr:uid="{9FDA7C75-D400-41C5-9011-01014BB0C75F}"/>
    <hyperlink ref="A445" r:id="rId348" xr:uid="{2E983654-6711-47DA-BA0D-65DC94EA196B}"/>
    <hyperlink ref="A446" r:id="rId349" xr:uid="{AE97F854-7BDB-4BA1-8B4F-2A2AB88BD7FB}"/>
    <hyperlink ref="A447" r:id="rId350" xr:uid="{40725352-1FB0-46EA-9A01-E35C102FB1EE}"/>
    <hyperlink ref="A448" r:id="rId351" xr:uid="{6BBA9696-16B2-4237-A63B-08041B6910C8}"/>
    <hyperlink ref="A450" r:id="rId352" xr:uid="{14D0EFA3-3B7C-4F10-A4FC-3B7832A26C03}"/>
    <hyperlink ref="A451" r:id="rId353" xr:uid="{3A7A2A84-D8CD-4876-856D-F92DDF155515}"/>
    <hyperlink ref="A452" r:id="rId354" xr:uid="{EDFF2D1F-67A1-445A-9CBD-C643EDCDE4D8}"/>
    <hyperlink ref="A453" r:id="rId355" xr:uid="{0DAA885C-0F7E-424B-BE5D-9A29F30C7CF9}"/>
    <hyperlink ref="A455" r:id="rId356" xr:uid="{84E20840-2061-4E42-BAD6-692C0EF9B7D0}"/>
    <hyperlink ref="A456" r:id="rId357" xr:uid="{819B03DE-D8CC-4811-9171-7361783DF919}"/>
    <hyperlink ref="A457" r:id="rId358" xr:uid="{1FD1A3B0-E34E-42CF-9EBD-D9EA71FCF9AC}"/>
    <hyperlink ref="A458" r:id="rId359" xr:uid="{7CF38EDF-FA57-47F5-BE6F-8348C12848EB}"/>
    <hyperlink ref="A459" r:id="rId360" xr:uid="{88D1C8DC-5E9C-4C6D-B4F7-F10DE2D1BE75}"/>
    <hyperlink ref="A460" r:id="rId361" xr:uid="{B5162349-094B-42EF-82E3-18A5A442EAF7}"/>
    <hyperlink ref="A461" r:id="rId362" xr:uid="{EC0734B6-35D8-4D75-94DC-4154308A4CD2}"/>
    <hyperlink ref="A463" r:id="rId363" xr:uid="{4A37AB27-D96E-492C-B3FE-55F64261692C}"/>
    <hyperlink ref="A464" r:id="rId364" xr:uid="{6326E3FA-1622-4CF7-AE91-1D300876E661}"/>
    <hyperlink ref="A465" r:id="rId365" xr:uid="{535AA667-2113-4A28-B68A-22882A09A737}"/>
    <hyperlink ref="A466" r:id="rId366" xr:uid="{948BDA4D-369B-46CE-A826-C438789D5A8C}"/>
    <hyperlink ref="A467" r:id="rId367" xr:uid="{7544B287-F517-4859-8DE7-0725F6968490}"/>
    <hyperlink ref="A468" r:id="rId368" xr:uid="{77F2D307-8B65-4488-9CBA-F029342918FA}"/>
    <hyperlink ref="A469" r:id="rId369" xr:uid="{C470BB7A-DF6D-4977-8DF1-3CC24CB76534}"/>
    <hyperlink ref="A470" r:id="rId370" xr:uid="{CE0B36AB-2E45-422D-995C-00CD3BFAE306}"/>
    <hyperlink ref="A471" r:id="rId371" xr:uid="{61780B65-C8F9-4CB5-A285-A7C78D5EF0F3}"/>
    <hyperlink ref="A474" r:id="rId372" xr:uid="{4AC14040-EE33-45CD-AFC6-79D610752988}"/>
    <hyperlink ref="A475" r:id="rId373" xr:uid="{6D376DEA-9520-417E-86E0-FF90478619D5}"/>
    <hyperlink ref="A476" r:id="rId374" xr:uid="{2D499E0D-EAC2-42F7-95C2-6353CC3F02DC}"/>
    <hyperlink ref="A477" r:id="rId375" xr:uid="{F0F171BA-F6F2-4C97-8B42-3972A9935E6F}"/>
    <hyperlink ref="A478" r:id="rId376" xr:uid="{F87CD6FE-78A3-4309-9B4E-82A256AE13FF}"/>
    <hyperlink ref="A479" r:id="rId377" xr:uid="{B9C51C75-DA8E-4436-9370-136F9B693F82}"/>
    <hyperlink ref="A481" r:id="rId378" xr:uid="{7FB8A667-5EED-4D52-A6BF-995194FEA58A}"/>
    <hyperlink ref="A483" r:id="rId379" xr:uid="{6E8877FC-B6C2-4E6F-9AFF-747564E28B4A}"/>
    <hyperlink ref="A484" r:id="rId380" xr:uid="{D2C662E0-2E39-4F61-9F41-B3119ED1191A}"/>
    <hyperlink ref="A485" r:id="rId381" xr:uid="{E065FD04-F33B-421A-A92D-F1FEEB7484A6}"/>
    <hyperlink ref="A486" r:id="rId382" xr:uid="{8C6F0501-D9F7-4335-85B2-594BE7DB0939}"/>
    <hyperlink ref="A488" r:id="rId383" xr:uid="{182EEC9D-0C6F-48CC-9CE3-B2FB8DFE60A6}"/>
    <hyperlink ref="A489" r:id="rId384" xr:uid="{4F5B6FA6-16FD-408F-BC02-70DB025CE7EB}"/>
    <hyperlink ref="A491" r:id="rId385" xr:uid="{FE5CEB18-B253-4058-A957-079F096822B4}"/>
    <hyperlink ref="A492" r:id="rId386" xr:uid="{FF6B76B4-D025-44E6-8329-5CDCB4A7140F}"/>
    <hyperlink ref="A495" r:id="rId387" xr:uid="{B8582FDC-BCEC-40E7-8937-8803E9C227C4}"/>
    <hyperlink ref="A497" r:id="rId388" xr:uid="{4624DF65-62AE-4DAC-8C15-321D1A656CD3}"/>
    <hyperlink ref="A498" r:id="rId389" xr:uid="{D5F48209-5F34-43F8-9902-BC256950F0EE}"/>
    <hyperlink ref="A500" r:id="rId390" xr:uid="{315D86DF-04D5-4FDB-A1C0-94D1A6BE2EE6}"/>
    <hyperlink ref="A501" r:id="rId391" xr:uid="{0E7D51D3-049D-4EA7-8AA8-893A91AADF2A}"/>
    <hyperlink ref="A502" r:id="rId392" xr:uid="{DB55D117-4A3A-4252-B894-4442A4391E2B}"/>
    <hyperlink ref="A503" r:id="rId393" xr:uid="{D04231F8-8FAD-4047-8C5D-4D8B685A11F2}"/>
    <hyperlink ref="A504" r:id="rId394" xr:uid="{D84ABB2E-6415-41E3-8F4F-D03781A81816}"/>
    <hyperlink ref="A506" r:id="rId395" xr:uid="{7943739E-5EA1-4832-A214-F061BD65FD53}"/>
    <hyperlink ref="A508" r:id="rId396" xr:uid="{0353C17B-675E-43C5-8C4D-36BE40E0730B}"/>
    <hyperlink ref="A509" r:id="rId397" xr:uid="{291E1581-34BE-43B5-A04E-5E8D1D9A6D06}"/>
    <hyperlink ref="A510" r:id="rId398" xr:uid="{D91D4AEC-A3B3-4530-8EBF-33D6AFC62346}"/>
  </hyperlink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V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E6EAF-2CCD-4A51-9317-249A901F04FC}">
  <dimension ref="B1:T37"/>
  <sheetViews>
    <sheetView tabSelected="1" topLeftCell="C1" zoomScale="115" zoomScaleNormal="115" workbookViewId="0">
      <selection activeCell="E22" sqref="E22"/>
    </sheetView>
  </sheetViews>
  <sheetFormatPr defaultRowHeight="14.25"/>
  <cols>
    <col min="1" max="1" width="9.140625" style="28"/>
    <col min="2" max="2" width="42.28515625" style="28" customWidth="1"/>
    <col min="3" max="3" width="21.5703125" style="35" customWidth="1"/>
    <col min="4" max="4" width="26.85546875" style="28" customWidth="1"/>
    <col min="5" max="5" width="34.42578125" style="28" customWidth="1"/>
    <col min="6" max="7" width="11.7109375" style="28" customWidth="1"/>
    <col min="8" max="8" width="11.42578125" style="28" customWidth="1"/>
    <col min="9" max="9" width="11.85546875" style="28" customWidth="1"/>
    <col min="10" max="10" width="12" style="28" customWidth="1"/>
    <col min="11" max="12" width="11.85546875" style="28" customWidth="1"/>
    <col min="13" max="13" width="9.140625" style="28"/>
    <col min="14" max="14" width="39.28515625" style="35" customWidth="1"/>
    <col min="15" max="19" width="9.140625" style="28"/>
    <col min="20" max="20" width="0" style="28" hidden="1" customWidth="1"/>
    <col min="21" max="16384" width="9.140625" style="28"/>
  </cols>
  <sheetData>
    <row r="1" spans="2:20">
      <c r="B1" s="26"/>
      <c r="C1" s="26" t="s">
        <v>4</v>
      </c>
      <c r="D1" s="26" t="s">
        <v>6</v>
      </c>
      <c r="E1" s="26" t="s">
        <v>5</v>
      </c>
      <c r="F1" s="27">
        <v>44732</v>
      </c>
      <c r="G1" s="27">
        <v>44733</v>
      </c>
      <c r="H1" s="27">
        <v>44734</v>
      </c>
      <c r="I1" s="27">
        <v>44735</v>
      </c>
      <c r="J1" s="27">
        <v>44736</v>
      </c>
      <c r="K1" s="27">
        <v>44737</v>
      </c>
      <c r="L1" s="27">
        <v>44738</v>
      </c>
      <c r="N1" s="29" t="s">
        <v>1370</v>
      </c>
      <c r="T1" s="28" t="s">
        <v>1235</v>
      </c>
    </row>
    <row r="2" spans="2:20">
      <c r="B2" s="30" t="s">
        <v>1235</v>
      </c>
      <c r="C2" s="26" t="s">
        <v>1236</v>
      </c>
      <c r="D2" s="31" t="s">
        <v>1371</v>
      </c>
      <c r="E2" s="30" t="s">
        <v>1372</v>
      </c>
      <c r="F2" s="32" t="str">
        <f>IF(OR(OR(ISNUMBER(MATCH(C2,'June 20'!$E$2:$E$300,0)),ISNUMBER(MATCH(C2,'June 20'!$F$2:$F$300,0))),AND(ISNUMBER(MATCH(D2,'June 20'!$H$2:$H$300,0)),(ISNUMBER(MATCH(E2,'June 20'!$G$2:$G$300,0))))),"Found","Not Found")</f>
        <v>Not Found</v>
      </c>
      <c r="G2" s="33" t="str">
        <f>IF(OR(OR(ISNUMBER(MATCH(C2,'June 21'!$E$2:$E$300,0)),ISNUMBER(MATCH(C2,'June 21'!$F$2:$F$300,0))),AND(ISNUMBER(MATCH(D2,'June 21'!$H$2:$H$300,0)),(ISNUMBER(MATCH(E2,'June 21'!$G$2:$G$300,0))))),"Found","Not Found")</f>
        <v>Not Found</v>
      </c>
      <c r="H2" s="34" t="str">
        <f>IF(OR(OR(ISNUMBER(MATCH(C2,'June 22'!$E$2:$E$300,0)),ISNUMBER(MATCH(C2,'June 22'!$F$2:$F$300,0))),AND(ISNUMBER(MATCH(D2,'June 22'!$H$2:$H$300,0)),(ISNUMBER(MATCH(E2,'June 22'!$G$2:$G$300,0))))),"Found","Not Found")</f>
        <v>Not Found</v>
      </c>
      <c r="I2" s="33" t="str">
        <f>IF(OR(OR(ISNUMBER(MATCH(C2,'June 23'!$E$2:$E$300,0)),ISNUMBER(MATCH(C2,'June 23'!$F$2:$F$300,0))),AND(ISNUMBER(MATCH(D2,'June 23'!$H$2:$H$300,0)),(ISNUMBER(MATCH(E2,'June 23'!$G$2:$G$300,0))))),"Found","Not Found")</f>
        <v>Not Found</v>
      </c>
      <c r="J2" s="33" t="str">
        <f>IF(OR(OR(ISNUMBER(MATCH(C2,'June 24'!$E$2:$E$300,0)),ISNUMBER(MATCH(C2,'June 24'!$F$2:$F$300,0))),AND(ISNUMBER(MATCH(D2,'June 24'!$H$2:$H$300,0)),(ISNUMBER(MATCH(E2,'June 24'!$G$2:$G$300,0))))),"Found","Not Found")</f>
        <v>Not Found</v>
      </c>
      <c r="K2" s="34" t="str">
        <f>IF(OR(OR(ISNUMBER(MATCH(C2,'June 25'!$E$2:$E$300,0)),ISNUMBER(MATCH(C2,'June 25'!$F$2:$F$300,0))),AND(ISNUMBER(MATCH(D2,'June 25'!$H$2:$H$300,0)),(ISNUMBER(MATCH(E2,'June 25'!$G$2:$G$300,0))))),"Found","Not Found")</f>
        <v>Not Found</v>
      </c>
      <c r="L2" s="33" t="str">
        <f>IF(OR(OR(ISNUMBER(MATCH(C2,'June 26'!$E$2:$E$300,0)),ISNUMBER(MATCH(C2,'June 26'!$F$2:$F$300,0))),AND(ISNUMBER(MATCH(D2,'June 26'!$H$2:$H$300,0)),(ISNUMBER(MATCH(E2,'June 26'!$G$2:$G$300,0))))),"Found","Not Found")</f>
        <v>Not Found</v>
      </c>
      <c r="M2" s="30">
        <f>COUNTIF(F2:L2,"FOUND")</f>
        <v>0</v>
      </c>
      <c r="N2" s="35" t="str">
        <f>IF(OR(AND(F2="Not Found",G2="Not Found",H2="Not Found"),AND(G2="Not Found",H2="Not Found",I2="Not Found"),AND(H2="Not Found",I2="Not Found",J2="Not Found"),AND(I2="Not Found",J2="Not Found",K2="Not Found"),AND(J2="Not Found",K2="Not Found",L2="Not Found")),"Yes","No")</f>
        <v>Yes</v>
      </c>
      <c r="T2" s="28" t="s">
        <v>1373</v>
      </c>
    </row>
    <row r="3" spans="2:20">
      <c r="B3" s="30" t="s">
        <v>1301</v>
      </c>
      <c r="C3" s="26" t="s">
        <v>1302</v>
      </c>
      <c r="D3" s="30" t="s">
        <v>1303</v>
      </c>
      <c r="E3" s="30" t="s">
        <v>64</v>
      </c>
      <c r="F3" s="32" t="str">
        <f>IF(OR(OR(ISNUMBER(MATCH(C3,'June 20'!$E$2:$E$300,0)),ISNUMBER(MATCH(C3,'June 20'!$F$2:$F$300,0))),AND(ISNUMBER(MATCH(D3,'June 20'!$H$2:$H$300,0)),(ISNUMBER(MATCH(E3,'June 20'!$G$2:$G$300,0))))),"Found","Not Found")</f>
        <v>Not Found</v>
      </c>
      <c r="G3" s="33" t="str">
        <f>IF(OR(OR(ISNUMBER(MATCH(C3,'June 21'!$E$2:$E$300,0)),ISNUMBER(MATCH(C3,'June 21'!$F$2:$F$300,0))),AND(ISNUMBER(MATCH(D3,'June 21'!$H$2:$H$300,0)),(ISNUMBER(MATCH(E3,'June 21'!$G$2:$G$300,0))))),"Found","Not Found")</f>
        <v>Not Found</v>
      </c>
      <c r="H3" s="34" t="str">
        <f>IF(OR(OR(ISNUMBER(MATCH(C3,'June 22'!$E$2:$E$300,0)),ISNUMBER(MATCH(C3,'June 22'!$F$2:$F$300,0))),AND(ISNUMBER(MATCH(D3,'June 22'!$H$2:$H$300,0)),(ISNUMBER(MATCH(E3,'June 22'!$G$2:$G$300,0))))),"Found","Not Found")</f>
        <v>Not Found</v>
      </c>
      <c r="I3" s="33" t="str">
        <f>IF(OR(OR(ISNUMBER(MATCH(C3,'June 23'!$E$2:$E$300,0)),ISNUMBER(MATCH(C3,'June 23'!$F$2:$F$300,0))),AND(ISNUMBER(MATCH(D3,'June 23'!$H$2:$H$300,0)),(ISNUMBER(MATCH(E3,'June 23'!$G$2:$G$300,0))))),"Found","Not Found")</f>
        <v>Not Found</v>
      </c>
      <c r="J3" s="33" t="str">
        <f>IF(OR(OR(ISNUMBER(MATCH(C3,'June 24'!$E$2:$E$300,0)),ISNUMBER(MATCH(C3,'June 24'!$F$2:$F$300,0))),AND(ISNUMBER(MATCH(D3,'June 24'!$H$2:$H$300,0)),(ISNUMBER(MATCH(E3,'June 24'!$G$2:$G$300,0))))),"Found","Not Found")</f>
        <v>Not Found</v>
      </c>
      <c r="K3" s="34" t="str">
        <f>IF(OR(OR(ISNUMBER(MATCH(C3,'June 25'!$E$2:$E$300,0)),ISNUMBER(MATCH(C3,'June 25'!$F$2:$F$300,0))),AND(ISNUMBER(MATCH(D3,'June 25'!$H$2:$H$300,0)),(ISNUMBER(MATCH(E3,'June 25'!$G$2:$G$300,0))))),"Found","Not Found")</f>
        <v>Not Found</v>
      </c>
      <c r="L3" s="33" t="str">
        <f>IF(OR(OR(ISNUMBER(MATCH(C3,'June 26'!$E$2:$E$300,0)),ISNUMBER(MATCH(C3,'June 26'!$F$2:$F$300,0))),AND(ISNUMBER(MATCH(D3,'June 26'!$H$2:$H$300,0)),(ISNUMBER(MATCH(E3,'June 26'!$G$2:$G$300,0))))),"Found","Not Found")</f>
        <v>Not Found</v>
      </c>
      <c r="M3" s="30">
        <f t="shared" ref="M3:M36" si="0">COUNTIF(F3:L3,"FOUND")</f>
        <v>0</v>
      </c>
      <c r="N3" s="35" t="str">
        <f>IF(OR(AND(F3="Not Found",G3="Not Found",H3="Not Found"),AND(G3="Not Found",H3="Not Found",I3="Not Found"),AND(H3="Not Found",I3="Not Found",J3="Not Found"),AND(I3="Not Found",J3="Not Found",K3="Not Found"),AND(J3="Not Found",K3="Not Found",L3="Not Found")),"Yes","No")</f>
        <v>Yes</v>
      </c>
      <c r="T3" s="28" t="s">
        <v>1374</v>
      </c>
    </row>
    <row r="4" spans="2:20">
      <c r="B4" s="30" t="s">
        <v>1085</v>
      </c>
      <c r="C4" s="26" t="s">
        <v>1086</v>
      </c>
      <c r="D4" s="30" t="s">
        <v>1087</v>
      </c>
      <c r="E4" s="30" t="s">
        <v>1024</v>
      </c>
      <c r="F4" s="32" t="str">
        <f>IF(OR(OR(ISNUMBER(MATCH(C4,'June 20'!$E$2:$E$300,0)),ISNUMBER(MATCH(C4,'June 20'!$F$2:$F$300,0))),AND(ISNUMBER(MATCH(D4,'June 20'!$H$2:$H$300,0)),(ISNUMBER(MATCH(E4,'June 20'!$G$2:$G$300,0))))),"Found","Not Found")</f>
        <v>Not Found</v>
      </c>
      <c r="G4" s="33" t="str">
        <f>IF(OR(OR(ISNUMBER(MATCH(C4,'June 21'!$E$2:$E$300,0)),ISNUMBER(MATCH(C4,'June 21'!$F$2:$F$300,0))),AND(ISNUMBER(MATCH(D4,'June 21'!$H$2:$H$300,0)),(ISNUMBER(MATCH(E4,'June 21'!$G$2:$G$300,0))))),"Found","Not Found")</f>
        <v>Not Found</v>
      </c>
      <c r="H4" s="34" t="str">
        <f>IF(OR(OR(ISNUMBER(MATCH(C4,'June 22'!$E$2:$E$300,0)),ISNUMBER(MATCH(C4,'June 22'!$F$2:$F$300,0))),AND(ISNUMBER(MATCH(D4,'June 22'!$H$2:$H$300,0)),(ISNUMBER(MATCH(E4,'June 22'!$G$2:$G$300,0))))),"Found","Not Found")</f>
        <v>Not Found</v>
      </c>
      <c r="I4" s="33" t="str">
        <f>IF(OR(OR(ISNUMBER(MATCH(C4,'June 23'!$E$2:$E$300,0)),ISNUMBER(MATCH(C4,'June 23'!$F$2:$F$300,0))),AND(ISNUMBER(MATCH(D4,'June 23'!$H$2:$H$300,0)),(ISNUMBER(MATCH(E4,'June 23'!$G$2:$G$300,0))))),"Found","Not Found")</f>
        <v>Not Found</v>
      </c>
      <c r="J4" s="33" t="str">
        <f>IF(OR(OR(ISNUMBER(MATCH(C4,'June 24'!$E$2:$E$300,0)),ISNUMBER(MATCH(C4,'June 24'!$F$2:$F$300,0))),AND(ISNUMBER(MATCH(D4,'June 24'!$H$2:$H$300,0)),(ISNUMBER(MATCH(E4,'June 24'!$G$2:$G$300,0))))),"Found","Not Found")</f>
        <v>Not Found</v>
      </c>
      <c r="K4" s="34" t="str">
        <f>IF(OR(OR(ISNUMBER(MATCH(C4,'June 25'!$E$2:$E$300,0)),ISNUMBER(MATCH(C4,'June 25'!$F$2:$F$300,0))),AND(ISNUMBER(MATCH(D4,'June 25'!$H$2:$H$300,0)),(ISNUMBER(MATCH(E4,'June 25'!$G$2:$G$300,0))))),"Found","Not Found")</f>
        <v>Not Found</v>
      </c>
      <c r="L4" s="33" t="str">
        <f>IF(OR(OR(ISNUMBER(MATCH(C4,'June 26'!$E$2:$E$300,0)),ISNUMBER(MATCH(C4,'June 26'!$F$2:$F$300,0))),AND(ISNUMBER(MATCH(D4,'June 26'!$H$2:$H$300,0)),(ISNUMBER(MATCH(E4,'June 26'!$G$2:$G$300,0))))),"Found","Not Found")</f>
        <v>Not Found</v>
      </c>
      <c r="M4" s="30">
        <f t="shared" si="0"/>
        <v>0</v>
      </c>
      <c r="N4" s="35" t="str">
        <f>IF(OR(AND(F4="Not Found",G4="Not Found",H4="Not Found"),AND(G4="Not Found",H4="Not Found",I4="Not Found"),AND(H4="Not Found",I4="Not Found",J4="Not Found"),AND(I4="Not Found",J4="Not Found",K4="Not Found"),AND(J4="Not Found",K4="Not Found",L4="Not Found")),"Yes","No")</f>
        <v>Yes</v>
      </c>
      <c r="T4" s="28" t="s">
        <v>1375</v>
      </c>
    </row>
    <row r="5" spans="2:20">
      <c r="B5" s="30" t="s">
        <v>610</v>
      </c>
      <c r="C5" s="26" t="s">
        <v>611</v>
      </c>
      <c r="D5" s="30" t="s">
        <v>612</v>
      </c>
      <c r="E5" s="30" t="s">
        <v>32</v>
      </c>
      <c r="F5" s="32" t="str">
        <f>IF(OR(OR(ISNUMBER(MATCH(C5,'June 20'!$E$2:$E$300,0)),ISNUMBER(MATCH(C5,'June 20'!$F$2:$F$300,0))),AND(ISNUMBER(MATCH(D5,'June 20'!$H$2:$H$300,0)),(ISNUMBER(MATCH(E5,'June 20'!$G$2:$G$300,0))))),"Found","Not Found")</f>
        <v>Found</v>
      </c>
      <c r="G5" s="33" t="str">
        <f>IF(OR(OR(ISNUMBER(MATCH(C5,'June 21'!$E$2:$E$300,0)),ISNUMBER(MATCH(C5,'June 21'!$F$2:$F$300,0))),AND(ISNUMBER(MATCH(D5,'June 21'!$H$2:$H$300,0)),(ISNUMBER(MATCH(E5,'June 21'!$G$2:$G$300,0))))),"Found","Not Found")</f>
        <v>Found</v>
      </c>
      <c r="H5" s="34" t="str">
        <f>IF(OR(OR(ISNUMBER(MATCH(C5,'June 22'!$E$2:$E$300,0)),ISNUMBER(MATCH(C5,'June 22'!$F$2:$F$300,0))),AND(ISNUMBER(MATCH(D5,'June 22'!$H$2:$H$300,0)),(ISNUMBER(MATCH(E5,'June 22'!$G$2:$G$300,0))))),"Found","Not Found")</f>
        <v>Found</v>
      </c>
      <c r="I5" s="33" t="str">
        <f>IF(OR(OR(ISNUMBER(MATCH(C5,'June 23'!$E$2:$E$300,0)),ISNUMBER(MATCH(C5,'June 23'!$F$2:$F$300,0))),AND(ISNUMBER(MATCH(D5,'June 23'!$H$2:$H$300,0)),(ISNUMBER(MATCH(E5,'June 23'!$G$2:$G$300,0))))),"Found","Not Found")</f>
        <v>Found</v>
      </c>
      <c r="J5" s="33" t="str">
        <f>IF(OR(OR(ISNUMBER(MATCH(C5,'June 24'!$E$2:$E$300,0)),ISNUMBER(MATCH(C5,'June 24'!$F$2:$F$300,0))),AND(ISNUMBER(MATCH(D5,'June 24'!$H$2:$H$300,0)),(ISNUMBER(MATCH(E5,'June 24'!$G$2:$G$300,0))))),"Found","Not Found")</f>
        <v>Found</v>
      </c>
      <c r="K5" s="34" t="str">
        <f>IF(OR(OR(ISNUMBER(MATCH(C5,'June 25'!$E$2:$E$300,0)),ISNUMBER(MATCH(C5,'June 25'!$F$2:$F$300,0))),AND(ISNUMBER(MATCH(D5,'June 25'!$H$2:$H$300,0)),(ISNUMBER(MATCH(E5,'June 25'!$G$2:$G$300,0))))),"Found","Not Found")</f>
        <v>Not Found</v>
      </c>
      <c r="L5" s="33" t="str">
        <f>IF(OR(OR(ISNUMBER(MATCH(C5,'June 26'!$E$2:$E$300,0)),ISNUMBER(MATCH(C5,'June 26'!$F$2:$F$300,0))),AND(ISNUMBER(MATCH(D5,'June 26'!$H$2:$H$300,0)),(ISNUMBER(MATCH(E5,'June 26'!$G$2:$G$300,0))))),"Found","Not Found")</f>
        <v>Not Found</v>
      </c>
      <c r="M5" s="30">
        <f t="shared" si="0"/>
        <v>5</v>
      </c>
      <c r="N5" s="35" t="str">
        <f t="shared" ref="N5:N36" si="1">IF(OR(AND(F5="Not Found",G5="Not Found",H5="Not Found"),AND(G5="Not Found",H5="Not Found",I5="Not Found"),AND(H5="Not Found",I5="Not Found",J5="Not Found"),AND(I5="Not Found",J5="Not Found",K5="Not Found"),AND(J5="Not Found",K5="Not Found",L5="Not Found")),"Yes","No")</f>
        <v>No</v>
      </c>
      <c r="T5" s="28" t="s">
        <v>1376</v>
      </c>
    </row>
    <row r="6" spans="2:20">
      <c r="B6" s="30" t="s">
        <v>670</v>
      </c>
      <c r="C6" s="26" t="s">
        <v>671</v>
      </c>
      <c r="D6" s="30" t="s">
        <v>672</v>
      </c>
      <c r="E6" s="30" t="s">
        <v>510</v>
      </c>
      <c r="F6" s="32" t="str">
        <f>IF(OR(OR(ISNUMBER(MATCH(C6,'June 20'!$E$2:$E$300,0)),ISNUMBER(MATCH(C6,'June 20'!$F$2:$F$300,0))),AND(ISNUMBER(MATCH(D6,'June 20'!$H$2:$H$300,0)),(ISNUMBER(MATCH(E6,'June 20'!$G$2:$G$300,0))))),"Found","Not Found")</f>
        <v>Not Found</v>
      </c>
      <c r="G6" s="33" t="str">
        <f>IF(OR(OR(ISNUMBER(MATCH(C6,'June 21'!$E$2:$E$300,0)),ISNUMBER(MATCH(C6,'June 21'!$F$2:$F$300,0))),AND(ISNUMBER(MATCH(D6,'June 21'!$H$2:$H$300,0)),(ISNUMBER(MATCH(E6,'June 21'!$G$2:$G$300,0))))),"Found","Not Found")</f>
        <v>Not Found</v>
      </c>
      <c r="H6" s="34" t="str">
        <f>IF(OR(OR(ISNUMBER(MATCH(C6,'June 22'!$E$2:$E$300,0)),ISNUMBER(MATCH(C6,'June 22'!$F$2:$F$300,0))),AND(ISNUMBER(MATCH(D6,'June 22'!$H$2:$H$300,0)),(ISNUMBER(MATCH(E6,'June 22'!$G$2:$G$300,0))))),"Found","Not Found")</f>
        <v>Not Found</v>
      </c>
      <c r="I6" s="33" t="str">
        <f>IF(OR(OR(ISNUMBER(MATCH(C6,'June 23'!$E$2:$E$300,0)),ISNUMBER(MATCH(C6,'June 23'!$F$2:$F$300,0))),AND(ISNUMBER(MATCH(D6,'June 23'!$H$2:$H$300,0)),(ISNUMBER(MATCH(E6,'June 23'!$G$2:$G$300,0))))),"Found","Not Found")</f>
        <v>Not Found</v>
      </c>
      <c r="J6" s="33" t="str">
        <f>IF(OR(OR(ISNUMBER(MATCH(C6,'June 24'!$E$2:$E$300,0)),ISNUMBER(MATCH(C6,'June 24'!$F$2:$F$300,0))),AND(ISNUMBER(MATCH(D6,'June 24'!$H$2:$H$300,0)),(ISNUMBER(MATCH(E6,'June 24'!$G$2:$G$300,0))))),"Found","Not Found")</f>
        <v>Not Found</v>
      </c>
      <c r="K6" s="34" t="str">
        <f>IF(OR(OR(ISNUMBER(MATCH(C6,'June 25'!$E$2:$E$300,0)),ISNUMBER(MATCH(C6,'June 25'!$F$2:$F$300,0))),AND(ISNUMBER(MATCH(D6,'June 25'!$H$2:$H$300,0)),(ISNUMBER(MATCH(E6,'June 25'!$G$2:$G$300,0))))),"Found","Not Found")</f>
        <v>Not Found</v>
      </c>
      <c r="L6" s="33" t="str">
        <f>IF(OR(OR(ISNUMBER(MATCH(C6,'June 26'!$E$2:$E$300,0)),ISNUMBER(MATCH(C6,'June 26'!$F$2:$F$300,0))),AND(ISNUMBER(MATCH(D6,'June 26'!$H$2:$H$300,0)),(ISNUMBER(MATCH(E6,'June 26'!$G$2:$G$300,0))))),"Found","Not Found")</f>
        <v>Not Found</v>
      </c>
      <c r="M6" s="30">
        <f t="shared" si="0"/>
        <v>0</v>
      </c>
      <c r="N6" s="35" t="str">
        <f t="shared" si="1"/>
        <v>Yes</v>
      </c>
      <c r="T6" s="28" t="s">
        <v>1377</v>
      </c>
    </row>
    <row r="7" spans="2:20">
      <c r="B7" s="30" t="s">
        <v>1378</v>
      </c>
      <c r="C7" s="26" t="s">
        <v>1379</v>
      </c>
      <c r="D7" s="30" t="s">
        <v>56</v>
      </c>
      <c r="E7" s="30" t="s">
        <v>55</v>
      </c>
      <c r="F7" s="32" t="str">
        <f>IF(OR(OR(ISNUMBER(MATCH(C7,'June 20'!$E$2:$E$300,0)),ISNUMBER(MATCH(C7,'June 20'!$F$2:$F$300,0))),AND(ISNUMBER(MATCH(D7,'June 20'!$H$2:$H$300,0)),(ISNUMBER(MATCH(E7,'June 20'!$G$2:$G$300,0))))),"Found","Not Found")</f>
        <v>Found</v>
      </c>
      <c r="G7" s="33" t="str">
        <f>IF(OR(OR(ISNUMBER(MATCH(C7,'June 21'!$E$2:$E$300,0)),ISNUMBER(MATCH(C7,'June 21'!$F$2:$F$300,0))),AND(ISNUMBER(MATCH(D7,'June 21'!$H$2:$H$300,0)),(ISNUMBER(MATCH(E7,'June 21'!$G$2:$G$300,0))))),"Found","Not Found")</f>
        <v>Found</v>
      </c>
      <c r="H7" s="34" t="str">
        <f>IF(OR(OR(ISNUMBER(MATCH(C7,'June 22'!$E$2:$E$300,0)),ISNUMBER(MATCH(C7,'June 22'!$F$2:$F$300,0))),AND(ISNUMBER(MATCH(D7,'June 22'!$H$2:$H$300,0)),(ISNUMBER(MATCH(E7,'June 22'!$G$2:$G$300,0))))),"Found","Not Found")</f>
        <v>Found</v>
      </c>
      <c r="I7" s="33" t="str">
        <f>IF(OR(OR(ISNUMBER(MATCH(C7,'June 23'!$E$2:$E$300,0)),ISNUMBER(MATCH(C7,'June 23'!$F$2:$F$300,0))),AND(ISNUMBER(MATCH(D7,'June 23'!$H$2:$H$300,0)),(ISNUMBER(MATCH(E7,'June 23'!$G$2:$G$300,0))))),"Found","Not Found")</f>
        <v>Found</v>
      </c>
      <c r="J7" s="33" t="str">
        <f>IF(OR(OR(ISNUMBER(MATCH(C7,'June 24'!$E$2:$E$300,0)),ISNUMBER(MATCH(C7,'June 24'!$F$2:$F$300,0))),AND(ISNUMBER(MATCH(D7,'June 24'!$H$2:$H$300,0)),(ISNUMBER(MATCH(E7,'June 24'!$G$2:$G$300,0))))),"Found","Not Found")</f>
        <v>Found</v>
      </c>
      <c r="K7" s="34" t="str">
        <f>IF(OR(OR(ISNUMBER(MATCH(C7,'June 25'!$E$2:$E$300,0)),ISNUMBER(MATCH(C7,'June 25'!$F$2:$F$300,0))),AND(ISNUMBER(MATCH(D7,'June 25'!$H$2:$H$300,0)),(ISNUMBER(MATCH(E7,'June 25'!$G$2:$G$300,0))))),"Found","Not Found")</f>
        <v>Found</v>
      </c>
      <c r="L7" s="33" t="str">
        <f>IF(OR(OR(ISNUMBER(MATCH(C7,'June 26'!$E$2:$E$300,0)),ISNUMBER(MATCH(C7,'June 26'!$F$2:$F$300,0))),AND(ISNUMBER(MATCH(D7,'June 26'!$H$2:$H$300,0)),(ISNUMBER(MATCH(E7,'June 26'!$G$2:$G$300,0))))),"Found","Not Found")</f>
        <v>Not Found</v>
      </c>
      <c r="M7" s="30">
        <f t="shared" si="0"/>
        <v>6</v>
      </c>
      <c r="N7" s="35" t="str">
        <f t="shared" si="1"/>
        <v>No</v>
      </c>
      <c r="T7" s="28" t="s">
        <v>1380</v>
      </c>
    </row>
    <row r="8" spans="2:20">
      <c r="B8" s="30" t="s">
        <v>698</v>
      </c>
      <c r="C8" s="26" t="s">
        <v>699</v>
      </c>
      <c r="D8" s="30" t="s">
        <v>60</v>
      </c>
      <c r="E8" s="30" t="s">
        <v>59</v>
      </c>
      <c r="F8" s="32" t="str">
        <f>IF(OR(OR(ISNUMBER(MATCH(C8,'June 20'!$E$2:$E$300,0)),ISNUMBER(MATCH(C8,'June 20'!$F$2:$F$300,0))),AND(ISNUMBER(MATCH(D8,'June 20'!$H$2:$H$300,0)),(ISNUMBER(MATCH(E8,'June 20'!$G$2:$G$300,0))))),"Found","Not Found")</f>
        <v>Found</v>
      </c>
      <c r="G8" s="33" t="str">
        <f>IF(OR(OR(ISNUMBER(MATCH(C8,'June 21'!$E$2:$E$300,0)),ISNUMBER(MATCH(C8,'June 21'!$F$2:$F$300,0))),AND(ISNUMBER(MATCH(D8,'June 21'!$H$2:$H$300,0)),(ISNUMBER(MATCH(E8,'June 21'!$G$2:$G$300,0))))),"Found","Not Found")</f>
        <v>Found</v>
      </c>
      <c r="H8" s="34" t="str">
        <f>IF(OR(OR(ISNUMBER(MATCH(C8,'June 22'!$E$2:$E$300,0)),ISNUMBER(MATCH(C8,'June 22'!$F$2:$F$300,0))),AND(ISNUMBER(MATCH(D8,'June 22'!$H$2:$H$300,0)),(ISNUMBER(MATCH(E8,'June 22'!$G$2:$G$300,0))))),"Found","Not Found")</f>
        <v>Found</v>
      </c>
      <c r="I8" s="33" t="str">
        <f>IF(OR(OR(ISNUMBER(MATCH(C8,'June 23'!$E$2:$E$300,0)),ISNUMBER(MATCH(C8,'June 23'!$F$2:$F$300,0))),AND(ISNUMBER(MATCH(D8,'June 23'!$H$2:$H$300,0)),(ISNUMBER(MATCH(E8,'June 23'!$G$2:$G$300,0))))),"Found","Not Found")</f>
        <v>Found</v>
      </c>
      <c r="J8" s="33" t="str">
        <f>IF(OR(OR(ISNUMBER(MATCH(C8,'June 24'!$E$2:$E$300,0)),ISNUMBER(MATCH(C8,'June 24'!$F$2:$F$300,0))),AND(ISNUMBER(MATCH(D8,'June 24'!$H$2:$H$300,0)),(ISNUMBER(MATCH(E8,'June 24'!$G$2:$G$300,0))))),"Found","Not Found")</f>
        <v>Found</v>
      </c>
      <c r="K8" s="34" t="str">
        <f>IF(OR(OR(ISNUMBER(MATCH(C8,'June 25'!$E$2:$E$300,0)),ISNUMBER(MATCH(C8,'June 25'!$F$2:$F$300,0))),AND(ISNUMBER(MATCH(D8,'June 25'!$H$2:$H$300,0)),(ISNUMBER(MATCH(E8,'June 25'!$G$2:$G$300,0))))),"Found","Not Found")</f>
        <v>Found</v>
      </c>
      <c r="L8" s="33" t="str">
        <f>IF(OR(OR(ISNUMBER(MATCH(C8,'June 26'!$E$2:$E$300,0)),ISNUMBER(MATCH(C8,'June 26'!$F$2:$F$300,0))),AND(ISNUMBER(MATCH(D8,'June 26'!$H$2:$H$300,0)),(ISNUMBER(MATCH(E8,'June 26'!$G$2:$G$300,0))))),"Found","Not Found")</f>
        <v>Not Found</v>
      </c>
      <c r="M8" s="30">
        <f t="shared" si="0"/>
        <v>6</v>
      </c>
      <c r="N8" s="35" t="str">
        <f t="shared" si="1"/>
        <v>No</v>
      </c>
      <c r="T8" s="28" t="s">
        <v>1381</v>
      </c>
    </row>
    <row r="9" spans="2:20">
      <c r="B9" s="30" t="s">
        <v>324</v>
      </c>
      <c r="C9" s="26">
        <v>723</v>
      </c>
      <c r="D9" s="30" t="s">
        <v>325</v>
      </c>
      <c r="E9" s="30" t="s">
        <v>326</v>
      </c>
      <c r="F9" s="32" t="str">
        <f>IF(OR(OR(ISNUMBER(MATCH(C9,'June 20'!$E$2:$E$300,0)),ISNUMBER(MATCH(C9,'June 20'!$F$2:$F$300,0))),AND(ISNUMBER(MATCH(D9,'June 20'!$H$2:$H$300,0)),(ISNUMBER(MATCH(E9,'June 20'!$G$2:$G$300,0))))),"Found","Not Found")</f>
        <v>Found</v>
      </c>
      <c r="G9" s="33" t="str">
        <f>IF(OR(OR(ISNUMBER(MATCH(C9,'June 21'!$E$2:$E$300,0)),ISNUMBER(MATCH(C9,'June 21'!$F$2:$F$300,0))),AND(ISNUMBER(MATCH(D9,'June 21'!$H$2:$H$300,0)),(ISNUMBER(MATCH(E9,'June 21'!$G$2:$G$300,0))))),"Found","Not Found")</f>
        <v>Found</v>
      </c>
      <c r="H9" s="34" t="str">
        <f>IF(OR(OR(ISNUMBER(MATCH(C9,'June 22'!$E$2:$E$300,0)),ISNUMBER(MATCH(C9,'June 22'!$F$2:$F$300,0))),AND(ISNUMBER(MATCH(D9,'June 22'!$H$2:$H$300,0)),(ISNUMBER(MATCH(E9,'June 22'!$G$2:$G$300,0))))),"Found","Not Found")</f>
        <v>Found</v>
      </c>
      <c r="I9" s="33" t="str">
        <f>IF(OR(OR(ISNUMBER(MATCH(C9,'June 23'!$E$2:$E$300,0)),ISNUMBER(MATCH(C9,'June 23'!$F$2:$F$300,0))),AND(ISNUMBER(MATCH(D9,'June 23'!$H$2:$H$300,0)),(ISNUMBER(MATCH(E9,'June 23'!$G$2:$G$300,0))))),"Found","Not Found")</f>
        <v>Found</v>
      </c>
      <c r="J9" s="33" t="str">
        <f>IF(OR(OR(ISNUMBER(MATCH(C9,'June 24'!$E$2:$E$300,0)),ISNUMBER(MATCH(C9,'June 24'!$F$2:$F$300,0))),AND(ISNUMBER(MATCH(D9,'June 24'!$H$2:$H$300,0)),(ISNUMBER(MATCH(E9,'June 24'!$G$2:$G$300,0))))),"Found","Not Found")</f>
        <v>Found</v>
      </c>
      <c r="K9" s="34" t="str">
        <f>IF(OR(OR(ISNUMBER(MATCH(C9,'June 25'!$E$2:$E$300,0)),ISNUMBER(MATCH(C9,'June 25'!$F$2:$F$300,0))),AND(ISNUMBER(MATCH(D9,'June 25'!$H$2:$H$300,0)),(ISNUMBER(MATCH(E9,'June 25'!$G$2:$G$300,0))))),"Found","Not Found")</f>
        <v>Not Found</v>
      </c>
      <c r="L9" s="33" t="str">
        <f>IF(OR(OR(ISNUMBER(MATCH(C9,'June 26'!$E$2:$E$300,0)),ISNUMBER(MATCH(C9,'June 26'!$F$2:$F$300,0))),AND(ISNUMBER(MATCH(D9,'June 26'!$H$2:$H$300,0)),(ISNUMBER(MATCH(E9,'June 26'!$G$2:$G$300,0))))),"Found","Not Found")</f>
        <v>Not Found</v>
      </c>
      <c r="M9" s="30">
        <f t="shared" si="0"/>
        <v>5</v>
      </c>
      <c r="N9" s="35" t="str">
        <f t="shared" si="1"/>
        <v>No</v>
      </c>
      <c r="T9" s="28" t="s">
        <v>1382</v>
      </c>
    </row>
    <row r="10" spans="2:20">
      <c r="B10" s="30" t="s">
        <v>929</v>
      </c>
      <c r="C10" s="26" t="s">
        <v>78</v>
      </c>
      <c r="D10" s="30" t="s">
        <v>930</v>
      </c>
      <c r="E10" s="30" t="s">
        <v>931</v>
      </c>
      <c r="F10" s="32" t="str">
        <f>IF(OR(OR(ISNUMBER(MATCH(C10,'June 20'!$E$2:$E$300,0)),ISNUMBER(MATCH(C10,'June 20'!$F$2:$F$300,0))),AND(ISNUMBER(MATCH(D10,'June 20'!$H$2:$H$300,0)),(ISNUMBER(MATCH(E10,'June 20'!$G$2:$G$300,0))))),"Found","Not Found")</f>
        <v>Not Found</v>
      </c>
      <c r="G10" s="33" t="str">
        <f>IF(OR(OR(ISNUMBER(MATCH(C10,'June 21'!$E$2:$E$300,0)),ISNUMBER(MATCH(C10,'June 21'!$F$2:$F$300,0))),AND(ISNUMBER(MATCH(D10,'June 21'!$H$2:$H$300,0)),(ISNUMBER(MATCH(E10,'June 21'!$G$2:$G$300,0))))),"Found","Not Found")</f>
        <v>Found</v>
      </c>
      <c r="H10" s="34" t="str">
        <f>IF(OR(OR(ISNUMBER(MATCH(C10,'June 22'!$E$2:$E$300,0)),ISNUMBER(MATCH(C10,'June 22'!$F$2:$F$300,0))),AND(ISNUMBER(MATCH(D10,'June 22'!$H$2:$H$300,0)),(ISNUMBER(MATCH(E10,'June 22'!$G$2:$G$300,0))))),"Found","Not Found")</f>
        <v>Found</v>
      </c>
      <c r="I10" s="33" t="str">
        <f>IF(OR(OR(ISNUMBER(MATCH(C10,'June 23'!$E$2:$E$300,0)),ISNUMBER(MATCH(C10,'June 23'!$F$2:$F$300,0))),AND(ISNUMBER(MATCH(D10,'June 23'!$H$2:$H$300,0)),(ISNUMBER(MATCH(E10,'June 23'!$G$2:$G$300,0))))),"Found","Not Found")</f>
        <v>Found</v>
      </c>
      <c r="J10" s="33" t="str">
        <f>IF(OR(OR(ISNUMBER(MATCH(C10,'June 24'!$E$2:$E$300,0)),ISNUMBER(MATCH(C10,'June 24'!$F$2:$F$300,0))),AND(ISNUMBER(MATCH(D10,'June 24'!$H$2:$H$300,0)),(ISNUMBER(MATCH(E10,'June 24'!$G$2:$G$300,0))))),"Found","Not Found")</f>
        <v>Found</v>
      </c>
      <c r="K10" s="34" t="str">
        <f>IF(OR(OR(ISNUMBER(MATCH(C10,'June 25'!$E$2:$E$300,0)),ISNUMBER(MATCH(C10,'June 25'!$F$2:$F$300,0))),AND(ISNUMBER(MATCH(D10,'June 25'!$H$2:$H$300,0)),(ISNUMBER(MATCH(E10,'June 25'!$G$2:$G$300,0))))),"Found","Not Found")</f>
        <v>Found</v>
      </c>
      <c r="L10" s="33" t="str">
        <f>IF(OR(OR(ISNUMBER(MATCH(C10,'June 26'!$E$2:$E$300,0)),ISNUMBER(MATCH(C10,'June 26'!$F$2:$F$300,0))),AND(ISNUMBER(MATCH(D10,'June 26'!$H$2:$H$300,0)),(ISNUMBER(MATCH(E10,'June 26'!$G$2:$G$300,0))))),"Found","Not Found")</f>
        <v>Not Found</v>
      </c>
      <c r="M10" s="30">
        <f t="shared" si="0"/>
        <v>5</v>
      </c>
      <c r="N10" s="35" t="str">
        <f t="shared" si="1"/>
        <v>No</v>
      </c>
      <c r="T10" s="28" t="s">
        <v>1383</v>
      </c>
    </row>
    <row r="11" spans="2:20">
      <c r="B11" s="30" t="s">
        <v>815</v>
      </c>
      <c r="C11" s="26">
        <v>794</v>
      </c>
      <c r="D11" s="30" t="s">
        <v>817</v>
      </c>
      <c r="E11" s="30" t="s">
        <v>1384</v>
      </c>
      <c r="F11" s="32" t="str">
        <f>IF(OR(OR(ISNUMBER(MATCH(C11,'June 20'!$E$2:$E$300,0)),ISNUMBER(MATCH(C11,'June 20'!$F$2:$F$300,0))),AND(ISNUMBER(MATCH(D11,'June 20'!$H$2:$H$300,0)),(ISNUMBER(MATCH(E11,'June 20'!$G$2:$G$300,0))))),"Found","Not Found")</f>
        <v>Not Found</v>
      </c>
      <c r="G11" s="33" t="str">
        <f>IF(OR(OR(ISNUMBER(MATCH(C11,'June 21'!$E$2:$E$300,0)),ISNUMBER(MATCH(C11,'June 21'!$F$2:$F$300,0))),AND(ISNUMBER(MATCH(D11,'June 21'!$H$2:$H$300,0)),(ISNUMBER(MATCH(E11,'June 21'!$G$2:$G$300,0))))),"Found","Not Found")</f>
        <v>Found</v>
      </c>
      <c r="H11" s="34" t="str">
        <f>IF(OR(OR(ISNUMBER(MATCH(C11,'June 22'!$E$2:$E$300,0)),ISNUMBER(MATCH(C11,'June 22'!$F$2:$F$300,0))),AND(ISNUMBER(MATCH(D11,'June 22'!$H$2:$H$300,0)),(ISNUMBER(MATCH(E11,'June 22'!$G$2:$G$300,0))))),"Found","Not Found")</f>
        <v>Found</v>
      </c>
      <c r="I11" s="33" t="str">
        <f>IF(OR(OR(ISNUMBER(MATCH(C11,'June 23'!$E$2:$E$300,0)),ISNUMBER(MATCH(C11,'June 23'!$F$2:$F$300,0))),AND(ISNUMBER(MATCH(D11,'June 23'!$H$2:$H$300,0)),(ISNUMBER(MATCH(E11,'June 23'!$G$2:$G$300,0))))),"Found","Not Found")</f>
        <v>Found</v>
      </c>
      <c r="J11" s="33" t="str">
        <f>IF(OR(OR(ISNUMBER(MATCH(C11,'June 24'!$E$2:$E$300,0)),ISNUMBER(MATCH(C11,'June 24'!$F$2:$F$300,0))),AND(ISNUMBER(MATCH(D11,'June 24'!$H$2:$H$300,0)),(ISNUMBER(MATCH(E11,'June 24'!$G$2:$G$300,0))))),"Found","Not Found")</f>
        <v>Not Found</v>
      </c>
      <c r="K11" s="34" t="str">
        <f>IF(OR(OR(ISNUMBER(MATCH(C11,'June 25'!$E$2:$E$300,0)),ISNUMBER(MATCH(C11,'June 25'!$F$2:$F$300,0))),AND(ISNUMBER(MATCH(D11,'June 25'!$H$2:$H$300,0)),(ISNUMBER(MATCH(E11,'June 25'!$G$2:$G$300,0))))),"Found","Not Found")</f>
        <v>Not Found</v>
      </c>
      <c r="L11" s="33" t="str">
        <f>IF(OR(OR(ISNUMBER(MATCH(C11,'June 26'!$E$2:$E$300,0)),ISNUMBER(MATCH(C11,'June 26'!$F$2:$F$300,0))),AND(ISNUMBER(MATCH(D11,'June 26'!$H$2:$H$300,0)),(ISNUMBER(MATCH(E11,'June 26'!$G$2:$G$300,0))))),"Found","Not Found")</f>
        <v>Not Found</v>
      </c>
      <c r="M11" s="30">
        <f t="shared" si="0"/>
        <v>3</v>
      </c>
      <c r="N11" s="35" t="str">
        <f t="shared" si="1"/>
        <v>Yes</v>
      </c>
      <c r="T11" s="28" t="s">
        <v>1385</v>
      </c>
    </row>
    <row r="12" spans="2:20">
      <c r="B12" s="30" t="s">
        <v>1386</v>
      </c>
      <c r="C12" s="26" t="s">
        <v>1387</v>
      </c>
      <c r="D12" s="30" t="s">
        <v>1388</v>
      </c>
      <c r="E12" s="30" t="s">
        <v>1389</v>
      </c>
      <c r="F12" s="32" t="str">
        <f>IF(OR(OR(ISNUMBER(MATCH(C12,'June 20'!$E$2:$E$300,0)),ISNUMBER(MATCH(C12,'June 20'!$F$2:$F$300,0))),AND(ISNUMBER(MATCH(D12,'June 20'!$H$2:$H$300,0)),(ISNUMBER(MATCH(E12,'June 20'!$G$2:$G$300,0))))),"Found","Not Found")</f>
        <v>Not Found</v>
      </c>
      <c r="G12" s="33" t="str">
        <f>IF(OR(OR(ISNUMBER(MATCH(C12,'June 21'!$E$2:$E$300,0)),ISNUMBER(MATCH(C12,'June 21'!$F$2:$F$300,0))),AND(ISNUMBER(MATCH(D12,'June 21'!$H$2:$H$300,0)),(ISNUMBER(MATCH(E12,'June 21'!$G$2:$G$300,0))))),"Found","Not Found")</f>
        <v>Not Found</v>
      </c>
      <c r="H12" s="34" t="str">
        <f>IF(OR(OR(ISNUMBER(MATCH(C12,'June 22'!$E$2:$E$300,0)),ISNUMBER(MATCH(C12,'June 22'!$F$2:$F$300,0))),AND(ISNUMBER(MATCH(D12,'June 22'!$H$2:$H$300,0)),(ISNUMBER(MATCH(E12,'June 22'!$G$2:$G$300,0))))),"Found","Not Found")</f>
        <v>Not Found</v>
      </c>
      <c r="I12" s="33" t="str">
        <f>IF(OR(OR(ISNUMBER(MATCH(C12,'June 23'!$E$2:$E$300,0)),ISNUMBER(MATCH(C12,'June 23'!$F$2:$F$300,0))),AND(ISNUMBER(MATCH(D12,'June 23'!$H$2:$H$300,0)),(ISNUMBER(MATCH(E12,'June 23'!$G$2:$G$300,0))))),"Found","Not Found")</f>
        <v>Not Found</v>
      </c>
      <c r="J12" s="33" t="str">
        <f>IF(OR(OR(ISNUMBER(MATCH(C12,'June 24'!$E$2:$E$300,0)),ISNUMBER(MATCH(C12,'June 24'!$F$2:$F$300,0))),AND(ISNUMBER(MATCH(D12,'June 24'!$H$2:$H$300,0)),(ISNUMBER(MATCH(E12,'June 24'!$G$2:$G$300,0))))),"Found","Not Found")</f>
        <v>Not Found</v>
      </c>
      <c r="K12" s="34" t="str">
        <f>IF(OR(OR(ISNUMBER(MATCH(C12,'June 25'!$E$2:$E$300,0)),ISNUMBER(MATCH(C12,'June 25'!$F$2:$F$300,0))),AND(ISNUMBER(MATCH(D12,'June 25'!$H$2:$H$300,0)),(ISNUMBER(MATCH(E12,'June 25'!$G$2:$G$300,0))))),"Found","Not Found")</f>
        <v>Not Found</v>
      </c>
      <c r="L12" s="33" t="str">
        <f>IF(OR(OR(ISNUMBER(MATCH(C12,'June 26'!$E$2:$E$300,0)),ISNUMBER(MATCH(C12,'June 26'!$F$2:$F$300,0))),AND(ISNUMBER(MATCH(D12,'June 26'!$H$2:$H$300,0)),(ISNUMBER(MATCH(E12,'June 26'!$G$2:$G$300,0))))),"Found","Not Found")</f>
        <v>Not Found</v>
      </c>
      <c r="M12" s="30">
        <f t="shared" si="0"/>
        <v>0</v>
      </c>
      <c r="N12" s="35" t="str">
        <f t="shared" si="1"/>
        <v>Yes</v>
      </c>
      <c r="T12" s="28" t="s">
        <v>1390</v>
      </c>
    </row>
    <row r="13" spans="2:20">
      <c r="B13" s="30" t="s">
        <v>718</v>
      </c>
      <c r="C13" s="26" t="s">
        <v>719</v>
      </c>
      <c r="D13" s="30" t="s">
        <v>43</v>
      </c>
      <c r="E13" s="30" t="s">
        <v>42</v>
      </c>
      <c r="F13" s="32" t="str">
        <f>IF(OR(OR(ISNUMBER(MATCH(C13,'June 20'!$E$2:$E$300,0)),ISNUMBER(MATCH(C13,'June 20'!$F$2:$F$300,0))),AND(ISNUMBER(MATCH(D13,'June 20'!$H$2:$H$300,0)),(ISNUMBER(MATCH(E13,'June 20'!$G$2:$G$300,0))))),"Found","Not Found")</f>
        <v>Found</v>
      </c>
      <c r="G13" s="33" t="str">
        <f>IF(OR(OR(ISNUMBER(MATCH(C13,'June 21'!$E$2:$E$300,0)),ISNUMBER(MATCH(C13,'June 21'!$F$2:$F$300,0))),AND(ISNUMBER(MATCH(D13,'June 21'!$H$2:$H$300,0)),(ISNUMBER(MATCH(E13,'June 21'!$G$2:$G$300,0))))),"Found","Not Found")</f>
        <v>Found</v>
      </c>
      <c r="H13" s="34" t="str">
        <f>IF(OR(OR(ISNUMBER(MATCH(C13,'June 22'!$E$2:$E$300,0)),ISNUMBER(MATCH(C13,'June 22'!$F$2:$F$300,0))),AND(ISNUMBER(MATCH(D13,'June 22'!$H$2:$H$300,0)),(ISNUMBER(MATCH(E13,'June 22'!$G$2:$G$300,0))))),"Found","Not Found")</f>
        <v>Found</v>
      </c>
      <c r="I13" s="33" t="str">
        <f>IF(OR(OR(ISNUMBER(MATCH(C13,'June 23'!$E$2:$E$300,0)),ISNUMBER(MATCH(C13,'June 23'!$F$2:$F$300,0))),AND(ISNUMBER(MATCH(D13,'June 23'!$H$2:$H$300,0)),(ISNUMBER(MATCH(E13,'June 23'!$G$2:$G$300,0))))),"Found","Not Found")</f>
        <v>Found</v>
      </c>
      <c r="J13" s="33" t="str">
        <f>IF(OR(OR(ISNUMBER(MATCH(C13,'June 24'!$E$2:$E$300,0)),ISNUMBER(MATCH(C13,'June 24'!$F$2:$F$300,0))),AND(ISNUMBER(MATCH(D13,'June 24'!$H$2:$H$300,0)),(ISNUMBER(MATCH(E13,'June 24'!$G$2:$G$300,0))))),"Found","Not Found")</f>
        <v>Found</v>
      </c>
      <c r="K13" s="34" t="str">
        <f>IF(OR(OR(ISNUMBER(MATCH(C13,'June 25'!$E$2:$E$300,0)),ISNUMBER(MATCH(C13,'June 25'!$F$2:$F$300,0))),AND(ISNUMBER(MATCH(D13,'June 25'!$H$2:$H$300,0)),(ISNUMBER(MATCH(E13,'June 25'!$G$2:$G$300,0))))),"Found","Not Found")</f>
        <v>Found</v>
      </c>
      <c r="L13" s="33" t="str">
        <f>IF(OR(OR(ISNUMBER(MATCH(C13,'June 26'!$E$2:$E$300,0)),ISNUMBER(MATCH(C13,'June 26'!$F$2:$F$300,0))),AND(ISNUMBER(MATCH(D13,'June 26'!$H$2:$H$300,0)),(ISNUMBER(MATCH(E13,'June 26'!$G$2:$G$300,0))))),"Found","Not Found")</f>
        <v>Not Found</v>
      </c>
      <c r="M13" s="30">
        <f t="shared" si="0"/>
        <v>6</v>
      </c>
      <c r="N13" s="35" t="str">
        <f t="shared" si="1"/>
        <v>No</v>
      </c>
      <c r="T13" s="28" t="s">
        <v>1391</v>
      </c>
    </row>
    <row r="14" spans="2:20">
      <c r="B14" s="30" t="s">
        <v>745</v>
      </c>
      <c r="C14" s="26">
        <v>619</v>
      </c>
      <c r="D14" s="30" t="s">
        <v>743</v>
      </c>
      <c r="E14" s="30" t="s">
        <v>744</v>
      </c>
      <c r="F14" s="32" t="str">
        <f>IF(OR(OR(ISNUMBER(MATCH(C14,'June 20'!$E$2:$E$300,0)),ISNUMBER(MATCH(C14,'June 20'!$F$2:$F$300,0))),AND(ISNUMBER(MATCH(D14,'June 20'!$H$2:$H$300,0)),(ISNUMBER(MATCH(E14,'June 20'!$G$2:$G$300,0))))),"Found","Not Found")</f>
        <v>Not Found</v>
      </c>
      <c r="G14" s="33" t="str">
        <f>IF(OR(OR(ISNUMBER(MATCH(C14,'June 21'!$E$2:$E$300,0)),ISNUMBER(MATCH(C14,'June 21'!$F$2:$F$300,0))),AND(ISNUMBER(MATCH(D14,'June 21'!$H$2:$H$300,0)),(ISNUMBER(MATCH(E14,'June 21'!$G$2:$G$300,0))))),"Found","Not Found")</f>
        <v>Not Found</v>
      </c>
      <c r="H14" s="34" t="str">
        <f>IF(OR(OR(ISNUMBER(MATCH(C14,'June 22'!$E$2:$E$300,0)),ISNUMBER(MATCH(C14,'June 22'!$F$2:$F$300,0))),AND(ISNUMBER(MATCH(D14,'June 22'!$H$2:$H$300,0)),(ISNUMBER(MATCH(E14,'June 22'!$G$2:$G$300,0))))),"Found","Not Found")</f>
        <v>Not Found</v>
      </c>
      <c r="I14" s="33" t="str">
        <f>IF(OR(OR(ISNUMBER(MATCH(C14,'June 23'!$E$2:$E$300,0)),ISNUMBER(MATCH(C14,'June 23'!$F$2:$F$300,0))),AND(ISNUMBER(MATCH(D14,'June 23'!$H$2:$H$300,0)),(ISNUMBER(MATCH(E14,'June 23'!$G$2:$G$300,0))))),"Found","Not Found")</f>
        <v>Found</v>
      </c>
      <c r="J14" s="33" t="str">
        <f>IF(OR(OR(ISNUMBER(MATCH(C14,'June 24'!$E$2:$E$300,0)),ISNUMBER(MATCH(C14,'June 24'!$F$2:$F$300,0))),AND(ISNUMBER(MATCH(D14,'June 24'!$H$2:$H$300,0)),(ISNUMBER(MATCH(E14,'June 24'!$G$2:$G$300,0))))),"Found","Not Found")</f>
        <v>Found</v>
      </c>
      <c r="K14" s="34" t="str">
        <f>IF(OR(OR(ISNUMBER(MATCH(C14,'June 25'!$E$2:$E$300,0)),ISNUMBER(MATCH(C14,'June 25'!$F$2:$F$300,0))),AND(ISNUMBER(MATCH(D14,'June 25'!$H$2:$H$300,0)),(ISNUMBER(MATCH(E14,'June 25'!$G$2:$G$300,0))))),"Found","Not Found")</f>
        <v>Not Found</v>
      </c>
      <c r="L14" s="33" t="str">
        <f>IF(OR(OR(ISNUMBER(MATCH(C14,'June 26'!$E$2:$E$300,0)),ISNUMBER(MATCH(C14,'June 26'!$F$2:$F$300,0))),AND(ISNUMBER(MATCH(D14,'June 26'!$H$2:$H$300,0)),(ISNUMBER(MATCH(E14,'June 26'!$G$2:$G$300,0))))),"Found","Not Found")</f>
        <v>Not Found</v>
      </c>
      <c r="M14" s="30">
        <f t="shared" si="0"/>
        <v>2</v>
      </c>
      <c r="N14" s="35" t="str">
        <f t="shared" si="1"/>
        <v>Yes</v>
      </c>
      <c r="T14" s="28" t="s">
        <v>1392</v>
      </c>
    </row>
    <row r="15" spans="2:20">
      <c r="B15" s="30" t="s">
        <v>996</v>
      </c>
      <c r="C15" s="26">
        <v>566</v>
      </c>
      <c r="D15" s="30" t="s">
        <v>994</v>
      </c>
      <c r="E15" s="30" t="s">
        <v>995</v>
      </c>
      <c r="F15" s="32" t="str">
        <f>IF(OR(OR(ISNUMBER(MATCH(C15,'June 20'!$E$2:$E$300,0)),ISNUMBER(MATCH(C15,'June 20'!$F$2:$F$300,0))),AND(ISNUMBER(MATCH(D15,'June 20'!$H$2:$H$300,0)),(ISNUMBER(MATCH(E15,'June 20'!$G$2:$G$300,0))))),"Found","Not Found")</f>
        <v>Found</v>
      </c>
      <c r="G15" s="33" t="str">
        <f>IF(OR(OR(ISNUMBER(MATCH(C15,'June 21'!$E$2:$E$300,0)),ISNUMBER(MATCH(C15,'June 21'!$F$2:$F$300,0))),AND(ISNUMBER(MATCH(D15,'June 21'!$H$2:$H$300,0)),(ISNUMBER(MATCH(E15,'June 21'!$G$2:$G$300,0))))),"Found","Not Found")</f>
        <v>Found</v>
      </c>
      <c r="H15" s="34" t="str">
        <f>IF(OR(OR(ISNUMBER(MATCH(C15,'June 22'!$E$2:$E$300,0)),ISNUMBER(MATCH(C15,'June 22'!$F$2:$F$300,0))),AND(ISNUMBER(MATCH(D15,'June 22'!$H$2:$H$300,0)),(ISNUMBER(MATCH(E15,'June 22'!$G$2:$G$300,0))))),"Found","Not Found")</f>
        <v>Found</v>
      </c>
      <c r="I15" s="33" t="str">
        <f>IF(OR(OR(ISNUMBER(MATCH(C15,'June 23'!$E$2:$E$300,0)),ISNUMBER(MATCH(C15,'June 23'!$F$2:$F$300,0))),AND(ISNUMBER(MATCH(D15,'June 23'!$H$2:$H$300,0)),(ISNUMBER(MATCH(E15,'June 23'!$G$2:$G$300,0))))),"Found","Not Found")</f>
        <v>Not Found</v>
      </c>
      <c r="J15" s="33" t="str">
        <f>IF(OR(OR(ISNUMBER(MATCH(C15,'June 24'!$E$2:$E$300,0)),ISNUMBER(MATCH(C15,'June 24'!$F$2:$F$300,0))),AND(ISNUMBER(MATCH(D15,'June 24'!$H$2:$H$300,0)),(ISNUMBER(MATCH(E15,'June 24'!$G$2:$G$300,0))))),"Found","Not Found")</f>
        <v>Found</v>
      </c>
      <c r="K15" s="34" t="str">
        <f>IF(OR(OR(ISNUMBER(MATCH(C15,'June 25'!$E$2:$E$300,0)),ISNUMBER(MATCH(C15,'June 25'!$F$2:$F$300,0))),AND(ISNUMBER(MATCH(D15,'June 25'!$H$2:$H$300,0)),(ISNUMBER(MATCH(E15,'June 25'!$G$2:$G$300,0))))),"Found","Not Found")</f>
        <v>Found</v>
      </c>
      <c r="L15" s="33" t="str">
        <f>IF(OR(OR(ISNUMBER(MATCH(C15,'June 26'!$E$2:$E$300,0)),ISNUMBER(MATCH(C15,'June 26'!$F$2:$F$300,0))),AND(ISNUMBER(MATCH(D15,'June 26'!$H$2:$H$300,0)),(ISNUMBER(MATCH(E15,'June 26'!$G$2:$G$300,0))))),"Found","Not Found")</f>
        <v>Not Found</v>
      </c>
      <c r="M15" s="30">
        <f t="shared" si="0"/>
        <v>5</v>
      </c>
      <c r="N15" s="35" t="str">
        <f t="shared" si="1"/>
        <v>No</v>
      </c>
      <c r="T15" s="28" t="s">
        <v>1393</v>
      </c>
    </row>
    <row r="16" spans="2:20">
      <c r="B16" s="30" t="s">
        <v>1394</v>
      </c>
      <c r="C16" s="26" t="s">
        <v>1292</v>
      </c>
      <c r="D16" s="30" t="s">
        <v>1293</v>
      </c>
      <c r="E16" s="30" t="s">
        <v>1294</v>
      </c>
      <c r="F16" s="32" t="str">
        <f>IF(OR(OR(ISNUMBER(MATCH(C16,'June 20'!$E$2:$E$300,0)),ISNUMBER(MATCH(C16,'June 20'!$F$2:$F$300,0))),AND(ISNUMBER(MATCH(D16,'June 20'!$H$2:$H$300,0)),(ISNUMBER(MATCH(E16,'June 20'!$G$2:$G$300,0))))),"Found","Not Found")</f>
        <v>Not Found</v>
      </c>
      <c r="G16" s="33" t="str">
        <f>IF(OR(OR(ISNUMBER(MATCH(C16,'June 21'!$E$2:$E$300,0)),ISNUMBER(MATCH(C16,'June 21'!$F$2:$F$300,0))),AND(ISNUMBER(MATCH(D16,'June 21'!$H$2:$H$300,0)),(ISNUMBER(MATCH(E16,'June 21'!$G$2:$G$300,0))))),"Found","Not Found")</f>
        <v>Not Found</v>
      </c>
      <c r="H16" s="34" t="str">
        <f>IF(OR(OR(ISNUMBER(MATCH(C16,'June 22'!$E$2:$E$300,0)),ISNUMBER(MATCH(C16,'June 22'!$F$2:$F$300,0))),AND(ISNUMBER(MATCH(D16,'June 22'!$H$2:$H$300,0)),(ISNUMBER(MATCH(E16,'June 22'!$G$2:$G$300,0))))),"Found","Not Found")</f>
        <v>Not Found</v>
      </c>
      <c r="I16" s="33" t="str">
        <f>IF(OR(OR(ISNUMBER(MATCH(C16,'June 23'!$E$2:$E$300,0)),ISNUMBER(MATCH(C16,'June 23'!$F$2:$F$300,0))),AND(ISNUMBER(MATCH(D16,'June 23'!$H$2:$H$300,0)),(ISNUMBER(MATCH(E16,'June 23'!$G$2:$G$300,0))))),"Found","Not Found")</f>
        <v>Not Found</v>
      </c>
      <c r="J16" s="33" t="str">
        <f>IF(OR(OR(ISNUMBER(MATCH(C16,'June 24'!$E$2:$E$300,0)),ISNUMBER(MATCH(C16,'June 24'!$F$2:$F$300,0))),AND(ISNUMBER(MATCH(D16,'June 24'!$H$2:$H$300,0)),(ISNUMBER(MATCH(E16,'June 24'!$G$2:$G$300,0))))),"Found","Not Found")</f>
        <v>Not Found</v>
      </c>
      <c r="K16" s="34" t="str">
        <f>IF(OR(OR(ISNUMBER(MATCH(C16,'June 25'!$E$2:$E$300,0)),ISNUMBER(MATCH(C16,'June 25'!$F$2:$F$300,0))),AND(ISNUMBER(MATCH(D16,'June 25'!$H$2:$H$300,0)),(ISNUMBER(MATCH(E16,'June 25'!$G$2:$G$300,0))))),"Found","Not Found")</f>
        <v>Not Found</v>
      </c>
      <c r="L16" s="33" t="str">
        <f>IF(OR(OR(ISNUMBER(MATCH(C16,'June 26'!$E$2:$E$300,0)),ISNUMBER(MATCH(C16,'June 26'!$F$2:$F$300,0))),AND(ISNUMBER(MATCH(D16,'June 26'!$H$2:$H$300,0)),(ISNUMBER(MATCH(E16,'June 26'!$G$2:$G$300,0))))),"Found","Not Found")</f>
        <v>Not Found</v>
      </c>
      <c r="M16" s="30">
        <f t="shared" si="0"/>
        <v>0</v>
      </c>
      <c r="N16" s="35" t="str">
        <f t="shared" si="1"/>
        <v>Yes</v>
      </c>
      <c r="T16" s="28" t="s">
        <v>1395</v>
      </c>
    </row>
    <row r="17" spans="2:20">
      <c r="B17" s="30" t="s">
        <v>1396</v>
      </c>
      <c r="C17" s="26">
        <v>763</v>
      </c>
      <c r="D17" s="30" t="s">
        <v>249</v>
      </c>
      <c r="E17" s="30" t="s">
        <v>250</v>
      </c>
      <c r="F17" s="32" t="str">
        <f>IF(OR(OR(ISNUMBER(MATCH(C17,'June 20'!$E$2:$E$300,0)),ISNUMBER(MATCH(C17,'June 20'!$F$2:$F$300,0))),AND(ISNUMBER(MATCH(D17,'June 20'!$H$2:$H$300,0)),(ISNUMBER(MATCH(E17,'June 20'!$G$2:$G$300,0))))),"Found","Not Found")</f>
        <v>Not Found</v>
      </c>
      <c r="G17" s="33" t="str">
        <f>IF(OR(OR(ISNUMBER(MATCH(C17,'June 21'!$E$2:$E$300,0)),ISNUMBER(MATCH(C17,'June 21'!$F$2:$F$300,0))),AND(ISNUMBER(MATCH(D17,'June 21'!$H$2:$H$300,0)),(ISNUMBER(MATCH(E17,'June 21'!$G$2:$G$300,0))))),"Found","Not Found")</f>
        <v>Not Found</v>
      </c>
      <c r="H17" s="34" t="str">
        <f>IF(OR(OR(ISNUMBER(MATCH(C17,'June 22'!$E$2:$E$300,0)),ISNUMBER(MATCH(C17,'June 22'!$F$2:$F$300,0))),AND(ISNUMBER(MATCH(D17,'June 22'!$H$2:$H$300,0)),(ISNUMBER(MATCH(E17,'June 22'!$G$2:$G$300,0))))),"Found","Not Found")</f>
        <v>Not Found</v>
      </c>
      <c r="I17" s="33" t="str">
        <f>IF(OR(OR(ISNUMBER(MATCH(C17,'June 23'!$E$2:$E$300,0)),ISNUMBER(MATCH(C17,'June 23'!$F$2:$F$300,0))),AND(ISNUMBER(MATCH(D17,'June 23'!$H$2:$H$300,0)),(ISNUMBER(MATCH(E17,'June 23'!$G$2:$G$300,0))))),"Found","Not Found")</f>
        <v>Not Found</v>
      </c>
      <c r="J17" s="33" t="str">
        <f>IF(OR(OR(ISNUMBER(MATCH(C17,'June 24'!$E$2:$E$300,0)),ISNUMBER(MATCH(C17,'June 24'!$F$2:$F$300,0))),AND(ISNUMBER(MATCH(D17,'June 24'!$H$2:$H$300,0)),(ISNUMBER(MATCH(E17,'June 24'!$G$2:$G$300,0))))),"Found","Not Found")</f>
        <v>Not Found</v>
      </c>
      <c r="K17" s="34" t="str">
        <f>IF(OR(OR(ISNUMBER(MATCH(C17,'June 25'!$E$2:$E$300,0)),ISNUMBER(MATCH(C17,'June 25'!$F$2:$F$300,0))),AND(ISNUMBER(MATCH(D17,'June 25'!$H$2:$H$300,0)),(ISNUMBER(MATCH(E17,'June 25'!$G$2:$G$300,0))))),"Found","Not Found")</f>
        <v>Not Found</v>
      </c>
      <c r="L17" s="33" t="str">
        <f>IF(OR(OR(ISNUMBER(MATCH(C17,'June 26'!$E$2:$E$300,0)),ISNUMBER(MATCH(C17,'June 26'!$F$2:$F$300,0))),AND(ISNUMBER(MATCH(D17,'June 26'!$H$2:$H$300,0)),(ISNUMBER(MATCH(E17,'June 26'!$G$2:$G$300,0))))),"Found","Not Found")</f>
        <v>Not Found</v>
      </c>
      <c r="M17" s="30">
        <f t="shared" si="0"/>
        <v>0</v>
      </c>
      <c r="N17" s="35" t="str">
        <f t="shared" si="1"/>
        <v>Yes</v>
      </c>
      <c r="T17" s="28" t="s">
        <v>1397</v>
      </c>
    </row>
    <row r="18" spans="2:20">
      <c r="B18" s="30" t="s">
        <v>788</v>
      </c>
      <c r="C18" s="26">
        <v>597</v>
      </c>
      <c r="D18" s="30" t="s">
        <v>75</v>
      </c>
      <c r="E18" s="30" t="s">
        <v>789</v>
      </c>
      <c r="F18" s="32" t="str">
        <f>IF(OR(OR(ISNUMBER(MATCH(C18,'June 20'!$E$2:$E$300,0)),ISNUMBER(MATCH(C18,'June 20'!$F$2:$F$300,0))),AND(ISNUMBER(MATCH(D18,'June 20'!$H$2:$H$300,0)),(ISNUMBER(MATCH(E18,'June 20'!$G$2:$G$300,0))))),"Found","Not Found")</f>
        <v>Not Found</v>
      </c>
      <c r="G18" s="33" t="str">
        <f>IF(OR(OR(ISNUMBER(MATCH(C18,'June 21'!$E$2:$E$300,0)),ISNUMBER(MATCH(C18,'June 21'!$F$2:$F$300,0))),AND(ISNUMBER(MATCH(D18,'June 21'!$H$2:$H$300,0)),(ISNUMBER(MATCH(E18,'June 21'!$G$2:$G$300,0))))),"Found","Not Found")</f>
        <v>Not Found</v>
      </c>
      <c r="H18" s="34" t="str">
        <f>IF(OR(OR(ISNUMBER(MATCH(C18,'June 22'!$E$2:$E$300,0)),ISNUMBER(MATCH(C18,'June 22'!$F$2:$F$300,0))),AND(ISNUMBER(MATCH(D18,'June 22'!$H$2:$H$300,0)),(ISNUMBER(MATCH(E18,'June 22'!$G$2:$G$300,0))))),"Found","Not Found")</f>
        <v>Not Found</v>
      </c>
      <c r="I18" s="33" t="str">
        <f>IF(OR(OR(ISNUMBER(MATCH(C18,'June 23'!$E$2:$E$300,0)),ISNUMBER(MATCH(C18,'June 23'!$F$2:$F$300,0))),AND(ISNUMBER(MATCH(D18,'June 23'!$H$2:$H$300,0)),(ISNUMBER(MATCH(E18,'June 23'!$G$2:$G$300,0))))),"Found","Not Found")</f>
        <v>Not Found</v>
      </c>
      <c r="J18" s="33" t="str">
        <f>IF(OR(OR(ISNUMBER(MATCH(C18,'June 24'!$E$2:$E$300,0)),ISNUMBER(MATCH(C18,'June 24'!$F$2:$F$300,0))),AND(ISNUMBER(MATCH(D18,'June 24'!$H$2:$H$300,0)),(ISNUMBER(MATCH(E18,'June 24'!$G$2:$G$300,0))))),"Found","Not Found")</f>
        <v>Not Found</v>
      </c>
      <c r="K18" s="34" t="str">
        <f>IF(OR(OR(ISNUMBER(MATCH(C18,'June 25'!$E$2:$E$300,0)),ISNUMBER(MATCH(C18,'June 25'!$F$2:$F$300,0))),AND(ISNUMBER(MATCH(D18,'June 25'!$H$2:$H$300,0)),(ISNUMBER(MATCH(E18,'June 25'!$G$2:$G$300,0))))),"Found","Not Found")</f>
        <v>Not Found</v>
      </c>
      <c r="L18" s="33" t="str">
        <f>IF(OR(OR(ISNUMBER(MATCH(C18,'June 26'!$E$2:$E$300,0)),ISNUMBER(MATCH(C18,'June 26'!$F$2:$F$300,0))),AND(ISNUMBER(MATCH(D18,'June 26'!$H$2:$H$300,0)),(ISNUMBER(MATCH(E18,'June 26'!$G$2:$G$300,0))))),"Found","Not Found")</f>
        <v>Not Found</v>
      </c>
      <c r="M18" s="30">
        <f t="shared" si="0"/>
        <v>0</v>
      </c>
      <c r="N18" s="35" t="str">
        <f t="shared" si="1"/>
        <v>Yes</v>
      </c>
      <c r="T18" s="28" t="s">
        <v>1398</v>
      </c>
    </row>
    <row r="19" spans="2:20">
      <c r="B19" s="30" t="s">
        <v>1399</v>
      </c>
      <c r="C19" s="26"/>
      <c r="D19" s="30" t="s">
        <v>81</v>
      </c>
      <c r="E19" s="30" t="s">
        <v>80</v>
      </c>
      <c r="F19" s="32" t="str">
        <f>IF(OR(OR(ISNUMBER(MATCH(C19,'June 20'!$E$2:$E$300,0)),ISNUMBER(MATCH(C19,'June 20'!$F$2:$F$300,0))),AND(ISNUMBER(MATCH(D19,'June 20'!$H$2:$H$300,0)),(ISNUMBER(MATCH(E19,'June 20'!$G$2:$G$300,0))))),"Found","Not Found")</f>
        <v>Not Found</v>
      </c>
      <c r="G19" s="33" t="str">
        <f>IF(OR(OR(ISNUMBER(MATCH(C19,'June 21'!$E$2:$E$300,0)),ISNUMBER(MATCH(C19,'June 21'!$F$2:$F$300,0))),AND(ISNUMBER(MATCH(D19,'June 21'!$H$2:$H$300,0)),(ISNUMBER(MATCH(E19,'June 21'!$G$2:$G$300,0))))),"Found","Not Found")</f>
        <v>Found</v>
      </c>
      <c r="H19" s="34" t="str">
        <f>IF(OR(OR(ISNUMBER(MATCH(C19,'June 22'!$E$2:$E$300,0)),ISNUMBER(MATCH(C19,'June 22'!$F$2:$F$300,0))),AND(ISNUMBER(MATCH(D19,'June 22'!$H$2:$H$300,0)),(ISNUMBER(MATCH(E19,'June 22'!$G$2:$G$300,0))))),"Found","Not Found")</f>
        <v>Found</v>
      </c>
      <c r="I19" s="33" t="str">
        <f>IF(OR(OR(ISNUMBER(MATCH(C19,'June 23'!$E$2:$E$300,0)),ISNUMBER(MATCH(C19,'June 23'!$F$2:$F$300,0))),AND(ISNUMBER(MATCH(D19,'June 23'!$H$2:$H$300,0)),(ISNUMBER(MATCH(E19,'June 23'!$G$2:$G$300,0))))),"Found","Not Found")</f>
        <v>Found</v>
      </c>
      <c r="J19" s="33" t="str">
        <f>IF(OR(OR(ISNUMBER(MATCH(C19,'June 24'!$E$2:$E$300,0)),ISNUMBER(MATCH(C19,'June 24'!$F$2:$F$300,0))),AND(ISNUMBER(MATCH(D19,'June 24'!$H$2:$H$300,0)),(ISNUMBER(MATCH(E19,'June 24'!$G$2:$G$300,0))))),"Found","Not Found")</f>
        <v>Found</v>
      </c>
      <c r="K19" s="34" t="str">
        <f>IF(OR(OR(ISNUMBER(MATCH(C19,'June 25'!$E$2:$E$300,0)),ISNUMBER(MATCH(C19,'June 25'!$F$2:$F$300,0))),AND(ISNUMBER(MATCH(D19,'June 25'!$H$2:$H$300,0)),(ISNUMBER(MATCH(E19,'June 25'!$G$2:$G$300,0))))),"Found","Not Found")</f>
        <v>Not Found</v>
      </c>
      <c r="L19" s="33" t="str">
        <f>IF(OR(OR(ISNUMBER(MATCH(C19,'June 26'!$E$2:$E$300,0)),ISNUMBER(MATCH(C19,'June 26'!$F$2:$F$300,0))),AND(ISNUMBER(MATCH(D19,'June 26'!$H$2:$H$300,0)),(ISNUMBER(MATCH(E19,'June 26'!$G$2:$G$300,0))))),"Found","Not Found")</f>
        <v>Not Found</v>
      </c>
      <c r="M19" s="30">
        <f t="shared" si="0"/>
        <v>4</v>
      </c>
      <c r="N19" s="35" t="str">
        <f t="shared" si="1"/>
        <v>No</v>
      </c>
      <c r="T19" s="28" t="s">
        <v>1400</v>
      </c>
    </row>
    <row r="20" spans="2:20">
      <c r="B20" s="30" t="s">
        <v>1401</v>
      </c>
      <c r="C20" s="26"/>
      <c r="D20" s="30" t="s">
        <v>1402</v>
      </c>
      <c r="E20" s="30" t="s">
        <v>1403</v>
      </c>
      <c r="F20" s="32" t="str">
        <f>IF(OR(OR(ISNUMBER(MATCH(C20,'June 20'!$E$2:$E$300,0)),ISNUMBER(MATCH(C20,'June 20'!$F$2:$F$300,0))),AND(ISNUMBER(MATCH(D20,'June 20'!$H$2:$H$300,0)),(ISNUMBER(MATCH(E20,'June 20'!$G$2:$G$300,0))))),"Found","Not Found")</f>
        <v>Not Found</v>
      </c>
      <c r="G20" s="33" t="str">
        <f>IF(OR(OR(ISNUMBER(MATCH(C20,'June 21'!$E$2:$E$300,0)),ISNUMBER(MATCH(C20,'June 21'!$F$2:$F$300,0))),AND(ISNUMBER(MATCH(D20,'June 21'!$H$2:$H$300,0)),(ISNUMBER(MATCH(E20,'June 21'!$G$2:$G$300,0))))),"Found","Not Found")</f>
        <v>Not Found</v>
      </c>
      <c r="H20" s="34" t="str">
        <f>IF(OR(OR(ISNUMBER(MATCH(C20,'June 22'!$E$2:$E$300,0)),ISNUMBER(MATCH(C20,'June 22'!$F$2:$F$300,0))),AND(ISNUMBER(MATCH(D20,'June 22'!$H$2:$H$300,0)),(ISNUMBER(MATCH(E20,'June 22'!$G$2:$G$300,0))))),"Found","Not Found")</f>
        <v>Not Found</v>
      </c>
      <c r="I20" s="33" t="str">
        <f>IF(OR(OR(ISNUMBER(MATCH(C20,'June 23'!$E$2:$E$300,0)),ISNUMBER(MATCH(C20,'June 23'!$F$2:$F$300,0))),AND(ISNUMBER(MATCH(D20,'June 23'!$H$2:$H$300,0)),(ISNUMBER(MATCH(E20,'June 23'!$G$2:$G$300,0))))),"Found","Not Found")</f>
        <v>Not Found</v>
      </c>
      <c r="J20" s="33" t="str">
        <f>IF(OR(OR(ISNUMBER(MATCH(C20,'June 24'!$E$2:$E$300,0)),ISNUMBER(MATCH(C20,'June 24'!$F$2:$F$300,0))),AND(ISNUMBER(MATCH(D20,'June 24'!$H$2:$H$300,0)),(ISNUMBER(MATCH(E20,'June 24'!$G$2:$G$300,0))))),"Found","Not Found")</f>
        <v>Not Found</v>
      </c>
      <c r="K20" s="34" t="str">
        <f>IF(OR(OR(ISNUMBER(MATCH(C20,'June 25'!$E$2:$E$300,0)),ISNUMBER(MATCH(C20,'June 25'!$F$2:$F$300,0))),AND(ISNUMBER(MATCH(D20,'June 25'!$H$2:$H$300,0)),(ISNUMBER(MATCH(E20,'June 25'!$G$2:$G$300,0))))),"Found","Not Found")</f>
        <v>Not Found</v>
      </c>
      <c r="L20" s="33" t="str">
        <f>IF(OR(OR(ISNUMBER(MATCH(C20,'June 26'!$E$2:$E$300,0)),ISNUMBER(MATCH(C20,'June 26'!$F$2:$F$300,0))),AND(ISNUMBER(MATCH(D20,'June 26'!$H$2:$H$300,0)),(ISNUMBER(MATCH(E20,'June 26'!$G$2:$G$300,0))))),"Found","Not Found")</f>
        <v>Not Found</v>
      </c>
      <c r="M20" s="30">
        <f t="shared" si="0"/>
        <v>0</v>
      </c>
      <c r="N20" s="35" t="str">
        <f t="shared" si="1"/>
        <v>Yes</v>
      </c>
      <c r="T20" s="28" t="s">
        <v>1404</v>
      </c>
    </row>
    <row r="21" spans="2:20">
      <c r="B21" s="30" t="s">
        <v>1405</v>
      </c>
      <c r="C21" s="26"/>
      <c r="D21" s="30" t="s">
        <v>1406</v>
      </c>
      <c r="E21" s="30" t="s">
        <v>1407</v>
      </c>
      <c r="F21" s="32" t="str">
        <f>IF(OR(OR(ISNUMBER(MATCH(C21,'June 20'!$E$2:$E$300,0)),ISNUMBER(MATCH(C21,'June 20'!$F$2:$F$300,0))),AND(ISNUMBER(MATCH(D21,'June 20'!$H$2:$H$300,0)),(ISNUMBER(MATCH(E21,'June 20'!$G$2:$G$300,0))))),"Found","Not Found")</f>
        <v>Not Found</v>
      </c>
      <c r="G21" s="33" t="str">
        <f>IF(OR(OR(ISNUMBER(MATCH(C21,'June 21'!$E$2:$E$300,0)),ISNUMBER(MATCH(C21,'June 21'!$F$2:$F$300,0))),AND(ISNUMBER(MATCH(D21,'June 21'!$H$2:$H$300,0)),(ISNUMBER(MATCH(E21,'June 21'!$G$2:$G$300,0))))),"Found","Not Found")</f>
        <v>Not Found</v>
      </c>
      <c r="H21" s="34" t="str">
        <f>IF(OR(OR(ISNUMBER(MATCH(C21,'June 22'!$E$2:$E$300,0)),ISNUMBER(MATCH(C21,'June 22'!$F$2:$F$300,0))),AND(ISNUMBER(MATCH(D21,'June 22'!$H$2:$H$300,0)),(ISNUMBER(MATCH(E21,'June 22'!$G$2:$G$300,0))))),"Found","Not Found")</f>
        <v>Not Found</v>
      </c>
      <c r="I21" s="33" t="str">
        <f>IF(OR(OR(ISNUMBER(MATCH(C21,'June 23'!$E$2:$E$300,0)),ISNUMBER(MATCH(C21,'June 23'!$F$2:$F$300,0))),AND(ISNUMBER(MATCH(D21,'June 23'!$H$2:$H$300,0)),(ISNUMBER(MATCH(E21,'June 23'!$G$2:$G$300,0))))),"Found","Not Found")</f>
        <v>Not Found</v>
      </c>
      <c r="J21" s="33" t="str">
        <f>IF(OR(OR(ISNUMBER(MATCH(C21,'June 24'!$E$2:$E$300,0)),ISNUMBER(MATCH(C21,'June 24'!$F$2:$F$300,0))),AND(ISNUMBER(MATCH(D21,'June 24'!$H$2:$H$300,0)),(ISNUMBER(MATCH(E21,'June 24'!$G$2:$G$300,0))))),"Found","Not Found")</f>
        <v>Not Found</v>
      </c>
      <c r="K21" s="34" t="str">
        <f>IF(OR(OR(ISNUMBER(MATCH(C21,'June 25'!$E$2:$E$300,0)),ISNUMBER(MATCH(C21,'June 25'!$F$2:$F$300,0))),AND(ISNUMBER(MATCH(D21,'June 25'!$H$2:$H$300,0)),(ISNUMBER(MATCH(E21,'June 25'!$G$2:$G$300,0))))),"Found","Not Found")</f>
        <v>Not Found</v>
      </c>
      <c r="L21" s="33" t="str">
        <f>IF(OR(OR(ISNUMBER(MATCH(C21,'June 26'!$E$2:$E$300,0)),ISNUMBER(MATCH(C21,'June 26'!$F$2:$F$300,0))),AND(ISNUMBER(MATCH(D21,'June 26'!$H$2:$H$300,0)),(ISNUMBER(MATCH(E21,'June 26'!$G$2:$G$300,0))))),"Found","Not Found")</f>
        <v>Not Found</v>
      </c>
      <c r="M21" s="30">
        <f t="shared" si="0"/>
        <v>0</v>
      </c>
      <c r="N21" s="35" t="str">
        <f t="shared" si="1"/>
        <v>Yes</v>
      </c>
      <c r="T21" s="28" t="s">
        <v>1408</v>
      </c>
    </row>
    <row r="22" spans="2:20">
      <c r="B22" s="30" t="s">
        <v>1409</v>
      </c>
      <c r="C22" s="26"/>
      <c r="D22" s="30" t="s">
        <v>49</v>
      </c>
      <c r="E22" s="30" t="s">
        <v>48</v>
      </c>
      <c r="F22" s="32" t="str">
        <f>IF(OR(OR(ISNUMBER(MATCH(C22,'June 20'!$E$2:$E$300,0)),ISNUMBER(MATCH(C22,'June 20'!$F$2:$F$300,0))),AND(ISNUMBER(MATCH(D22,'June 20'!$H$2:$H$300,0)),(ISNUMBER(MATCH(E22,'June 20'!$G$2:$G$300,0))))),"Found","Not Found")</f>
        <v>Found</v>
      </c>
      <c r="G22" s="33" t="str">
        <f>IF(OR(OR(ISNUMBER(MATCH(C22,'June 21'!$E$2:$E$300,0)),ISNUMBER(MATCH(C22,'June 21'!$F$2:$F$300,0))),AND(ISNUMBER(MATCH(D22,'June 21'!$H$2:$H$300,0)),(ISNUMBER(MATCH(E22,'June 21'!$G$2:$G$300,0))))),"Found","Not Found")</f>
        <v>Found</v>
      </c>
      <c r="H22" s="34" t="str">
        <f>IF(OR(OR(ISNUMBER(MATCH(C22,'June 22'!$E$2:$E$300,0)),ISNUMBER(MATCH(C22,'June 22'!$F$2:$F$300,0))),AND(ISNUMBER(MATCH(D22,'June 22'!$H$2:$H$300,0)),(ISNUMBER(MATCH(E22,'June 22'!$G$2:$G$300,0))))),"Found","Not Found")</f>
        <v>Found</v>
      </c>
      <c r="I22" s="33" t="str">
        <f>IF(OR(OR(ISNUMBER(MATCH(C22,'June 23'!$E$2:$E$300,0)),ISNUMBER(MATCH(C22,'June 23'!$F$2:$F$300,0))),AND(ISNUMBER(MATCH(D22,'June 23'!$H$2:$H$300,0)),(ISNUMBER(MATCH(E22,'June 23'!$G$2:$G$300,0))))),"Found","Not Found")</f>
        <v>Found</v>
      </c>
      <c r="J22" s="33" t="str">
        <f>IF(OR(OR(ISNUMBER(MATCH(C22,'June 24'!$E$2:$E$300,0)),ISNUMBER(MATCH(C22,'June 24'!$F$2:$F$300,0))),AND(ISNUMBER(MATCH(D22,'June 24'!$H$2:$H$300,0)),(ISNUMBER(MATCH(E22,'June 24'!$G$2:$G$300,0))))),"Found","Not Found")</f>
        <v>Found</v>
      </c>
      <c r="K22" s="34" t="str">
        <f>IF(OR(OR(ISNUMBER(MATCH(C22,'June 25'!$E$2:$E$300,0)),ISNUMBER(MATCH(C22,'June 25'!$F$2:$F$300,0))),AND(ISNUMBER(MATCH(D22,'June 25'!$H$2:$H$300,0)),(ISNUMBER(MATCH(E22,'June 25'!$G$2:$G$300,0))))),"Found","Not Found")</f>
        <v>Not Found</v>
      </c>
      <c r="L22" s="33" t="str">
        <f>IF(OR(OR(ISNUMBER(MATCH(C22,'June 26'!$E$2:$E$300,0)),ISNUMBER(MATCH(C22,'June 26'!$F$2:$F$300,0))),AND(ISNUMBER(MATCH(D22,'June 26'!$H$2:$H$300,0)),(ISNUMBER(MATCH(E22,'June 26'!$G$2:$G$300,0))))),"Found","Not Found")</f>
        <v>Not Found</v>
      </c>
      <c r="M22" s="30">
        <f t="shared" si="0"/>
        <v>5</v>
      </c>
      <c r="N22" s="35" t="str">
        <f t="shared" si="1"/>
        <v>No</v>
      </c>
      <c r="T22" s="28" t="s">
        <v>1410</v>
      </c>
    </row>
    <row r="23" spans="2:20">
      <c r="B23" s="30" t="s">
        <v>1411</v>
      </c>
      <c r="C23" s="26"/>
      <c r="D23" s="30" t="s">
        <v>1412</v>
      </c>
      <c r="E23" s="30" t="s">
        <v>1413</v>
      </c>
      <c r="F23" s="32" t="str">
        <f>IF(OR(OR(ISNUMBER(MATCH(C23,'June 20'!$E$2:$E$300,0)),ISNUMBER(MATCH(C23,'June 20'!$F$2:$F$300,0))),AND(ISNUMBER(MATCH(D23,'June 20'!$H$2:$H$300,0)),(ISNUMBER(MATCH(E23,'June 20'!$G$2:$G$300,0))))),"Found","Not Found")</f>
        <v>Not Found</v>
      </c>
      <c r="G23" s="33" t="str">
        <f>IF(OR(OR(ISNUMBER(MATCH(C23,'June 21'!$E$2:$E$300,0)),ISNUMBER(MATCH(C23,'June 21'!$F$2:$F$300,0))),AND(ISNUMBER(MATCH(D23,'June 21'!$H$2:$H$300,0)),(ISNUMBER(MATCH(E23,'June 21'!$G$2:$G$300,0))))),"Found","Not Found")</f>
        <v>Found</v>
      </c>
      <c r="H23" s="34" t="str">
        <f>IF(OR(OR(ISNUMBER(MATCH(C23,'June 22'!$E$2:$E$300,0)),ISNUMBER(MATCH(C23,'June 22'!$F$2:$F$300,0))),AND(ISNUMBER(MATCH(D23,'June 22'!$H$2:$H$300,0)),(ISNUMBER(MATCH(E23,'June 22'!$G$2:$G$300,0))))),"Found","Not Found")</f>
        <v>Not Found</v>
      </c>
      <c r="I23" s="33" t="str">
        <f>IF(OR(OR(ISNUMBER(MATCH(C23,'June 23'!$E$2:$E$300,0)),ISNUMBER(MATCH(C23,'June 23'!$F$2:$F$300,0))),AND(ISNUMBER(MATCH(D23,'June 23'!$H$2:$H$300,0)),(ISNUMBER(MATCH(E23,'June 23'!$G$2:$G$300,0))))),"Found","Not Found")</f>
        <v>Not Found</v>
      </c>
      <c r="J23" s="33" t="str">
        <f>IF(OR(OR(ISNUMBER(MATCH(C23,'June 24'!$E$2:$E$300,0)),ISNUMBER(MATCH(C23,'June 24'!$F$2:$F$300,0))),AND(ISNUMBER(MATCH(D23,'June 24'!$H$2:$H$300,0)),(ISNUMBER(MATCH(E23,'June 24'!$G$2:$G$300,0))))),"Found","Not Found")</f>
        <v>Not Found</v>
      </c>
      <c r="K23" s="34" t="str">
        <f>IF(OR(OR(ISNUMBER(MATCH(C23,'June 25'!$E$2:$E$300,0)),ISNUMBER(MATCH(C23,'June 25'!$F$2:$F$300,0))),AND(ISNUMBER(MATCH(D23,'June 25'!$H$2:$H$300,0)),(ISNUMBER(MATCH(E23,'June 25'!$G$2:$G$300,0))))),"Found","Not Found")</f>
        <v>Not Found</v>
      </c>
      <c r="L23" s="33" t="str">
        <f>IF(OR(OR(ISNUMBER(MATCH(C23,'June 26'!$E$2:$E$300,0)),ISNUMBER(MATCH(C23,'June 26'!$F$2:$F$300,0))),AND(ISNUMBER(MATCH(D23,'June 26'!$H$2:$H$300,0)),(ISNUMBER(MATCH(E23,'June 26'!$G$2:$G$300,0))))),"Found","Not Found")</f>
        <v>Not Found</v>
      </c>
      <c r="M23" s="30">
        <f t="shared" si="0"/>
        <v>1</v>
      </c>
      <c r="N23" s="35" t="str">
        <f t="shared" si="1"/>
        <v>Yes</v>
      </c>
      <c r="T23" s="28" t="s">
        <v>1414</v>
      </c>
    </row>
    <row r="24" spans="2:20">
      <c r="B24" s="30" t="s">
        <v>1415</v>
      </c>
      <c r="C24" s="26"/>
      <c r="D24" s="30" t="s">
        <v>65</v>
      </c>
      <c r="E24" s="30" t="s">
        <v>64</v>
      </c>
      <c r="F24" s="32" t="str">
        <f>IF(OR(OR(ISNUMBER(MATCH(C24,'June 20'!$E$2:$E$300,0)),ISNUMBER(MATCH(C24,'June 20'!$F$2:$F$300,0))),AND(ISNUMBER(MATCH(D24,'June 20'!$H$2:$H$300,0)),(ISNUMBER(MATCH(E24,'June 20'!$G$2:$G$300,0))))),"Found","Not Found")</f>
        <v>Found</v>
      </c>
      <c r="G24" s="33" t="str">
        <f>IF(OR(OR(ISNUMBER(MATCH(C24,'June 21'!$E$2:$E$300,0)),ISNUMBER(MATCH(C24,'June 21'!$F$2:$F$300,0))),AND(ISNUMBER(MATCH(D24,'June 21'!$H$2:$H$300,0)),(ISNUMBER(MATCH(E24,'June 21'!$G$2:$G$300,0))))),"Found","Not Found")</f>
        <v>Found</v>
      </c>
      <c r="H24" s="34" t="str">
        <f>IF(OR(OR(ISNUMBER(MATCH(C24,'June 22'!$E$2:$E$300,0)),ISNUMBER(MATCH(C24,'June 22'!$F$2:$F$300,0))),AND(ISNUMBER(MATCH(D24,'June 22'!$H$2:$H$300,0)),(ISNUMBER(MATCH(E24,'June 22'!$G$2:$G$300,0))))),"Found","Not Found")</f>
        <v>Found</v>
      </c>
      <c r="I24" s="33" t="str">
        <f>IF(OR(OR(ISNUMBER(MATCH(C24,'June 23'!$E$2:$E$300,0)),ISNUMBER(MATCH(C24,'June 23'!$F$2:$F$300,0))),AND(ISNUMBER(MATCH(D24,'June 23'!$H$2:$H$300,0)),(ISNUMBER(MATCH(E24,'June 23'!$G$2:$G$300,0))))),"Found","Not Found")</f>
        <v>Found</v>
      </c>
      <c r="J24" s="33" t="str">
        <f>IF(OR(OR(ISNUMBER(MATCH(C24,'June 24'!$E$2:$E$300,0)),ISNUMBER(MATCH(C24,'June 24'!$F$2:$F$300,0))),AND(ISNUMBER(MATCH(D24,'June 24'!$H$2:$H$300,0)),(ISNUMBER(MATCH(E24,'June 24'!$G$2:$G$300,0))))),"Found","Not Found")</f>
        <v>Found</v>
      </c>
      <c r="K24" s="34" t="str">
        <f>IF(OR(OR(ISNUMBER(MATCH(C24,'June 25'!$E$2:$E$300,0)),ISNUMBER(MATCH(C24,'June 25'!$F$2:$F$300,0))),AND(ISNUMBER(MATCH(D24,'June 25'!$H$2:$H$300,0)),(ISNUMBER(MATCH(E24,'June 25'!$G$2:$G$300,0))))),"Found","Not Found")</f>
        <v>Not Found</v>
      </c>
      <c r="L24" s="33" t="str">
        <f>IF(OR(OR(ISNUMBER(MATCH(C24,'June 26'!$E$2:$E$300,0)),ISNUMBER(MATCH(C24,'June 26'!$F$2:$F$300,0))),AND(ISNUMBER(MATCH(D24,'June 26'!$H$2:$H$300,0)),(ISNUMBER(MATCH(E24,'June 26'!$G$2:$G$300,0))))),"Found","Not Found")</f>
        <v>Not Found</v>
      </c>
      <c r="M24" s="30">
        <f t="shared" si="0"/>
        <v>5</v>
      </c>
      <c r="N24" s="35" t="str">
        <f t="shared" si="1"/>
        <v>No</v>
      </c>
      <c r="T24" s="28" t="s">
        <v>1416</v>
      </c>
    </row>
    <row r="25" spans="2:20">
      <c r="B25" s="30" t="s">
        <v>1417</v>
      </c>
      <c r="C25" s="26"/>
      <c r="D25" s="30" t="s">
        <v>1418</v>
      </c>
      <c r="E25" s="30" t="s">
        <v>1419</v>
      </c>
      <c r="F25" s="32" t="str">
        <f>IF(OR(OR(ISNUMBER(MATCH(C25,'June 20'!$E$2:$E$300,0)),ISNUMBER(MATCH(C25,'June 20'!$F$2:$F$300,0))),AND(ISNUMBER(MATCH(D25,'June 20'!$H$2:$H$300,0)),(ISNUMBER(MATCH(E25,'June 20'!$G$2:$G$300,0))))),"Found","Not Found")</f>
        <v>Not Found</v>
      </c>
      <c r="G25" s="33" t="str">
        <f>IF(OR(OR(ISNUMBER(MATCH(C25,'June 21'!$E$2:$E$300,0)),ISNUMBER(MATCH(C25,'June 21'!$F$2:$F$300,0))),AND(ISNUMBER(MATCH(D25,'June 21'!$H$2:$H$300,0)),(ISNUMBER(MATCH(E25,'June 21'!$G$2:$G$300,0))))),"Found","Not Found")</f>
        <v>Not Found</v>
      </c>
      <c r="H25" s="34" t="str">
        <f>IF(OR(OR(ISNUMBER(MATCH(C25,'June 22'!$E$2:$E$300,0)),ISNUMBER(MATCH(C25,'June 22'!$F$2:$F$300,0))),AND(ISNUMBER(MATCH(D25,'June 22'!$H$2:$H$300,0)),(ISNUMBER(MATCH(E25,'June 22'!$G$2:$G$300,0))))),"Found","Not Found")</f>
        <v>Not Found</v>
      </c>
      <c r="I25" s="33" t="str">
        <f>IF(OR(OR(ISNUMBER(MATCH(C25,'June 23'!$E$2:$E$300,0)),ISNUMBER(MATCH(C25,'June 23'!$F$2:$F$300,0))),AND(ISNUMBER(MATCH(D25,'June 23'!$H$2:$H$300,0)),(ISNUMBER(MATCH(E25,'June 23'!$G$2:$G$300,0))))),"Found","Not Found")</f>
        <v>Not Found</v>
      </c>
      <c r="J25" s="33" t="str">
        <f>IF(OR(OR(ISNUMBER(MATCH(C25,'June 24'!$E$2:$E$300,0)),ISNUMBER(MATCH(C25,'June 24'!$F$2:$F$300,0))),AND(ISNUMBER(MATCH(D25,'June 24'!$H$2:$H$300,0)),(ISNUMBER(MATCH(E25,'June 24'!$G$2:$G$300,0))))),"Found","Not Found")</f>
        <v>Not Found</v>
      </c>
      <c r="K25" s="34" t="str">
        <f>IF(OR(OR(ISNUMBER(MATCH(C25,'June 25'!$E$2:$E$300,0)),ISNUMBER(MATCH(C25,'June 25'!$F$2:$F$300,0))),AND(ISNUMBER(MATCH(D25,'June 25'!$H$2:$H$300,0)),(ISNUMBER(MATCH(E25,'June 25'!$G$2:$G$300,0))))),"Found","Not Found")</f>
        <v>Not Found</v>
      </c>
      <c r="L25" s="33" t="str">
        <f>IF(OR(OR(ISNUMBER(MATCH(C25,'June 26'!$E$2:$E$300,0)),ISNUMBER(MATCH(C25,'June 26'!$F$2:$F$300,0))),AND(ISNUMBER(MATCH(D25,'June 26'!$H$2:$H$300,0)),(ISNUMBER(MATCH(E25,'June 26'!$G$2:$G$300,0))))),"Found","Not Found")</f>
        <v>Not Found</v>
      </c>
      <c r="M25" s="30">
        <f t="shared" si="0"/>
        <v>0</v>
      </c>
      <c r="N25" s="35" t="str">
        <f t="shared" si="1"/>
        <v>Yes</v>
      </c>
      <c r="T25" s="28" t="s">
        <v>1420</v>
      </c>
    </row>
    <row r="26" spans="2:20">
      <c r="B26" s="30" t="s">
        <v>1421</v>
      </c>
      <c r="C26" s="26"/>
      <c r="D26" s="30" t="s">
        <v>1422</v>
      </c>
      <c r="E26" s="30" t="s">
        <v>1423</v>
      </c>
      <c r="F26" s="32" t="str">
        <f>IF(OR(OR(ISNUMBER(MATCH(C26,'June 20'!$E$2:$E$300,0)),ISNUMBER(MATCH(C26,'June 20'!$F$2:$F$300,0))),AND(ISNUMBER(MATCH(D26,'June 20'!$H$2:$H$300,0)),(ISNUMBER(MATCH(E26,'June 20'!$G$2:$G$300,0))))),"Found","Not Found")</f>
        <v>Not Found</v>
      </c>
      <c r="G26" s="33" t="str">
        <f>IF(OR(OR(ISNUMBER(MATCH(C26,'June 21'!$E$2:$E$300,0)),ISNUMBER(MATCH(C26,'June 21'!$F$2:$F$300,0))),AND(ISNUMBER(MATCH(D26,'June 21'!$H$2:$H$300,0)),(ISNUMBER(MATCH(E26,'June 21'!$G$2:$G$300,0))))),"Found","Not Found")</f>
        <v>Not Found</v>
      </c>
      <c r="H26" s="34" t="str">
        <f>IF(OR(OR(ISNUMBER(MATCH(C26,'June 22'!$E$2:$E$300,0)),ISNUMBER(MATCH(C26,'June 22'!$F$2:$F$300,0))),AND(ISNUMBER(MATCH(D26,'June 22'!$H$2:$H$300,0)),(ISNUMBER(MATCH(E26,'June 22'!$G$2:$G$300,0))))),"Found","Not Found")</f>
        <v>Not Found</v>
      </c>
      <c r="I26" s="33" t="str">
        <f>IF(OR(OR(ISNUMBER(MATCH(C26,'June 23'!$E$2:$E$300,0)),ISNUMBER(MATCH(C26,'June 23'!$F$2:$F$300,0))),AND(ISNUMBER(MATCH(D26,'June 23'!$H$2:$H$300,0)),(ISNUMBER(MATCH(E26,'June 23'!$G$2:$G$300,0))))),"Found","Not Found")</f>
        <v>Not Found</v>
      </c>
      <c r="J26" s="33" t="str">
        <f>IF(OR(OR(ISNUMBER(MATCH(C26,'June 24'!$E$2:$E$300,0)),ISNUMBER(MATCH(C26,'June 24'!$F$2:$F$300,0))),AND(ISNUMBER(MATCH(D26,'June 24'!$H$2:$H$300,0)),(ISNUMBER(MATCH(E26,'June 24'!$G$2:$G$300,0))))),"Found","Not Found")</f>
        <v>Not Found</v>
      </c>
      <c r="K26" s="34" t="str">
        <f>IF(OR(OR(ISNUMBER(MATCH(C26,'June 25'!$E$2:$E$300,0)),ISNUMBER(MATCH(C26,'June 25'!$F$2:$F$300,0))),AND(ISNUMBER(MATCH(D26,'June 25'!$H$2:$H$300,0)),(ISNUMBER(MATCH(E26,'June 25'!$G$2:$G$300,0))))),"Found","Not Found")</f>
        <v>Not Found</v>
      </c>
      <c r="L26" s="33" t="str">
        <f>IF(OR(OR(ISNUMBER(MATCH(C26,'June 26'!$E$2:$E$300,0)),ISNUMBER(MATCH(C26,'June 26'!$F$2:$F$300,0))),AND(ISNUMBER(MATCH(D26,'June 26'!$H$2:$H$300,0)),(ISNUMBER(MATCH(E26,'June 26'!$G$2:$G$300,0))))),"Found","Not Found")</f>
        <v>Not Found</v>
      </c>
      <c r="M26" s="30">
        <f t="shared" si="0"/>
        <v>0</v>
      </c>
      <c r="N26" s="35" t="str">
        <f t="shared" si="1"/>
        <v>Yes</v>
      </c>
      <c r="T26" s="28" t="s">
        <v>1424</v>
      </c>
    </row>
    <row r="27" spans="2:20">
      <c r="B27" s="30" t="s">
        <v>1425</v>
      </c>
      <c r="C27" s="26"/>
      <c r="D27" s="30" t="s">
        <v>1426</v>
      </c>
      <c r="E27" s="30" t="s">
        <v>1427</v>
      </c>
      <c r="F27" s="32" t="str">
        <f>IF(OR(OR(ISNUMBER(MATCH(C27,'June 20'!$E$2:$E$300,0)),ISNUMBER(MATCH(C27,'June 20'!$F$2:$F$300,0))),AND(ISNUMBER(MATCH(D27,'June 20'!$H$2:$H$300,0)),(ISNUMBER(MATCH(E27,'June 20'!$G$2:$G$300,0))))),"Found","Not Found")</f>
        <v>Not Found</v>
      </c>
      <c r="G27" s="33" t="str">
        <f>IF(OR(OR(ISNUMBER(MATCH(C27,'June 21'!$E$2:$E$300,0)),ISNUMBER(MATCH(C27,'June 21'!$F$2:$F$300,0))),AND(ISNUMBER(MATCH(D27,'June 21'!$H$2:$H$300,0)),(ISNUMBER(MATCH(E27,'June 21'!$G$2:$G$300,0))))),"Found","Not Found")</f>
        <v>Not Found</v>
      </c>
      <c r="H27" s="34" t="str">
        <f>IF(OR(OR(ISNUMBER(MATCH(C27,'June 22'!$E$2:$E$300,0)),ISNUMBER(MATCH(C27,'June 22'!$F$2:$F$300,0))),AND(ISNUMBER(MATCH(D27,'June 22'!$H$2:$H$300,0)),(ISNUMBER(MATCH(E27,'June 22'!$G$2:$G$300,0))))),"Found","Not Found")</f>
        <v>Not Found</v>
      </c>
      <c r="I27" s="33" t="str">
        <f>IF(OR(OR(ISNUMBER(MATCH(C27,'June 23'!$E$2:$E$300,0)),ISNUMBER(MATCH(C27,'June 23'!$F$2:$F$300,0))),AND(ISNUMBER(MATCH(D27,'June 23'!$H$2:$H$300,0)),(ISNUMBER(MATCH(E27,'June 23'!$G$2:$G$300,0))))),"Found","Not Found")</f>
        <v>Not Found</v>
      </c>
      <c r="J27" s="33" t="str">
        <f>IF(OR(OR(ISNUMBER(MATCH(C27,'June 24'!$E$2:$E$300,0)),ISNUMBER(MATCH(C27,'June 24'!$F$2:$F$300,0))),AND(ISNUMBER(MATCH(D27,'June 24'!$H$2:$H$300,0)),(ISNUMBER(MATCH(E27,'June 24'!$G$2:$G$300,0))))),"Found","Not Found")</f>
        <v>Not Found</v>
      </c>
      <c r="K27" s="34" t="str">
        <f>IF(OR(OR(ISNUMBER(MATCH(C27,'June 25'!$E$2:$E$300,0)),ISNUMBER(MATCH(C27,'June 25'!$F$2:$F$300,0))),AND(ISNUMBER(MATCH(D27,'June 25'!$H$2:$H$300,0)),(ISNUMBER(MATCH(E27,'June 25'!$G$2:$G$300,0))))),"Found","Not Found")</f>
        <v>Not Found</v>
      </c>
      <c r="L27" s="33" t="str">
        <f>IF(OR(OR(ISNUMBER(MATCH(C27,'June 26'!$E$2:$E$300,0)),ISNUMBER(MATCH(C27,'June 26'!$F$2:$F$300,0))),AND(ISNUMBER(MATCH(D27,'June 26'!$H$2:$H$300,0)),(ISNUMBER(MATCH(E27,'June 26'!$G$2:$G$300,0))))),"Found","Not Found")</f>
        <v>Not Found</v>
      </c>
      <c r="M27" s="30">
        <f t="shared" si="0"/>
        <v>0</v>
      </c>
      <c r="N27" s="35" t="str">
        <f t="shared" si="1"/>
        <v>Yes</v>
      </c>
    </row>
    <row r="28" spans="2:20">
      <c r="B28" s="36" t="s">
        <v>1428</v>
      </c>
      <c r="C28" s="26"/>
      <c r="D28" s="30" t="s">
        <v>1429</v>
      </c>
      <c r="E28" s="30" t="s">
        <v>1430</v>
      </c>
      <c r="F28" s="32" t="str">
        <f>IF(OR(OR(ISNUMBER(MATCH(C28,'June 20'!$E$2:$E$300,0)),ISNUMBER(MATCH(C28,'June 20'!$F$2:$F$300,0))),AND(ISNUMBER(MATCH(D28,'June 20'!$H$2:$H$300,0)),(ISNUMBER(MATCH(E28,'June 20'!$G$2:$G$300,0))))),"Found","Not Found")</f>
        <v>Not Found</v>
      </c>
      <c r="G28" s="33" t="str">
        <f>IF(OR(OR(ISNUMBER(MATCH(C28,'June 21'!$E$2:$E$300,0)),ISNUMBER(MATCH(C28,'June 21'!$F$2:$F$300,0))),AND(ISNUMBER(MATCH(D28,'June 21'!$H$2:$H$300,0)),(ISNUMBER(MATCH(E28,'June 21'!$G$2:$G$300,0))))),"Found","Not Found")</f>
        <v>Not Found</v>
      </c>
      <c r="H28" s="34" t="str">
        <f>IF(OR(OR(ISNUMBER(MATCH(C28,'June 22'!$E$2:$E$300,0)),ISNUMBER(MATCH(C28,'June 22'!$F$2:$F$300,0))),AND(ISNUMBER(MATCH(D28,'June 22'!$H$2:$H$300,0)),(ISNUMBER(MATCH(E28,'June 22'!$G$2:$G$300,0))))),"Found","Not Found")</f>
        <v>Not Found</v>
      </c>
      <c r="I28" s="33" t="str">
        <f>IF(OR(OR(ISNUMBER(MATCH(C28,'June 23'!$E$2:$E$300,0)),ISNUMBER(MATCH(C28,'June 23'!$F$2:$F$300,0))),AND(ISNUMBER(MATCH(D28,'June 23'!$H$2:$H$300,0)),(ISNUMBER(MATCH(E28,'June 23'!$G$2:$G$300,0))))),"Found","Not Found")</f>
        <v>Not Found</v>
      </c>
      <c r="J28" s="33" t="str">
        <f>IF(OR(OR(ISNUMBER(MATCH(C28,'June 24'!$E$2:$E$300,0)),ISNUMBER(MATCH(C28,'June 24'!$F$2:$F$300,0))),AND(ISNUMBER(MATCH(D28,'June 24'!$H$2:$H$300,0)),(ISNUMBER(MATCH(E28,'June 24'!$G$2:$G$300,0))))),"Found","Not Found")</f>
        <v>Not Found</v>
      </c>
      <c r="K28" s="34" t="str">
        <f>IF(OR(OR(ISNUMBER(MATCH(C28,'June 25'!$E$2:$E$300,0)),ISNUMBER(MATCH(C28,'June 25'!$F$2:$F$300,0))),AND(ISNUMBER(MATCH(D28,'June 25'!$H$2:$H$300,0)),(ISNUMBER(MATCH(E28,'June 25'!$G$2:$G$300,0))))),"Found","Not Found")</f>
        <v>Not Found</v>
      </c>
      <c r="L28" s="33" t="str">
        <f>IF(OR(OR(ISNUMBER(MATCH(C28,'June 26'!$E$2:$E$300,0)),ISNUMBER(MATCH(C28,'June 26'!$F$2:$F$300,0))),AND(ISNUMBER(MATCH(D28,'June 26'!$H$2:$H$300,0)),(ISNUMBER(MATCH(E28,'June 26'!$G$2:$G$300,0))))),"Found","Not Found")</f>
        <v>Not Found</v>
      </c>
      <c r="M28" s="30">
        <f t="shared" si="0"/>
        <v>0</v>
      </c>
      <c r="N28" s="35" t="str">
        <f t="shared" si="1"/>
        <v>Yes</v>
      </c>
    </row>
    <row r="29" spans="2:20">
      <c r="B29" s="36" t="s">
        <v>1431</v>
      </c>
      <c r="C29" s="26"/>
      <c r="D29" s="30" t="s">
        <v>33</v>
      </c>
      <c r="E29" s="30" t="s">
        <v>32</v>
      </c>
      <c r="F29" s="32" t="str">
        <f>IF(OR(OR(ISNUMBER(MATCH(C29,'June 20'!$E$2:$E$300,0)),ISNUMBER(MATCH(C29,'June 20'!$F$2:$F$300,0))),AND(ISNUMBER(MATCH(D29,'June 20'!$H$2:$H$300,0)),(ISNUMBER(MATCH(E29,'June 20'!$G$2:$G$300,0))))),"Found","Not Found")</f>
        <v>Found</v>
      </c>
      <c r="G29" s="33" t="str">
        <f>IF(OR(OR(ISNUMBER(MATCH(C29,'June 21'!$E$2:$E$300,0)),ISNUMBER(MATCH(C29,'June 21'!$F$2:$F$300,0))),AND(ISNUMBER(MATCH(D29,'June 21'!$H$2:$H$300,0)),(ISNUMBER(MATCH(E29,'June 21'!$G$2:$G$300,0))))),"Found","Not Found")</f>
        <v>Not Found</v>
      </c>
      <c r="H29" s="34" t="str">
        <f>IF(OR(OR(ISNUMBER(MATCH(C29,'June 22'!$E$2:$E$300,0)),ISNUMBER(MATCH(C29,'June 22'!$F$2:$F$300,0))),AND(ISNUMBER(MATCH(D29,'June 22'!$H$2:$H$300,0)),(ISNUMBER(MATCH(E29,'June 22'!$G$2:$G$300,0))))),"Found","Not Found")</f>
        <v>Found</v>
      </c>
      <c r="I29" s="33" t="str">
        <f>IF(OR(OR(ISNUMBER(MATCH(C29,'June 23'!$E$2:$E$300,0)),ISNUMBER(MATCH(C29,'June 23'!$F$2:$F$300,0))),AND(ISNUMBER(MATCH(D29,'June 23'!$H$2:$H$300,0)),(ISNUMBER(MATCH(E29,'June 23'!$G$2:$G$300,0))))),"Found","Not Found")</f>
        <v>Found</v>
      </c>
      <c r="J29" s="33" t="str">
        <f>IF(OR(OR(ISNUMBER(MATCH(C29,'June 24'!$E$2:$E$300,0)),ISNUMBER(MATCH(C29,'June 24'!$F$2:$F$300,0))),AND(ISNUMBER(MATCH(D29,'June 24'!$H$2:$H$300,0)),(ISNUMBER(MATCH(E29,'June 24'!$G$2:$G$300,0))))),"Found","Not Found")</f>
        <v>Found</v>
      </c>
      <c r="K29" s="34" t="str">
        <f>IF(OR(OR(ISNUMBER(MATCH(C29,'June 25'!$E$2:$E$300,0)),ISNUMBER(MATCH(C29,'June 25'!$F$2:$F$300,0))),AND(ISNUMBER(MATCH(D29,'June 25'!$H$2:$H$300,0)),(ISNUMBER(MATCH(E29,'June 25'!$G$2:$G$300,0))))),"Found","Not Found")</f>
        <v>Not Found</v>
      </c>
      <c r="L29" s="33" t="str">
        <f>IF(OR(OR(ISNUMBER(MATCH(C29,'June 26'!$E$2:$E$300,0)),ISNUMBER(MATCH(C29,'June 26'!$F$2:$F$300,0))),AND(ISNUMBER(MATCH(D29,'June 26'!$H$2:$H$300,0)),(ISNUMBER(MATCH(E29,'June 26'!$G$2:$G$300,0))))),"Found","Not Found")</f>
        <v>Not Found</v>
      </c>
      <c r="M29" s="30">
        <f t="shared" si="0"/>
        <v>4</v>
      </c>
      <c r="N29" s="35" t="str">
        <f t="shared" si="1"/>
        <v>No</v>
      </c>
    </row>
    <row r="30" spans="2:20">
      <c r="B30" s="36" t="s">
        <v>1432</v>
      </c>
      <c r="C30" s="26"/>
      <c r="D30" s="30" t="s">
        <v>1433</v>
      </c>
      <c r="E30" s="30" t="s">
        <v>1434</v>
      </c>
      <c r="F30" s="32" t="str">
        <f>IF(OR(OR(ISNUMBER(MATCH(C30,'June 20'!$E$2:$E$300,0)),ISNUMBER(MATCH(C30,'June 20'!$F$2:$F$300,0))),AND(ISNUMBER(MATCH(D30,'June 20'!$H$2:$H$300,0)),(ISNUMBER(MATCH(E30,'June 20'!$G$2:$G$300,0))))),"Found","Not Found")</f>
        <v>Not Found</v>
      </c>
      <c r="G30" s="33" t="str">
        <f>IF(OR(OR(ISNUMBER(MATCH(C30,'June 21'!$E$2:$E$300,0)),ISNUMBER(MATCH(C30,'June 21'!$F$2:$F$300,0))),AND(ISNUMBER(MATCH(D30,'June 21'!$H$2:$H$300,0)),(ISNUMBER(MATCH(E30,'June 21'!$G$2:$G$300,0))))),"Found","Not Found")</f>
        <v>Not Found</v>
      </c>
      <c r="H30" s="34" t="str">
        <f>IF(OR(OR(ISNUMBER(MATCH(C30,'June 22'!$E$2:$E$300,0)),ISNUMBER(MATCH(C30,'June 22'!$F$2:$F$300,0))),AND(ISNUMBER(MATCH(D30,'June 22'!$H$2:$H$300,0)),(ISNUMBER(MATCH(E30,'June 22'!$G$2:$G$300,0))))),"Found","Not Found")</f>
        <v>Not Found</v>
      </c>
      <c r="I30" s="33" t="str">
        <f>IF(OR(OR(ISNUMBER(MATCH(C30,'June 23'!$E$2:$E$300,0)),ISNUMBER(MATCH(C30,'June 23'!$F$2:$F$300,0))),AND(ISNUMBER(MATCH(D30,'June 23'!$H$2:$H$300,0)),(ISNUMBER(MATCH(E30,'June 23'!$G$2:$G$300,0))))),"Found","Not Found")</f>
        <v>Not Found</v>
      </c>
      <c r="J30" s="33" t="str">
        <f>IF(OR(OR(ISNUMBER(MATCH(C30,'June 24'!$E$2:$E$300,0)),ISNUMBER(MATCH(C30,'June 24'!$F$2:$F$300,0))),AND(ISNUMBER(MATCH(D30,'June 24'!$H$2:$H$300,0)),(ISNUMBER(MATCH(E30,'June 24'!$G$2:$G$300,0))))),"Found","Not Found")</f>
        <v>Not Found</v>
      </c>
      <c r="K30" s="34" t="str">
        <f>IF(OR(OR(ISNUMBER(MATCH(C30,'June 25'!$E$2:$E$300,0)),ISNUMBER(MATCH(C30,'June 25'!$F$2:$F$300,0))),AND(ISNUMBER(MATCH(D30,'June 25'!$H$2:$H$300,0)),(ISNUMBER(MATCH(E30,'June 25'!$G$2:$G$300,0))))),"Found","Not Found")</f>
        <v>Not Found</v>
      </c>
      <c r="L30" s="33" t="str">
        <f>IF(OR(OR(ISNUMBER(MATCH(C30,'June 26'!$E$2:$E$300,0)),ISNUMBER(MATCH(C30,'June 26'!$F$2:$F$300,0))),AND(ISNUMBER(MATCH(D30,'June 26'!$H$2:$H$300,0)),(ISNUMBER(MATCH(E30,'June 26'!$G$2:$G$300,0))))),"Found","Not Found")</f>
        <v>Not Found</v>
      </c>
      <c r="M30" s="30">
        <f t="shared" si="0"/>
        <v>0</v>
      </c>
      <c r="N30" s="35" t="str">
        <f t="shared" si="1"/>
        <v>Yes</v>
      </c>
    </row>
    <row r="31" spans="2:20">
      <c r="B31" s="36" t="s">
        <v>1435</v>
      </c>
      <c r="C31" s="26"/>
      <c r="D31" s="30" t="s">
        <v>1436</v>
      </c>
      <c r="E31" s="30" t="s">
        <v>1437</v>
      </c>
      <c r="F31" s="32" t="str">
        <f>IF(OR(OR(ISNUMBER(MATCH(C31,'June 20'!$E$2:$E$300,0)),ISNUMBER(MATCH(C31,'June 20'!$F$2:$F$300,0))),AND(ISNUMBER(MATCH(D31,'June 20'!$H$2:$H$300,0)),(ISNUMBER(MATCH(E31,'June 20'!$G$2:$G$300,0))))),"Found","Not Found")</f>
        <v>Not Found</v>
      </c>
      <c r="G31" s="33" t="str">
        <f>IF(OR(OR(ISNUMBER(MATCH(C31,'June 21'!$E$2:$E$300,0)),ISNUMBER(MATCH(C31,'June 21'!$F$2:$F$300,0))),AND(ISNUMBER(MATCH(D31,'June 21'!$H$2:$H$300,0)),(ISNUMBER(MATCH(E31,'June 21'!$G$2:$G$300,0))))),"Found","Not Found")</f>
        <v>Not Found</v>
      </c>
      <c r="H31" s="34" t="str">
        <f>IF(OR(OR(ISNUMBER(MATCH(C31,'June 22'!$E$2:$E$300,0)),ISNUMBER(MATCH(C31,'June 22'!$F$2:$F$300,0))),AND(ISNUMBER(MATCH(D31,'June 22'!$H$2:$H$300,0)),(ISNUMBER(MATCH(E31,'June 22'!$G$2:$G$300,0))))),"Found","Not Found")</f>
        <v>Not Found</v>
      </c>
      <c r="I31" s="33" t="str">
        <f>IF(OR(OR(ISNUMBER(MATCH(C31,'June 23'!$E$2:$E$300,0)),ISNUMBER(MATCH(C31,'June 23'!$F$2:$F$300,0))),AND(ISNUMBER(MATCH(D31,'June 23'!$H$2:$H$300,0)),(ISNUMBER(MATCH(E31,'June 23'!$G$2:$G$300,0))))),"Found","Not Found")</f>
        <v>Not Found</v>
      </c>
      <c r="J31" s="33" t="str">
        <f>IF(OR(OR(ISNUMBER(MATCH(C31,'June 24'!$E$2:$E$300,0)),ISNUMBER(MATCH(C31,'June 24'!$F$2:$F$300,0))),AND(ISNUMBER(MATCH(D31,'June 24'!$H$2:$H$300,0)),(ISNUMBER(MATCH(E31,'June 24'!$G$2:$G$300,0))))),"Found","Not Found")</f>
        <v>Not Found</v>
      </c>
      <c r="K31" s="34" t="str">
        <f>IF(OR(OR(ISNUMBER(MATCH(C31,'June 25'!$E$2:$E$300,0)),ISNUMBER(MATCH(C31,'June 25'!$F$2:$F$300,0))),AND(ISNUMBER(MATCH(D31,'June 25'!$H$2:$H$300,0)),(ISNUMBER(MATCH(E31,'June 25'!$G$2:$G$300,0))))),"Found","Not Found")</f>
        <v>Not Found</v>
      </c>
      <c r="L31" s="33" t="str">
        <f>IF(OR(OR(ISNUMBER(MATCH(C31,'June 26'!$E$2:$E$300,0)),ISNUMBER(MATCH(C31,'June 26'!$F$2:$F$300,0))),AND(ISNUMBER(MATCH(D31,'June 26'!$H$2:$H$300,0)),(ISNUMBER(MATCH(E31,'June 26'!$G$2:$G$300,0))))),"Found","Not Found")</f>
        <v>Not Found</v>
      </c>
      <c r="M31" s="30">
        <f t="shared" si="0"/>
        <v>0</v>
      </c>
      <c r="N31" s="35" t="str">
        <f t="shared" si="1"/>
        <v>Yes</v>
      </c>
    </row>
    <row r="32" spans="2:20">
      <c r="B32" s="30" t="s">
        <v>1438</v>
      </c>
      <c r="C32" s="26"/>
      <c r="D32" s="30" t="s">
        <v>1439</v>
      </c>
      <c r="E32" s="30" t="s">
        <v>1440</v>
      </c>
      <c r="F32" s="32" t="str">
        <f>IF(OR(OR(ISNUMBER(MATCH(C32,'June 20'!$E$2:$E$300,0)),ISNUMBER(MATCH(C32,'June 20'!$F$2:$F$300,0))),AND(ISNUMBER(MATCH(D32,'June 20'!$H$2:$H$300,0)),(ISNUMBER(MATCH(E32,'June 20'!$G$2:$G$300,0))))),"Found","Not Found")</f>
        <v>Not Found</v>
      </c>
      <c r="G32" s="33" t="str">
        <f>IF(OR(OR(ISNUMBER(MATCH(C32,'June 21'!$E$2:$E$300,0)),ISNUMBER(MATCH(C32,'June 21'!$F$2:$F$300,0))),AND(ISNUMBER(MATCH(D32,'June 21'!$H$2:$H$300,0)),(ISNUMBER(MATCH(E32,'June 21'!$G$2:$G$300,0))))),"Found","Not Found")</f>
        <v>Not Found</v>
      </c>
      <c r="H32" s="34" t="str">
        <f>IF(OR(OR(ISNUMBER(MATCH(C32,'June 22'!$E$2:$E$300,0)),ISNUMBER(MATCH(C32,'June 22'!$F$2:$F$300,0))),AND(ISNUMBER(MATCH(D32,'June 22'!$H$2:$H$300,0)),(ISNUMBER(MATCH(E32,'June 22'!$G$2:$G$300,0))))),"Found","Not Found")</f>
        <v>Not Found</v>
      </c>
      <c r="I32" s="33" t="str">
        <f>IF(OR(OR(ISNUMBER(MATCH(C32,'June 23'!$E$2:$E$300,0)),ISNUMBER(MATCH(C32,'June 23'!$F$2:$F$300,0))),AND(ISNUMBER(MATCH(D32,'June 23'!$H$2:$H$300,0)),(ISNUMBER(MATCH(E32,'June 23'!$G$2:$G$300,0))))),"Found","Not Found")</f>
        <v>Not Found</v>
      </c>
      <c r="J32" s="33" t="str">
        <f>IF(OR(OR(ISNUMBER(MATCH(C32,'June 24'!$E$2:$E$300,0)),ISNUMBER(MATCH(C32,'June 24'!$F$2:$F$300,0))),AND(ISNUMBER(MATCH(D32,'June 24'!$H$2:$H$300,0)),(ISNUMBER(MATCH(E32,'June 24'!$G$2:$G$300,0))))),"Found","Not Found")</f>
        <v>Not Found</v>
      </c>
      <c r="K32" s="34" t="str">
        <f>IF(OR(OR(ISNUMBER(MATCH(C32,'June 25'!$E$2:$E$300,0)),ISNUMBER(MATCH(C32,'June 25'!$F$2:$F$300,0))),AND(ISNUMBER(MATCH(D32,'June 25'!$H$2:$H$300,0)),(ISNUMBER(MATCH(E32,'June 25'!$G$2:$G$300,0))))),"Found","Not Found")</f>
        <v>Not Found</v>
      </c>
      <c r="L32" s="33" t="str">
        <f>IF(OR(OR(ISNUMBER(MATCH(C32,'June 26'!$E$2:$E$300,0)),ISNUMBER(MATCH(C32,'June 26'!$F$2:$F$300,0))),AND(ISNUMBER(MATCH(D32,'June 26'!$H$2:$H$300,0)),(ISNUMBER(MATCH(E32,'June 26'!$G$2:$G$300,0))))),"Found","Not Found")</f>
        <v>Not Found</v>
      </c>
      <c r="M32" s="30">
        <f t="shared" si="0"/>
        <v>0</v>
      </c>
      <c r="N32" s="35" t="str">
        <f t="shared" si="1"/>
        <v>Yes</v>
      </c>
    </row>
    <row r="33" spans="2:14">
      <c r="B33" s="30" t="s">
        <v>1441</v>
      </c>
      <c r="C33" s="26"/>
      <c r="D33" s="30" t="s">
        <v>1442</v>
      </c>
      <c r="E33" s="30" t="s">
        <v>1443</v>
      </c>
      <c r="F33" s="32" t="str">
        <f>IF(OR(OR(ISNUMBER(MATCH(C33,'June 20'!$E$2:$E$300,0)),ISNUMBER(MATCH(C33,'June 20'!$F$2:$F$300,0))),AND(ISNUMBER(MATCH(D33,'June 20'!$H$2:$H$300,0)),(ISNUMBER(MATCH(E33,'June 20'!$G$2:$G$300,0))))),"Found","Not Found")</f>
        <v>Not Found</v>
      </c>
      <c r="G33" s="33" t="str">
        <f>IF(OR(OR(ISNUMBER(MATCH(C33,'June 21'!$E$2:$E$300,0)),ISNUMBER(MATCH(C33,'June 21'!$F$2:$F$300,0))),AND(ISNUMBER(MATCH(D33,'June 21'!$H$2:$H$300,0)),(ISNUMBER(MATCH(E33,'June 21'!$G$2:$G$300,0))))),"Found","Not Found")</f>
        <v>Not Found</v>
      </c>
      <c r="H33" s="34" t="str">
        <f>IF(OR(OR(ISNUMBER(MATCH(C33,'June 22'!$E$2:$E$300,0)),ISNUMBER(MATCH(C33,'June 22'!$F$2:$F$300,0))),AND(ISNUMBER(MATCH(D33,'June 22'!$H$2:$H$300,0)),(ISNUMBER(MATCH(E33,'June 22'!$G$2:$G$300,0))))),"Found","Not Found")</f>
        <v>Not Found</v>
      </c>
      <c r="I33" s="33" t="str">
        <f>IF(OR(OR(ISNUMBER(MATCH(C33,'June 23'!$E$2:$E$300,0)),ISNUMBER(MATCH(C33,'June 23'!$F$2:$F$300,0))),AND(ISNUMBER(MATCH(D33,'June 23'!$H$2:$H$300,0)),(ISNUMBER(MATCH(E33,'June 23'!$G$2:$G$300,0))))),"Found","Not Found")</f>
        <v>Not Found</v>
      </c>
      <c r="J33" s="33" t="str">
        <f>IF(OR(OR(ISNUMBER(MATCH(C33,'June 24'!$E$2:$E$300,0)),ISNUMBER(MATCH(C33,'June 24'!$F$2:$F$300,0))),AND(ISNUMBER(MATCH(D33,'June 24'!$H$2:$H$300,0)),(ISNUMBER(MATCH(E33,'June 24'!$G$2:$G$300,0))))),"Found","Not Found")</f>
        <v>Not Found</v>
      </c>
      <c r="K33" s="34" t="str">
        <f>IF(OR(OR(ISNUMBER(MATCH(C33,'June 25'!$E$2:$E$300,0)),ISNUMBER(MATCH(C33,'June 25'!$F$2:$F$300,0))),AND(ISNUMBER(MATCH(D33,'June 25'!$H$2:$H$300,0)),(ISNUMBER(MATCH(E33,'June 25'!$G$2:$G$300,0))))),"Found","Not Found")</f>
        <v>Not Found</v>
      </c>
      <c r="L33" s="33" t="str">
        <f>IF(OR(OR(ISNUMBER(MATCH(C33,'June 26'!$E$2:$E$300,0)),ISNUMBER(MATCH(C33,'June 26'!$F$2:$F$300,0))),AND(ISNUMBER(MATCH(D33,'June 26'!$H$2:$H$300,0)),(ISNUMBER(MATCH(E33,'June 26'!$G$2:$G$300,0))))),"Found","Not Found")</f>
        <v>Not Found</v>
      </c>
      <c r="M33" s="30">
        <f t="shared" si="0"/>
        <v>0</v>
      </c>
      <c r="N33" s="35" t="str">
        <f t="shared" si="1"/>
        <v>Yes</v>
      </c>
    </row>
    <row r="34" spans="2:14">
      <c r="B34" s="30" t="s">
        <v>1444</v>
      </c>
      <c r="C34" s="26"/>
      <c r="D34" s="30"/>
      <c r="E34" s="30"/>
      <c r="F34" s="32" t="str">
        <f>IF(OR(OR(ISNUMBER(MATCH(C34,'June 20'!$E$2:$E$300,0)),ISNUMBER(MATCH(C34,'June 20'!$F$2:$F$300,0))),AND(ISNUMBER(MATCH(D34,'June 20'!$H$2:$H$300,0)),(ISNUMBER(MATCH(E34,'June 20'!$G$2:$G$300,0))))),"Found","Not Found")</f>
        <v>Not Found</v>
      </c>
      <c r="G34" s="33" t="str">
        <f>IF(OR(OR(ISNUMBER(MATCH(C34,'June 21'!$E$2:$E$300,0)),ISNUMBER(MATCH(C34,'June 21'!$F$2:$F$300,0))),AND(ISNUMBER(MATCH(D34,'June 21'!$H$2:$H$300,0)),(ISNUMBER(MATCH(E34,'June 21'!$G$2:$G$300,0))))),"Found","Not Found")</f>
        <v>Not Found</v>
      </c>
      <c r="H34" s="34" t="str">
        <f>IF(OR(OR(ISNUMBER(MATCH(C34,'June 22'!$E$2:$E$300,0)),ISNUMBER(MATCH(C34,'June 22'!$F$2:$F$300,0))),AND(ISNUMBER(MATCH(D34,'June 22'!$H$2:$H$300,0)),(ISNUMBER(MATCH(E34,'June 22'!$G$2:$G$300,0))))),"Found","Not Found")</f>
        <v>Not Found</v>
      </c>
      <c r="I34" s="33" t="str">
        <f>IF(OR(OR(ISNUMBER(MATCH(C34,'June 23'!$E$2:$E$300,0)),ISNUMBER(MATCH(C34,'June 23'!$F$2:$F$300,0))),AND(ISNUMBER(MATCH(D34,'June 23'!$H$2:$H$300,0)),(ISNUMBER(MATCH(E34,'June 23'!$G$2:$G$300,0))))),"Found","Not Found")</f>
        <v>Not Found</v>
      </c>
      <c r="J34" s="33" t="str">
        <f>IF(OR(OR(ISNUMBER(MATCH(C34,'June 24'!$E$2:$E$300,0)),ISNUMBER(MATCH(C34,'June 24'!$F$2:$F$300,0))),AND(ISNUMBER(MATCH(D34,'June 24'!$H$2:$H$300,0)),(ISNUMBER(MATCH(E34,'June 24'!$G$2:$G$300,0))))),"Found","Not Found")</f>
        <v>Not Found</v>
      </c>
      <c r="K34" s="34" t="str">
        <f>IF(OR(OR(ISNUMBER(MATCH(C34,'June 25'!$E$2:$E$300,0)),ISNUMBER(MATCH(C34,'June 25'!$F$2:$F$300,0))),AND(ISNUMBER(MATCH(D34,'June 25'!$H$2:$H$300,0)),(ISNUMBER(MATCH(E34,'June 25'!$G$2:$G$300,0))))),"Found","Not Found")</f>
        <v>Not Found</v>
      </c>
      <c r="L34" s="33" t="str">
        <f>IF(OR(OR(ISNUMBER(MATCH(C34,'June 26'!$E$2:$E$300,0)),ISNUMBER(MATCH(C34,'June 26'!$F$2:$F$300,0))),AND(ISNUMBER(MATCH(D34,'June 26'!$H$2:$H$300,0)),(ISNUMBER(MATCH(E34,'June 26'!$G$2:$G$300,0))))),"Found","Not Found")</f>
        <v>Not Found</v>
      </c>
      <c r="M34" s="30">
        <f t="shared" si="0"/>
        <v>0</v>
      </c>
      <c r="N34" s="35" t="str">
        <f t="shared" si="1"/>
        <v>Yes</v>
      </c>
    </row>
    <row r="35" spans="2:14">
      <c r="B35" s="30" t="s">
        <v>1445</v>
      </c>
      <c r="C35" s="26" t="s">
        <v>1446</v>
      </c>
      <c r="D35" s="30" t="s">
        <v>37</v>
      </c>
      <c r="E35" s="30" t="s">
        <v>36</v>
      </c>
      <c r="F35" s="32" t="str">
        <f>IF(OR(OR(ISNUMBER(MATCH(C35,'June 20'!$E$2:$E$300,0)),ISNUMBER(MATCH(C35,'June 20'!$F$2:$F$300,0))),AND(ISNUMBER(MATCH(D35,'June 20'!$H$2:$H$300,0)),(ISNUMBER(MATCH(E35,'June 20'!$G$2:$G$300,0))))),"Found","Not Found")</f>
        <v>Found</v>
      </c>
      <c r="G35" s="33" t="str">
        <f>IF(OR(OR(ISNUMBER(MATCH(C35,'June 21'!$E$2:$E$300,0)),ISNUMBER(MATCH(C35,'June 21'!$F$2:$F$300,0))),AND(ISNUMBER(MATCH(D35,'June 21'!$H$2:$H$300,0)),(ISNUMBER(MATCH(E35,'June 21'!$G$2:$G$300,0))))),"Found","Not Found")</f>
        <v>Found</v>
      </c>
      <c r="H35" s="34" t="str">
        <f>IF(OR(OR(ISNUMBER(MATCH(C35,'June 22'!$E$2:$E$300,0)),ISNUMBER(MATCH(C35,'June 22'!$F$2:$F$300,0))),AND(ISNUMBER(MATCH(D35,'June 22'!$H$2:$H$300,0)),(ISNUMBER(MATCH(E35,'June 22'!$G$2:$G$300,0))))),"Found","Not Found")</f>
        <v>Found</v>
      </c>
      <c r="I35" s="33" t="str">
        <f>IF(OR(OR(ISNUMBER(MATCH(C35,'June 23'!$E$2:$E$300,0)),ISNUMBER(MATCH(C35,'June 23'!$F$2:$F$300,0))),AND(ISNUMBER(MATCH(D35,'June 23'!$H$2:$H$300,0)),(ISNUMBER(MATCH(E35,'June 23'!$G$2:$G$300,0))))),"Found","Not Found")</f>
        <v>Found</v>
      </c>
      <c r="J35" s="33" t="str">
        <f>IF(OR(OR(ISNUMBER(MATCH(C35,'June 24'!$E$2:$E$300,0)),ISNUMBER(MATCH(C35,'June 24'!$F$2:$F$300,0))),AND(ISNUMBER(MATCH(D35,'June 24'!$H$2:$H$300,0)),(ISNUMBER(MATCH(E35,'June 24'!$G$2:$G$300,0))))),"Found","Not Found")</f>
        <v>Found</v>
      </c>
      <c r="K35" s="34" t="str">
        <f>IF(OR(OR(ISNUMBER(MATCH(C35,'June 25'!$E$2:$E$300,0)),ISNUMBER(MATCH(C35,'June 25'!$F$2:$F$300,0))),AND(ISNUMBER(MATCH(D35,'June 25'!$H$2:$H$300,0)),(ISNUMBER(MATCH(E35,'June 25'!$G$2:$G$300,0))))),"Found","Not Found")</f>
        <v>Found</v>
      </c>
      <c r="L35" s="33" t="str">
        <f>IF(OR(OR(ISNUMBER(MATCH(C35,'June 26'!$E$2:$E$300,0)),ISNUMBER(MATCH(C35,'June 26'!$F$2:$F$300,0))),AND(ISNUMBER(MATCH(D35,'June 26'!$H$2:$H$300,0)),(ISNUMBER(MATCH(E35,'June 26'!$G$2:$G$300,0))))),"Found","Not Found")</f>
        <v>Not Found</v>
      </c>
      <c r="M35" s="30">
        <f t="shared" si="0"/>
        <v>6</v>
      </c>
      <c r="N35" s="35" t="str">
        <f t="shared" si="1"/>
        <v>No</v>
      </c>
    </row>
    <row r="36" spans="2:14">
      <c r="B36" s="37" t="s">
        <v>1447</v>
      </c>
      <c r="C36" s="38" t="s">
        <v>1448</v>
      </c>
      <c r="D36" s="37" t="s">
        <v>40</v>
      </c>
      <c r="E36" s="37" t="s">
        <v>39</v>
      </c>
      <c r="F36" s="32" t="str">
        <f>IF(OR(OR(ISNUMBER(MATCH(C36,'June 20'!$E$2:$E$300,0)),ISNUMBER(MATCH(C36,'June 20'!$F$2:$F$300,0))),AND(ISNUMBER(MATCH(D36,'June 20'!$H$2:$H$300,0)),(ISNUMBER(MATCH(E36,'June 20'!$G$2:$G$300,0))))),"Found","Not Found")</f>
        <v>Found</v>
      </c>
      <c r="G36" s="33" t="str">
        <f>IF(OR(OR(ISNUMBER(MATCH(C36,'June 21'!$E$2:$E$300,0)),ISNUMBER(MATCH(C36,'June 21'!$F$2:$F$300,0))),AND(ISNUMBER(MATCH(D36,'June 21'!$H$2:$H$300,0)),(ISNUMBER(MATCH(E36,'June 21'!$G$2:$G$300,0))))),"Found","Not Found")</f>
        <v>Found</v>
      </c>
      <c r="H36" s="34" t="str">
        <f>IF(OR(OR(ISNUMBER(MATCH(C36,'June 22'!$E$2:$E$300,0)),ISNUMBER(MATCH(C36,'June 22'!$F$2:$F$300,0))),AND(ISNUMBER(MATCH(D36,'June 22'!$H$2:$H$300,0)),(ISNUMBER(MATCH(E36,'June 22'!$G$2:$G$300,0))))),"Found","Not Found")</f>
        <v>Found</v>
      </c>
      <c r="I36" s="33" t="str">
        <f>IF(OR(OR(ISNUMBER(MATCH(C36,'June 23'!$E$2:$E$300,0)),ISNUMBER(MATCH(C36,'June 23'!$F$2:$F$300,0))),AND(ISNUMBER(MATCH(D36,'June 23'!$H$2:$H$300,0)),(ISNUMBER(MATCH(E36,'June 23'!$G$2:$G$300,0))))),"Found","Not Found")</f>
        <v>Found</v>
      </c>
      <c r="J36" s="33" t="str">
        <f>IF(OR(OR(ISNUMBER(MATCH(C36,'June 24'!$E$2:$E$300,0)),ISNUMBER(MATCH(C36,'June 24'!$F$2:$F$300,0))),AND(ISNUMBER(MATCH(D36,'June 24'!$H$2:$H$300,0)),(ISNUMBER(MATCH(E36,'June 24'!$G$2:$G$300,0))))),"Found","Not Found")</f>
        <v>Found</v>
      </c>
      <c r="K36" s="34" t="str">
        <f>IF(OR(OR(ISNUMBER(MATCH(C36,'June 25'!$E$2:$E$300,0)),ISNUMBER(MATCH(C36,'June 25'!$F$2:$F$300,0))),AND(ISNUMBER(MATCH(D36,'June 25'!$H$2:$H$300,0)),(ISNUMBER(MATCH(E36,'June 25'!$G$2:$G$300,0))))),"Found","Not Found")</f>
        <v>Found</v>
      </c>
      <c r="L36" s="33" t="str">
        <f>IF(OR(OR(ISNUMBER(MATCH(C36,'June 26'!$E$2:$E$300,0)),ISNUMBER(MATCH(C36,'June 26'!$F$2:$F$300,0))),AND(ISNUMBER(MATCH(D36,'June 26'!$H$2:$H$300,0)),(ISNUMBER(MATCH(E36,'June 26'!$G$2:$G$300,0))))),"Found","Not Found")</f>
        <v>Not Found</v>
      </c>
      <c r="M36" s="30">
        <f t="shared" si="0"/>
        <v>6</v>
      </c>
      <c r="N36" s="35" t="str">
        <f t="shared" si="1"/>
        <v>No</v>
      </c>
    </row>
    <row r="37" spans="2:14">
      <c r="F37" s="30">
        <f t="shared" ref="F37:L37" si="2">COUNTIF(F2:F36,"Found")</f>
        <v>11</v>
      </c>
      <c r="G37" s="30">
        <f t="shared" si="2"/>
        <v>14</v>
      </c>
      <c r="H37" s="30">
        <f t="shared" si="2"/>
        <v>14</v>
      </c>
      <c r="I37" s="30">
        <f t="shared" si="2"/>
        <v>14</v>
      </c>
      <c r="J37" s="30">
        <f t="shared" si="2"/>
        <v>14</v>
      </c>
      <c r="K37" s="30">
        <f t="shared" si="2"/>
        <v>7</v>
      </c>
      <c r="L37" s="30">
        <f t="shared" si="2"/>
        <v>0</v>
      </c>
    </row>
  </sheetData>
  <autoFilter ref="B1:N37" xr:uid="{1DEC31FB-3BDC-4253-8800-511177A7E8B3}"/>
  <conditionalFormatting sqref="F37:L1048576 F1:L1">
    <cfRule type="cellIs" dxfId="7" priority="4" operator="equal">
      <formula>"Found"</formula>
    </cfRule>
  </conditionalFormatting>
  <conditionalFormatting sqref="F2:L36">
    <cfRule type="cellIs" dxfId="6" priority="3" operator="equal">
      <formula>"Found"</formula>
    </cfRule>
  </conditionalFormatting>
  <conditionalFormatting sqref="N1">
    <cfRule type="cellIs" dxfId="5" priority="2" operator="equal">
      <formula>"Found"</formula>
    </cfRule>
  </conditionalFormatting>
  <conditionalFormatting sqref="N1:N1048576">
    <cfRule type="cellIs" dxfId="4" priority="1" operator="equal">
      <formula>"Yes"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271C6-7F42-4A81-926E-5FA8788F557C}">
  <sheetPr filterMode="1"/>
  <dimension ref="B1:T37"/>
  <sheetViews>
    <sheetView topLeftCell="C1" zoomScale="115" zoomScaleNormal="115" workbookViewId="0">
      <selection activeCell="K28" sqref="K28"/>
    </sheetView>
  </sheetViews>
  <sheetFormatPr defaultRowHeight="14.25"/>
  <cols>
    <col min="1" max="1" width="9.140625" style="28"/>
    <col min="2" max="2" width="42.28515625" style="28" customWidth="1"/>
    <col min="3" max="3" width="21.5703125" style="35" customWidth="1"/>
    <col min="4" max="4" width="26.85546875" style="28" customWidth="1"/>
    <col min="5" max="5" width="34.42578125" style="28" customWidth="1"/>
    <col min="6" max="7" width="11.7109375" style="28" customWidth="1"/>
    <col min="8" max="8" width="11.42578125" style="28" customWidth="1"/>
    <col min="9" max="9" width="11.85546875" style="28" customWidth="1"/>
    <col min="10" max="10" width="12" style="28" customWidth="1"/>
    <col min="11" max="12" width="11.85546875" style="28" customWidth="1"/>
    <col min="13" max="13" width="9.140625" style="28"/>
    <col min="14" max="14" width="39.28515625" style="35" customWidth="1"/>
    <col min="15" max="19" width="9.140625" style="28"/>
    <col min="20" max="20" width="0" style="28" hidden="1" customWidth="1"/>
    <col min="21" max="16384" width="9.140625" style="28"/>
  </cols>
  <sheetData>
    <row r="1" spans="2:20">
      <c r="B1" s="26"/>
      <c r="C1" s="26" t="s">
        <v>4</v>
      </c>
      <c r="D1" s="26" t="s">
        <v>6</v>
      </c>
      <c r="E1" s="26" t="s">
        <v>5</v>
      </c>
      <c r="F1" s="27">
        <v>44732</v>
      </c>
      <c r="G1" s="27">
        <v>44733</v>
      </c>
      <c r="H1" s="27">
        <v>44734</v>
      </c>
      <c r="I1" s="27">
        <v>44735</v>
      </c>
      <c r="J1" s="27">
        <v>44736</v>
      </c>
      <c r="K1" s="27">
        <v>44737</v>
      </c>
      <c r="L1" s="27">
        <v>44738</v>
      </c>
      <c r="N1" s="29" t="s">
        <v>1370</v>
      </c>
      <c r="T1" s="28" t="s">
        <v>1235</v>
      </c>
    </row>
    <row r="2" spans="2:20">
      <c r="B2" s="30" t="s">
        <v>1235</v>
      </c>
      <c r="C2" s="26" t="s">
        <v>1236</v>
      </c>
      <c r="D2" s="31" t="s">
        <v>1371</v>
      </c>
      <c r="E2" s="30" t="s">
        <v>1372</v>
      </c>
      <c r="F2" s="32" t="str">
        <f>IF(OR(OR(ISNUMBER(MATCH(C2,'June 20'!$E$2:$E$300,0)),ISNUMBER(MATCH(C2,'June 20'!$F$2:$F$300,0))),AND(ISNUMBER(MATCH(D2,'June 20'!$H$2:$H$300,0)),(ISNUMBER(MATCH(E2,'June 20'!$G$2:$G$300,0))))),"Found","Not Found")</f>
        <v>Not Found</v>
      </c>
      <c r="G2" s="33" t="str">
        <f>IF(OR(OR(ISNUMBER(MATCH(C2,'June 21'!$E$2:$E$300,0)),ISNUMBER(MATCH(C2,'June 21'!$F$2:$F$300,0))),AND(ISNUMBER(MATCH(D2,'June 21'!$H$2:$H$300,0)),(ISNUMBER(MATCH(E2,'June 21'!$G$2:$G$300,0))))),"Found","Not Found")</f>
        <v>Not Found</v>
      </c>
      <c r="H2" s="34" t="str">
        <f>IF(OR(OR(ISNUMBER(MATCH(C2,'June 22'!$E$2:$E$300,0)),ISNUMBER(MATCH(C2,'June 22'!$F$2:$F$300,0))),AND(ISNUMBER(MATCH(D2,'June 22'!$H$2:$H$300,0)),(ISNUMBER(MATCH(E2,'June 22'!$G$2:$G$300,0))))),"Found","Not Found")</f>
        <v>Not Found</v>
      </c>
      <c r="I2" s="33" t="str">
        <f>IF(OR(OR(ISNUMBER(MATCH(C2,'June 23'!$E$2:$E$300,0)),ISNUMBER(MATCH(C2,'June 23'!$F$2:$F$300,0))),AND(ISNUMBER(MATCH(D2,'June 23'!$H$2:$H$300,0)),(ISNUMBER(MATCH(E2,'June 23'!$G$2:$G$300,0))))),"Found","Not Found")</f>
        <v>Not Found</v>
      </c>
      <c r="J2" s="33" t="str">
        <f>IF(OR(OR(ISNUMBER(MATCH(C2,'June 24'!$E$2:$E$300,0)),ISNUMBER(MATCH(C2,'June 24'!$F$2:$F$300,0))),AND(ISNUMBER(MATCH(D2,'June 24'!$H$2:$H$300,0)),(ISNUMBER(MATCH(E2,'June 24'!$G$2:$G$300,0))))),"Found","Not Found")</f>
        <v>Not Found</v>
      </c>
      <c r="K2" s="34" t="str">
        <f>IF(OR(OR(ISNUMBER(MATCH(C2,'June 25'!$E$2:$E$300,0)),ISNUMBER(MATCH(C2,'June 25'!$F$2:$F$300,0))),AND(ISNUMBER(MATCH(D2,'June 25'!$H$2:$H$300,0)),(ISNUMBER(MATCH(E2,'June 25'!$G$2:$G$300,0))))),"Found","Not Found")</f>
        <v>Not Found</v>
      </c>
      <c r="L2" s="33" t="str">
        <f>IF(OR(OR(ISNUMBER(MATCH(C2,'June 26'!$E$2:$E$300,0)),ISNUMBER(MATCH(C2,'June 26'!$F$2:$F$300,0))),AND(ISNUMBER(MATCH(D2,'June 26'!$H$2:$H$300,0)),(ISNUMBER(MATCH(E2,'June 26'!$G$2:$G$300,0))))),"Found","Not Found")</f>
        <v>Not Found</v>
      </c>
      <c r="M2" s="30">
        <f>COUNTIF(F2:L2,"FOUND")</f>
        <v>0</v>
      </c>
      <c r="N2" s="35" t="str">
        <f>IF(OR(AND(F2="Not Found",G2="Not Found",H2="Not Found"),AND(G2="Not Found",H2="Not Found",I2="Not Found"),AND(H2="Not Found",I2="Not Found",J2="Not Found"),AND(I2="Not Found",J2="Not Found",K2="Not Found"),AND(J2="Not Found",K2="Not Found",L2="Not Found")),"Yes","No")</f>
        <v>Yes</v>
      </c>
      <c r="T2" s="28" t="s">
        <v>1373</v>
      </c>
    </row>
    <row r="3" spans="2:20">
      <c r="B3" s="30" t="s">
        <v>1301</v>
      </c>
      <c r="C3" s="26" t="s">
        <v>1302</v>
      </c>
      <c r="D3" s="30" t="s">
        <v>1303</v>
      </c>
      <c r="E3" s="30" t="s">
        <v>64</v>
      </c>
      <c r="F3" s="32" t="str">
        <f>IF(OR(OR(ISNUMBER(MATCH(C3,'June 20'!$E$2:$E$300,0)),ISNUMBER(MATCH(C3,'June 20'!$F$2:$F$300,0))),AND(ISNUMBER(MATCH(D3,'June 20'!$H$2:$H$300,0)),(ISNUMBER(MATCH(E3,'June 20'!$G$2:$G$300,0))))),"Found","Not Found")</f>
        <v>Not Found</v>
      </c>
      <c r="G3" s="33" t="str">
        <f>IF(OR(OR(ISNUMBER(MATCH(C3,'June 21'!$E$2:$E$300,0)),ISNUMBER(MATCH(C3,'June 21'!$F$2:$F$300,0))),AND(ISNUMBER(MATCH(D3,'June 21'!$H$2:$H$300,0)),(ISNUMBER(MATCH(E3,'June 21'!$G$2:$G$300,0))))),"Found","Not Found")</f>
        <v>Not Found</v>
      </c>
      <c r="H3" s="34" t="str">
        <f>IF(OR(OR(ISNUMBER(MATCH(C3,'June 22'!$E$2:$E$300,0)),ISNUMBER(MATCH(C3,'June 22'!$F$2:$F$300,0))),AND(ISNUMBER(MATCH(D3,'June 22'!$H$2:$H$300,0)),(ISNUMBER(MATCH(E3,'June 22'!$G$2:$G$300,0))))),"Found","Not Found")</f>
        <v>Not Found</v>
      </c>
      <c r="I3" s="33" t="str">
        <f>IF(OR(OR(ISNUMBER(MATCH(C3,'June 23'!$E$2:$E$300,0)),ISNUMBER(MATCH(C3,'June 23'!$F$2:$F$300,0))),AND(ISNUMBER(MATCH(D3,'June 23'!$H$2:$H$300,0)),(ISNUMBER(MATCH(E3,'June 23'!$G$2:$G$300,0))))),"Found","Not Found")</f>
        <v>Not Found</v>
      </c>
      <c r="J3" s="33" t="str">
        <f>IF(OR(OR(ISNUMBER(MATCH(C3,'June 24'!$E$2:$E$300,0)),ISNUMBER(MATCH(C3,'June 24'!$F$2:$F$300,0))),AND(ISNUMBER(MATCH(D3,'June 24'!$H$2:$H$300,0)),(ISNUMBER(MATCH(E3,'June 24'!$G$2:$G$300,0))))),"Found","Not Found")</f>
        <v>Not Found</v>
      </c>
      <c r="K3" s="34" t="str">
        <f>IF(OR(OR(ISNUMBER(MATCH(C3,'June 25'!$E$2:$E$300,0)),ISNUMBER(MATCH(C3,'June 25'!$F$2:$F$300,0))),AND(ISNUMBER(MATCH(D3,'June 25'!$H$2:$H$300,0)),(ISNUMBER(MATCH(E3,'June 25'!$G$2:$G$300,0))))),"Found","Not Found")</f>
        <v>Not Found</v>
      </c>
      <c r="L3" s="33" t="str">
        <f>IF(OR(OR(ISNUMBER(MATCH(C3,'June 26'!$E$2:$E$300,0)),ISNUMBER(MATCH(C3,'June 26'!$F$2:$F$300,0))),AND(ISNUMBER(MATCH(D3,'June 26'!$H$2:$H$300,0)),(ISNUMBER(MATCH(E3,'June 26'!$G$2:$G$300,0))))),"Found","Not Found")</f>
        <v>Not Found</v>
      </c>
      <c r="M3" s="30">
        <f t="shared" ref="M3:M36" si="0">COUNTIF(F3:L3,"FOUND")</f>
        <v>0</v>
      </c>
      <c r="N3" s="35" t="str">
        <f>IF(OR(AND(F3="Not Found",G3="Not Found",H3="Not Found"),AND(G3="Not Found",H3="Not Found",I3="Not Found"),AND(H3="Not Found",I3="Not Found",J3="Not Found"),AND(I3="Not Found",J3="Not Found",K3="Not Found"),AND(J3="Not Found",K3="Not Found",L3="Not Found")),"Yes","No")</f>
        <v>Yes</v>
      </c>
      <c r="T3" s="28" t="s">
        <v>1374</v>
      </c>
    </row>
    <row r="4" spans="2:20">
      <c r="B4" s="30" t="s">
        <v>1085</v>
      </c>
      <c r="C4" s="26" t="s">
        <v>1086</v>
      </c>
      <c r="D4" s="30" t="s">
        <v>1087</v>
      </c>
      <c r="E4" s="30" t="s">
        <v>1024</v>
      </c>
      <c r="F4" s="32" t="str">
        <f>IF(OR(OR(ISNUMBER(MATCH(C4,'June 20'!$E$2:$E$300,0)),ISNUMBER(MATCH(C4,'June 20'!$F$2:$F$300,0))),AND(ISNUMBER(MATCH(D4,'June 20'!$H$2:$H$300,0)),(ISNUMBER(MATCH(E4,'June 20'!$G$2:$G$300,0))))),"Found","Not Found")</f>
        <v>Not Found</v>
      </c>
      <c r="G4" s="33" t="str">
        <f>IF(OR(OR(ISNUMBER(MATCH(C4,'June 21'!$E$2:$E$300,0)),ISNUMBER(MATCH(C4,'June 21'!$F$2:$F$300,0))),AND(ISNUMBER(MATCH(D4,'June 21'!$H$2:$H$300,0)),(ISNUMBER(MATCH(E4,'June 21'!$G$2:$G$300,0))))),"Found","Not Found")</f>
        <v>Not Found</v>
      </c>
      <c r="H4" s="34" t="str">
        <f>IF(OR(OR(ISNUMBER(MATCH(C4,'June 22'!$E$2:$E$300,0)),ISNUMBER(MATCH(C4,'June 22'!$F$2:$F$300,0))),AND(ISNUMBER(MATCH(D4,'June 22'!$H$2:$H$300,0)),(ISNUMBER(MATCH(E4,'June 22'!$G$2:$G$300,0))))),"Found","Not Found")</f>
        <v>Not Found</v>
      </c>
      <c r="I4" s="33" t="str">
        <f>IF(OR(OR(ISNUMBER(MATCH(C4,'June 23'!$E$2:$E$300,0)),ISNUMBER(MATCH(C4,'June 23'!$F$2:$F$300,0))),AND(ISNUMBER(MATCH(D4,'June 23'!$H$2:$H$300,0)),(ISNUMBER(MATCH(E4,'June 23'!$G$2:$G$300,0))))),"Found","Not Found")</f>
        <v>Not Found</v>
      </c>
      <c r="J4" s="33" t="str">
        <f>IF(OR(OR(ISNUMBER(MATCH(C4,'June 24'!$E$2:$E$300,0)),ISNUMBER(MATCH(C4,'June 24'!$F$2:$F$300,0))),AND(ISNUMBER(MATCH(D4,'June 24'!$H$2:$H$300,0)),(ISNUMBER(MATCH(E4,'June 24'!$G$2:$G$300,0))))),"Found","Not Found")</f>
        <v>Not Found</v>
      </c>
      <c r="K4" s="34" t="str">
        <f>IF(OR(OR(ISNUMBER(MATCH(C4,'June 25'!$E$2:$E$300,0)),ISNUMBER(MATCH(C4,'June 25'!$F$2:$F$300,0))),AND(ISNUMBER(MATCH(D4,'June 25'!$H$2:$H$300,0)),(ISNUMBER(MATCH(E4,'June 25'!$G$2:$G$300,0))))),"Found","Not Found")</f>
        <v>Not Found</v>
      </c>
      <c r="L4" s="33" t="str">
        <f>IF(OR(OR(ISNUMBER(MATCH(C4,'June 26'!$E$2:$E$300,0)),ISNUMBER(MATCH(C4,'June 26'!$F$2:$F$300,0))),AND(ISNUMBER(MATCH(D4,'June 26'!$H$2:$H$300,0)),(ISNUMBER(MATCH(E4,'June 26'!$G$2:$G$300,0))))),"Found","Not Found")</f>
        <v>Not Found</v>
      </c>
      <c r="M4" s="30">
        <f t="shared" si="0"/>
        <v>0</v>
      </c>
      <c r="N4" s="35" t="str">
        <f>IF(OR(AND(F4="Not Found",G4="Not Found",H4="Not Found"),AND(G4="Not Found",H4="Not Found",I4="Not Found"),AND(H4="Not Found",I4="Not Found",J4="Not Found"),AND(I4="Not Found",J4="Not Found",K4="Not Found"),AND(J4="Not Found",K4="Not Found",L4="Not Found")),"Yes","No")</f>
        <v>Yes</v>
      </c>
      <c r="T4" s="28" t="s">
        <v>1375</v>
      </c>
    </row>
    <row r="5" spans="2:20" hidden="1">
      <c r="B5" s="30" t="s">
        <v>610</v>
      </c>
      <c r="C5" s="26" t="s">
        <v>611</v>
      </c>
      <c r="D5" s="30" t="s">
        <v>612</v>
      </c>
      <c r="E5" s="30" t="s">
        <v>32</v>
      </c>
      <c r="F5" s="32" t="str">
        <f>IF(OR(OR(ISNUMBER(MATCH(C5,'June 20'!$E$2:$E$300,0)),ISNUMBER(MATCH(C5,'June 20'!$F$2:$F$300,0))),AND(ISNUMBER(MATCH(D5,'June 20'!$H$2:$H$300,0)),(ISNUMBER(MATCH(E5,'June 20'!$G$2:$G$300,0))))),"Found","Not Found")</f>
        <v>Found</v>
      </c>
      <c r="G5" s="33" t="str">
        <f>IF(OR(OR(ISNUMBER(MATCH(C5,'June 21'!$E$2:$E$300,0)),ISNUMBER(MATCH(C5,'June 21'!$F$2:$F$300,0))),AND(ISNUMBER(MATCH(D5,'June 21'!$H$2:$H$300,0)),(ISNUMBER(MATCH(E5,'June 21'!$G$2:$G$300,0))))),"Found","Not Found")</f>
        <v>Found</v>
      </c>
      <c r="H5" s="34" t="str">
        <f>IF(OR(OR(ISNUMBER(MATCH(C5,'June 22'!$E$2:$E$300,0)),ISNUMBER(MATCH(C5,'June 22'!$F$2:$F$300,0))),AND(ISNUMBER(MATCH(D5,'June 22'!$H$2:$H$300,0)),(ISNUMBER(MATCH(E5,'June 22'!$G$2:$G$300,0))))),"Found","Not Found")</f>
        <v>Found</v>
      </c>
      <c r="I5" s="33" t="str">
        <f>IF(OR(OR(ISNUMBER(MATCH(C5,'June 23'!$E$2:$E$300,0)),ISNUMBER(MATCH(C5,'June 23'!$F$2:$F$300,0))),AND(ISNUMBER(MATCH(D5,'June 23'!$H$2:$H$300,0)),(ISNUMBER(MATCH(E5,'June 23'!$G$2:$G$300,0))))),"Found","Not Found")</f>
        <v>Found</v>
      </c>
      <c r="J5" s="33" t="str">
        <f>IF(OR(OR(ISNUMBER(MATCH(C5,'June 24'!$E$2:$E$300,0)),ISNUMBER(MATCH(C5,'June 24'!$F$2:$F$300,0))),AND(ISNUMBER(MATCH(D5,'June 24'!$H$2:$H$300,0)),(ISNUMBER(MATCH(E5,'June 24'!$G$2:$G$300,0))))),"Found","Not Found")</f>
        <v>Found</v>
      </c>
      <c r="K5" s="34" t="str">
        <f>IF(OR(OR(ISNUMBER(MATCH(C5,'June 25'!$E$2:$E$300,0)),ISNUMBER(MATCH(C5,'June 25'!$F$2:$F$300,0))),AND(ISNUMBER(MATCH(D5,'June 25'!$H$2:$H$300,0)),(ISNUMBER(MATCH(E5,'June 25'!$G$2:$G$300,0))))),"Found","Not Found")</f>
        <v>Not Found</v>
      </c>
      <c r="L5" s="33" t="str">
        <f>IF(OR(OR(ISNUMBER(MATCH(C5,'June 26'!$E$2:$E$300,0)),ISNUMBER(MATCH(C5,'June 26'!$F$2:$F$300,0))),AND(ISNUMBER(MATCH(D5,'June 26'!$H$2:$H$300,0)),(ISNUMBER(MATCH(E5,'June 26'!$G$2:$G$300,0))))),"Found","Not Found")</f>
        <v>Not Found</v>
      </c>
      <c r="M5" s="30">
        <f t="shared" si="0"/>
        <v>5</v>
      </c>
      <c r="N5" s="35" t="str">
        <f t="shared" ref="N5:N36" si="1">IF(OR(AND(F5="Not Found",G5="Not Found",H5="Not Found"),AND(G5="Not Found",H5="Not Found",I5="Not Found"),AND(H5="Not Found",I5="Not Found",J5="Not Found"),AND(I5="Not Found",J5="Not Found",K5="Not Found"),AND(J5="Not Found",K5="Not Found",L5="Not Found")),"Yes","No")</f>
        <v>No</v>
      </c>
      <c r="T5" s="28" t="s">
        <v>1376</v>
      </c>
    </row>
    <row r="6" spans="2:20">
      <c r="B6" s="30" t="s">
        <v>670</v>
      </c>
      <c r="C6" s="26" t="s">
        <v>671</v>
      </c>
      <c r="D6" s="30" t="s">
        <v>672</v>
      </c>
      <c r="E6" s="30" t="s">
        <v>510</v>
      </c>
      <c r="F6" s="32" t="str">
        <f>IF(OR(OR(ISNUMBER(MATCH(C6,'June 20'!$E$2:$E$300,0)),ISNUMBER(MATCH(C6,'June 20'!$F$2:$F$300,0))),AND(ISNUMBER(MATCH(D6,'June 20'!$H$2:$H$300,0)),(ISNUMBER(MATCH(E6,'June 20'!$G$2:$G$300,0))))),"Found","Not Found")</f>
        <v>Not Found</v>
      </c>
      <c r="G6" s="33" t="str">
        <f>IF(OR(OR(ISNUMBER(MATCH(C6,'June 21'!$E$2:$E$300,0)),ISNUMBER(MATCH(C6,'June 21'!$F$2:$F$300,0))),AND(ISNUMBER(MATCH(D6,'June 21'!$H$2:$H$300,0)),(ISNUMBER(MATCH(E6,'June 21'!$G$2:$G$300,0))))),"Found","Not Found")</f>
        <v>Not Found</v>
      </c>
      <c r="H6" s="34" t="str">
        <f>IF(OR(OR(ISNUMBER(MATCH(C6,'June 22'!$E$2:$E$300,0)),ISNUMBER(MATCH(C6,'June 22'!$F$2:$F$300,0))),AND(ISNUMBER(MATCH(D6,'June 22'!$H$2:$H$300,0)),(ISNUMBER(MATCH(E6,'June 22'!$G$2:$G$300,0))))),"Found","Not Found")</f>
        <v>Not Found</v>
      </c>
      <c r="I6" s="33" t="str">
        <f>IF(OR(OR(ISNUMBER(MATCH(C6,'June 23'!$E$2:$E$300,0)),ISNUMBER(MATCH(C6,'June 23'!$F$2:$F$300,0))),AND(ISNUMBER(MATCH(D6,'June 23'!$H$2:$H$300,0)),(ISNUMBER(MATCH(E6,'June 23'!$G$2:$G$300,0))))),"Found","Not Found")</f>
        <v>Not Found</v>
      </c>
      <c r="J6" s="33" t="str">
        <f>IF(OR(OR(ISNUMBER(MATCH(C6,'June 24'!$E$2:$E$300,0)),ISNUMBER(MATCH(C6,'June 24'!$F$2:$F$300,0))),AND(ISNUMBER(MATCH(D6,'June 24'!$H$2:$H$300,0)),(ISNUMBER(MATCH(E6,'June 24'!$G$2:$G$300,0))))),"Found","Not Found")</f>
        <v>Not Found</v>
      </c>
      <c r="K6" s="34" t="str">
        <f>IF(OR(OR(ISNUMBER(MATCH(C6,'June 25'!$E$2:$E$300,0)),ISNUMBER(MATCH(C6,'June 25'!$F$2:$F$300,0))),AND(ISNUMBER(MATCH(D6,'June 25'!$H$2:$H$300,0)),(ISNUMBER(MATCH(E6,'June 25'!$G$2:$G$300,0))))),"Found","Not Found")</f>
        <v>Not Found</v>
      </c>
      <c r="L6" s="33" t="str">
        <f>IF(OR(OR(ISNUMBER(MATCH(C6,'June 26'!$E$2:$E$300,0)),ISNUMBER(MATCH(C6,'June 26'!$F$2:$F$300,0))),AND(ISNUMBER(MATCH(D6,'June 26'!$H$2:$H$300,0)),(ISNUMBER(MATCH(E6,'June 26'!$G$2:$G$300,0))))),"Found","Not Found")</f>
        <v>Not Found</v>
      </c>
      <c r="M6" s="30">
        <f t="shared" si="0"/>
        <v>0</v>
      </c>
      <c r="N6" s="35" t="str">
        <f t="shared" si="1"/>
        <v>Yes</v>
      </c>
      <c r="T6" s="28" t="s">
        <v>1377</v>
      </c>
    </row>
    <row r="7" spans="2:20" hidden="1">
      <c r="B7" s="30" t="s">
        <v>1378</v>
      </c>
      <c r="C7" s="26" t="s">
        <v>1379</v>
      </c>
      <c r="D7" s="30" t="s">
        <v>56</v>
      </c>
      <c r="E7" s="30" t="s">
        <v>55</v>
      </c>
      <c r="F7" s="32" t="str">
        <f>IF(OR(OR(ISNUMBER(MATCH(C7,'June 20'!$E$2:$E$300,0)),ISNUMBER(MATCH(C7,'June 20'!$F$2:$F$300,0))),AND(ISNUMBER(MATCH(D7,'June 20'!$H$2:$H$300,0)),(ISNUMBER(MATCH(E7,'June 20'!$G$2:$G$300,0))))),"Found","Not Found")</f>
        <v>Found</v>
      </c>
      <c r="G7" s="33" t="str">
        <f>IF(OR(OR(ISNUMBER(MATCH(C7,'June 21'!$E$2:$E$300,0)),ISNUMBER(MATCH(C7,'June 21'!$F$2:$F$300,0))),AND(ISNUMBER(MATCH(D7,'June 21'!$H$2:$H$300,0)),(ISNUMBER(MATCH(E7,'June 21'!$G$2:$G$300,0))))),"Found","Not Found")</f>
        <v>Found</v>
      </c>
      <c r="H7" s="34" t="str">
        <f>IF(OR(OR(ISNUMBER(MATCH(C7,'June 22'!$E$2:$E$300,0)),ISNUMBER(MATCH(C7,'June 22'!$F$2:$F$300,0))),AND(ISNUMBER(MATCH(D7,'June 22'!$H$2:$H$300,0)),(ISNUMBER(MATCH(E7,'June 22'!$G$2:$G$300,0))))),"Found","Not Found")</f>
        <v>Found</v>
      </c>
      <c r="I7" s="33" t="str">
        <f>IF(OR(OR(ISNUMBER(MATCH(C7,'June 23'!$E$2:$E$300,0)),ISNUMBER(MATCH(C7,'June 23'!$F$2:$F$300,0))),AND(ISNUMBER(MATCH(D7,'June 23'!$H$2:$H$300,0)),(ISNUMBER(MATCH(E7,'June 23'!$G$2:$G$300,0))))),"Found","Not Found")</f>
        <v>Found</v>
      </c>
      <c r="J7" s="33" t="str">
        <f>IF(OR(OR(ISNUMBER(MATCH(C7,'June 24'!$E$2:$E$300,0)),ISNUMBER(MATCH(C7,'June 24'!$F$2:$F$300,0))),AND(ISNUMBER(MATCH(D7,'June 24'!$H$2:$H$300,0)),(ISNUMBER(MATCH(E7,'June 24'!$G$2:$G$300,0))))),"Found","Not Found")</f>
        <v>Found</v>
      </c>
      <c r="K7" s="34" t="str">
        <f>IF(OR(OR(ISNUMBER(MATCH(C7,'June 25'!$E$2:$E$300,0)),ISNUMBER(MATCH(C7,'June 25'!$F$2:$F$300,0))),AND(ISNUMBER(MATCH(D7,'June 25'!$H$2:$H$300,0)),(ISNUMBER(MATCH(E7,'June 25'!$G$2:$G$300,0))))),"Found","Not Found")</f>
        <v>Found</v>
      </c>
      <c r="L7" s="33" t="str">
        <f>IF(OR(OR(ISNUMBER(MATCH(C7,'June 26'!$E$2:$E$300,0)),ISNUMBER(MATCH(C7,'June 26'!$F$2:$F$300,0))),AND(ISNUMBER(MATCH(D7,'June 26'!$H$2:$H$300,0)),(ISNUMBER(MATCH(E7,'June 26'!$G$2:$G$300,0))))),"Found","Not Found")</f>
        <v>Not Found</v>
      </c>
      <c r="M7" s="30">
        <f t="shared" si="0"/>
        <v>6</v>
      </c>
      <c r="N7" s="35" t="str">
        <f t="shared" si="1"/>
        <v>No</v>
      </c>
      <c r="T7" s="28" t="s">
        <v>1380</v>
      </c>
    </row>
    <row r="8" spans="2:20" hidden="1">
      <c r="B8" s="30" t="s">
        <v>698</v>
      </c>
      <c r="C8" s="26" t="s">
        <v>699</v>
      </c>
      <c r="D8" s="30" t="s">
        <v>60</v>
      </c>
      <c r="E8" s="30" t="s">
        <v>59</v>
      </c>
      <c r="F8" s="32" t="str">
        <f>IF(OR(OR(ISNUMBER(MATCH(C8,'June 20'!$E$2:$E$300,0)),ISNUMBER(MATCH(C8,'June 20'!$F$2:$F$300,0))),AND(ISNUMBER(MATCH(D8,'June 20'!$H$2:$H$300,0)),(ISNUMBER(MATCH(E8,'June 20'!$G$2:$G$300,0))))),"Found","Not Found")</f>
        <v>Found</v>
      </c>
      <c r="G8" s="33" t="str">
        <f>IF(OR(OR(ISNUMBER(MATCH(C8,'June 21'!$E$2:$E$300,0)),ISNUMBER(MATCH(C8,'June 21'!$F$2:$F$300,0))),AND(ISNUMBER(MATCH(D8,'June 21'!$H$2:$H$300,0)),(ISNUMBER(MATCH(E8,'June 21'!$G$2:$G$300,0))))),"Found","Not Found")</f>
        <v>Found</v>
      </c>
      <c r="H8" s="34" t="str">
        <f>IF(OR(OR(ISNUMBER(MATCH(C8,'June 22'!$E$2:$E$300,0)),ISNUMBER(MATCH(C8,'June 22'!$F$2:$F$300,0))),AND(ISNUMBER(MATCH(D8,'June 22'!$H$2:$H$300,0)),(ISNUMBER(MATCH(E8,'June 22'!$G$2:$G$300,0))))),"Found","Not Found")</f>
        <v>Found</v>
      </c>
      <c r="I8" s="33" t="str">
        <f>IF(OR(OR(ISNUMBER(MATCH(C8,'June 23'!$E$2:$E$300,0)),ISNUMBER(MATCH(C8,'June 23'!$F$2:$F$300,0))),AND(ISNUMBER(MATCH(D8,'June 23'!$H$2:$H$300,0)),(ISNUMBER(MATCH(E8,'June 23'!$G$2:$G$300,0))))),"Found","Not Found")</f>
        <v>Found</v>
      </c>
      <c r="J8" s="33" t="str">
        <f>IF(OR(OR(ISNUMBER(MATCH(C8,'June 24'!$E$2:$E$300,0)),ISNUMBER(MATCH(C8,'June 24'!$F$2:$F$300,0))),AND(ISNUMBER(MATCH(D8,'June 24'!$H$2:$H$300,0)),(ISNUMBER(MATCH(E8,'June 24'!$G$2:$G$300,0))))),"Found","Not Found")</f>
        <v>Found</v>
      </c>
      <c r="K8" s="34" t="str">
        <f>IF(OR(OR(ISNUMBER(MATCH(C8,'June 25'!$E$2:$E$300,0)),ISNUMBER(MATCH(C8,'June 25'!$F$2:$F$300,0))),AND(ISNUMBER(MATCH(D8,'June 25'!$H$2:$H$300,0)),(ISNUMBER(MATCH(E8,'June 25'!$G$2:$G$300,0))))),"Found","Not Found")</f>
        <v>Found</v>
      </c>
      <c r="L8" s="33" t="str">
        <f>IF(OR(OR(ISNUMBER(MATCH(C8,'June 26'!$E$2:$E$300,0)),ISNUMBER(MATCH(C8,'June 26'!$F$2:$F$300,0))),AND(ISNUMBER(MATCH(D8,'June 26'!$H$2:$H$300,0)),(ISNUMBER(MATCH(E8,'June 26'!$G$2:$G$300,0))))),"Found","Not Found")</f>
        <v>Not Found</v>
      </c>
      <c r="M8" s="30">
        <f t="shared" si="0"/>
        <v>6</v>
      </c>
      <c r="N8" s="35" t="str">
        <f t="shared" si="1"/>
        <v>No</v>
      </c>
      <c r="T8" s="28" t="s">
        <v>1381</v>
      </c>
    </row>
    <row r="9" spans="2:20" hidden="1">
      <c r="B9" s="30" t="s">
        <v>324</v>
      </c>
      <c r="C9" s="26">
        <v>723</v>
      </c>
      <c r="D9" s="30" t="s">
        <v>325</v>
      </c>
      <c r="E9" s="30" t="s">
        <v>326</v>
      </c>
      <c r="F9" s="32" t="str">
        <f>IF(OR(OR(ISNUMBER(MATCH(C9,'June 20'!$E$2:$E$300,0)),ISNUMBER(MATCH(C9,'June 20'!$F$2:$F$300,0))),AND(ISNUMBER(MATCH(D9,'June 20'!$H$2:$H$300,0)),(ISNUMBER(MATCH(E9,'June 20'!$G$2:$G$300,0))))),"Found","Not Found")</f>
        <v>Found</v>
      </c>
      <c r="G9" s="33" t="str">
        <f>IF(OR(OR(ISNUMBER(MATCH(C9,'June 21'!$E$2:$E$300,0)),ISNUMBER(MATCH(C9,'June 21'!$F$2:$F$300,0))),AND(ISNUMBER(MATCH(D9,'June 21'!$H$2:$H$300,0)),(ISNUMBER(MATCH(E9,'June 21'!$G$2:$G$300,0))))),"Found","Not Found")</f>
        <v>Found</v>
      </c>
      <c r="H9" s="34" t="str">
        <f>IF(OR(OR(ISNUMBER(MATCH(C9,'June 22'!$E$2:$E$300,0)),ISNUMBER(MATCH(C9,'June 22'!$F$2:$F$300,0))),AND(ISNUMBER(MATCH(D9,'June 22'!$H$2:$H$300,0)),(ISNUMBER(MATCH(E9,'June 22'!$G$2:$G$300,0))))),"Found","Not Found")</f>
        <v>Found</v>
      </c>
      <c r="I9" s="33" t="str">
        <f>IF(OR(OR(ISNUMBER(MATCH(C9,'June 23'!$E$2:$E$300,0)),ISNUMBER(MATCH(C9,'June 23'!$F$2:$F$300,0))),AND(ISNUMBER(MATCH(D9,'June 23'!$H$2:$H$300,0)),(ISNUMBER(MATCH(E9,'June 23'!$G$2:$G$300,0))))),"Found","Not Found")</f>
        <v>Found</v>
      </c>
      <c r="J9" s="33" t="str">
        <f>IF(OR(OR(ISNUMBER(MATCH(C9,'June 24'!$E$2:$E$300,0)),ISNUMBER(MATCH(C9,'June 24'!$F$2:$F$300,0))),AND(ISNUMBER(MATCH(D9,'June 24'!$H$2:$H$300,0)),(ISNUMBER(MATCH(E9,'June 24'!$G$2:$G$300,0))))),"Found","Not Found")</f>
        <v>Found</v>
      </c>
      <c r="K9" s="34" t="str">
        <f>IF(OR(OR(ISNUMBER(MATCH(C9,'June 25'!$E$2:$E$300,0)),ISNUMBER(MATCH(C9,'June 25'!$F$2:$F$300,0))),AND(ISNUMBER(MATCH(D9,'June 25'!$H$2:$H$300,0)),(ISNUMBER(MATCH(E9,'June 25'!$G$2:$G$300,0))))),"Found","Not Found")</f>
        <v>Not Found</v>
      </c>
      <c r="L9" s="33" t="str">
        <f>IF(OR(OR(ISNUMBER(MATCH(C9,'June 26'!$E$2:$E$300,0)),ISNUMBER(MATCH(C9,'June 26'!$F$2:$F$300,0))),AND(ISNUMBER(MATCH(D9,'June 26'!$H$2:$H$300,0)),(ISNUMBER(MATCH(E9,'June 26'!$G$2:$G$300,0))))),"Found","Not Found")</f>
        <v>Not Found</v>
      </c>
      <c r="M9" s="30">
        <f t="shared" si="0"/>
        <v>5</v>
      </c>
      <c r="N9" s="35" t="str">
        <f t="shared" si="1"/>
        <v>No</v>
      </c>
      <c r="T9" s="28" t="s">
        <v>1382</v>
      </c>
    </row>
    <row r="10" spans="2:20" hidden="1">
      <c r="B10" s="30" t="s">
        <v>929</v>
      </c>
      <c r="C10" s="26" t="s">
        <v>78</v>
      </c>
      <c r="D10" s="30" t="s">
        <v>930</v>
      </c>
      <c r="E10" s="30" t="s">
        <v>931</v>
      </c>
      <c r="F10" s="32" t="str">
        <f>IF(OR(OR(ISNUMBER(MATCH(C10,'June 20'!$E$2:$E$300,0)),ISNUMBER(MATCH(C10,'June 20'!$F$2:$F$300,0))),AND(ISNUMBER(MATCH(D10,'June 20'!$H$2:$H$300,0)),(ISNUMBER(MATCH(E10,'June 20'!$G$2:$G$300,0))))),"Found","Not Found")</f>
        <v>Not Found</v>
      </c>
      <c r="G10" s="33" t="str">
        <f>IF(OR(OR(ISNUMBER(MATCH(C10,'June 21'!$E$2:$E$300,0)),ISNUMBER(MATCH(C10,'June 21'!$F$2:$F$300,0))),AND(ISNUMBER(MATCH(D10,'June 21'!$H$2:$H$300,0)),(ISNUMBER(MATCH(E10,'June 21'!$G$2:$G$300,0))))),"Found","Not Found")</f>
        <v>Found</v>
      </c>
      <c r="H10" s="34" t="str">
        <f>IF(OR(OR(ISNUMBER(MATCH(C10,'June 22'!$E$2:$E$300,0)),ISNUMBER(MATCH(C10,'June 22'!$F$2:$F$300,0))),AND(ISNUMBER(MATCH(D10,'June 22'!$H$2:$H$300,0)),(ISNUMBER(MATCH(E10,'June 22'!$G$2:$G$300,0))))),"Found","Not Found")</f>
        <v>Found</v>
      </c>
      <c r="I10" s="33" t="str">
        <f>IF(OR(OR(ISNUMBER(MATCH(C10,'June 23'!$E$2:$E$300,0)),ISNUMBER(MATCH(C10,'June 23'!$F$2:$F$300,0))),AND(ISNUMBER(MATCH(D10,'June 23'!$H$2:$H$300,0)),(ISNUMBER(MATCH(E10,'June 23'!$G$2:$G$300,0))))),"Found","Not Found")</f>
        <v>Found</v>
      </c>
      <c r="J10" s="33" t="str">
        <f>IF(OR(OR(ISNUMBER(MATCH(C10,'June 24'!$E$2:$E$300,0)),ISNUMBER(MATCH(C10,'June 24'!$F$2:$F$300,0))),AND(ISNUMBER(MATCH(D10,'June 24'!$H$2:$H$300,0)),(ISNUMBER(MATCH(E10,'June 24'!$G$2:$G$300,0))))),"Found","Not Found")</f>
        <v>Found</v>
      </c>
      <c r="K10" s="34" t="str">
        <f>IF(OR(OR(ISNUMBER(MATCH(C10,'June 25'!$E$2:$E$300,0)),ISNUMBER(MATCH(C10,'June 25'!$F$2:$F$300,0))),AND(ISNUMBER(MATCH(D10,'June 25'!$H$2:$H$300,0)),(ISNUMBER(MATCH(E10,'June 25'!$G$2:$G$300,0))))),"Found","Not Found")</f>
        <v>Found</v>
      </c>
      <c r="L10" s="33" t="str">
        <f>IF(OR(OR(ISNUMBER(MATCH(C10,'June 26'!$E$2:$E$300,0)),ISNUMBER(MATCH(C10,'June 26'!$F$2:$F$300,0))),AND(ISNUMBER(MATCH(D10,'June 26'!$H$2:$H$300,0)),(ISNUMBER(MATCH(E10,'June 26'!$G$2:$G$300,0))))),"Found","Not Found")</f>
        <v>Not Found</v>
      </c>
      <c r="M10" s="30">
        <f t="shared" si="0"/>
        <v>5</v>
      </c>
      <c r="N10" s="35" t="str">
        <f t="shared" si="1"/>
        <v>No</v>
      </c>
      <c r="T10" s="28" t="s">
        <v>1383</v>
      </c>
    </row>
    <row r="11" spans="2:20">
      <c r="B11" s="30" t="s">
        <v>815</v>
      </c>
      <c r="C11" s="26">
        <v>794</v>
      </c>
      <c r="D11" s="30" t="s">
        <v>817</v>
      </c>
      <c r="E11" s="30" t="s">
        <v>1384</v>
      </c>
      <c r="F11" s="32" t="str">
        <f>IF(OR(OR(ISNUMBER(MATCH(C11,'June 20'!$E$2:$E$300,0)),ISNUMBER(MATCH(C11,'June 20'!$F$2:$F$300,0))),AND(ISNUMBER(MATCH(D11,'June 20'!$H$2:$H$300,0)),(ISNUMBER(MATCH(E11,'June 20'!$G$2:$G$300,0))))),"Found","Not Found")</f>
        <v>Not Found</v>
      </c>
      <c r="G11" s="33" t="str">
        <f>IF(OR(OR(ISNUMBER(MATCH(C11,'June 21'!$E$2:$E$300,0)),ISNUMBER(MATCH(C11,'June 21'!$F$2:$F$300,0))),AND(ISNUMBER(MATCH(D11,'June 21'!$H$2:$H$300,0)),(ISNUMBER(MATCH(E11,'June 21'!$G$2:$G$300,0))))),"Found","Not Found")</f>
        <v>Found</v>
      </c>
      <c r="H11" s="34" t="str">
        <f>IF(OR(OR(ISNUMBER(MATCH(C11,'June 22'!$E$2:$E$300,0)),ISNUMBER(MATCH(C11,'June 22'!$F$2:$F$300,0))),AND(ISNUMBER(MATCH(D11,'June 22'!$H$2:$H$300,0)),(ISNUMBER(MATCH(E11,'June 22'!$G$2:$G$300,0))))),"Found","Not Found")</f>
        <v>Found</v>
      </c>
      <c r="I11" s="33" t="str">
        <f>IF(OR(OR(ISNUMBER(MATCH(C11,'June 23'!$E$2:$E$300,0)),ISNUMBER(MATCH(C11,'June 23'!$F$2:$F$300,0))),AND(ISNUMBER(MATCH(D11,'June 23'!$H$2:$H$300,0)),(ISNUMBER(MATCH(E11,'June 23'!$G$2:$G$300,0))))),"Found","Not Found")</f>
        <v>Found</v>
      </c>
      <c r="J11" s="33" t="str">
        <f>IF(OR(OR(ISNUMBER(MATCH(C11,'June 24'!$E$2:$E$300,0)),ISNUMBER(MATCH(C11,'June 24'!$F$2:$F$300,0))),AND(ISNUMBER(MATCH(D11,'June 24'!$H$2:$H$300,0)),(ISNUMBER(MATCH(E11,'June 24'!$G$2:$G$300,0))))),"Found","Not Found")</f>
        <v>Not Found</v>
      </c>
      <c r="K11" s="34" t="str">
        <f>IF(OR(OR(ISNUMBER(MATCH(C11,'June 25'!$E$2:$E$300,0)),ISNUMBER(MATCH(C11,'June 25'!$F$2:$F$300,0))),AND(ISNUMBER(MATCH(D11,'June 25'!$H$2:$H$300,0)),(ISNUMBER(MATCH(E11,'June 25'!$G$2:$G$300,0))))),"Found","Not Found")</f>
        <v>Not Found</v>
      </c>
      <c r="L11" s="33" t="str">
        <f>IF(OR(OR(ISNUMBER(MATCH(C11,'June 26'!$E$2:$E$300,0)),ISNUMBER(MATCH(C11,'June 26'!$F$2:$F$300,0))),AND(ISNUMBER(MATCH(D11,'June 26'!$H$2:$H$300,0)),(ISNUMBER(MATCH(E11,'June 26'!$G$2:$G$300,0))))),"Found","Not Found")</f>
        <v>Not Found</v>
      </c>
      <c r="M11" s="30">
        <f t="shared" si="0"/>
        <v>3</v>
      </c>
      <c r="N11" s="35" t="str">
        <f t="shared" si="1"/>
        <v>Yes</v>
      </c>
      <c r="T11" s="28" t="s">
        <v>1385</v>
      </c>
    </row>
    <row r="12" spans="2:20">
      <c r="B12" s="30" t="s">
        <v>1386</v>
      </c>
      <c r="C12" s="26" t="s">
        <v>1387</v>
      </c>
      <c r="D12" s="30" t="s">
        <v>1388</v>
      </c>
      <c r="E12" s="30" t="s">
        <v>1389</v>
      </c>
      <c r="F12" s="32" t="str">
        <f>IF(OR(OR(ISNUMBER(MATCH(C12,'June 20'!$E$2:$E$300,0)),ISNUMBER(MATCH(C12,'June 20'!$F$2:$F$300,0))),AND(ISNUMBER(MATCH(D12,'June 20'!$H$2:$H$300,0)),(ISNUMBER(MATCH(E12,'June 20'!$G$2:$G$300,0))))),"Found","Not Found")</f>
        <v>Not Found</v>
      </c>
      <c r="G12" s="33" t="str">
        <f>IF(OR(OR(ISNUMBER(MATCH(C12,'June 21'!$E$2:$E$300,0)),ISNUMBER(MATCH(C12,'June 21'!$F$2:$F$300,0))),AND(ISNUMBER(MATCH(D12,'June 21'!$H$2:$H$300,0)),(ISNUMBER(MATCH(E12,'June 21'!$G$2:$G$300,0))))),"Found","Not Found")</f>
        <v>Not Found</v>
      </c>
      <c r="H12" s="34" t="str">
        <f>IF(OR(OR(ISNUMBER(MATCH(C12,'June 22'!$E$2:$E$300,0)),ISNUMBER(MATCH(C12,'June 22'!$F$2:$F$300,0))),AND(ISNUMBER(MATCH(D12,'June 22'!$H$2:$H$300,0)),(ISNUMBER(MATCH(E12,'June 22'!$G$2:$G$300,0))))),"Found","Not Found")</f>
        <v>Not Found</v>
      </c>
      <c r="I12" s="33" t="str">
        <f>IF(OR(OR(ISNUMBER(MATCH(C12,'June 23'!$E$2:$E$300,0)),ISNUMBER(MATCH(C12,'June 23'!$F$2:$F$300,0))),AND(ISNUMBER(MATCH(D12,'June 23'!$H$2:$H$300,0)),(ISNUMBER(MATCH(E12,'June 23'!$G$2:$G$300,0))))),"Found","Not Found")</f>
        <v>Not Found</v>
      </c>
      <c r="J12" s="33" t="str">
        <f>IF(OR(OR(ISNUMBER(MATCH(C12,'June 24'!$E$2:$E$300,0)),ISNUMBER(MATCH(C12,'June 24'!$F$2:$F$300,0))),AND(ISNUMBER(MATCH(D12,'June 24'!$H$2:$H$300,0)),(ISNUMBER(MATCH(E12,'June 24'!$G$2:$G$300,0))))),"Found","Not Found")</f>
        <v>Not Found</v>
      </c>
      <c r="K12" s="34" t="str">
        <f>IF(OR(OR(ISNUMBER(MATCH(C12,'June 25'!$E$2:$E$300,0)),ISNUMBER(MATCH(C12,'June 25'!$F$2:$F$300,0))),AND(ISNUMBER(MATCH(D12,'June 25'!$H$2:$H$300,0)),(ISNUMBER(MATCH(E12,'June 25'!$G$2:$G$300,0))))),"Found","Not Found")</f>
        <v>Not Found</v>
      </c>
      <c r="L12" s="33" t="str">
        <f>IF(OR(OR(ISNUMBER(MATCH(C12,'June 26'!$E$2:$E$300,0)),ISNUMBER(MATCH(C12,'June 26'!$F$2:$F$300,0))),AND(ISNUMBER(MATCH(D12,'June 26'!$H$2:$H$300,0)),(ISNUMBER(MATCH(E12,'June 26'!$G$2:$G$300,0))))),"Found","Not Found")</f>
        <v>Not Found</v>
      </c>
      <c r="M12" s="30">
        <f t="shared" si="0"/>
        <v>0</v>
      </c>
      <c r="N12" s="35" t="str">
        <f t="shared" si="1"/>
        <v>Yes</v>
      </c>
      <c r="T12" s="28" t="s">
        <v>1390</v>
      </c>
    </row>
    <row r="13" spans="2:20" hidden="1">
      <c r="B13" s="30" t="s">
        <v>718</v>
      </c>
      <c r="C13" s="26" t="s">
        <v>719</v>
      </c>
      <c r="D13" s="30" t="s">
        <v>43</v>
      </c>
      <c r="E13" s="30" t="s">
        <v>42</v>
      </c>
      <c r="F13" s="32" t="str">
        <f>IF(OR(OR(ISNUMBER(MATCH(C13,'June 20'!$E$2:$E$300,0)),ISNUMBER(MATCH(C13,'June 20'!$F$2:$F$300,0))),AND(ISNUMBER(MATCH(D13,'June 20'!$H$2:$H$300,0)),(ISNUMBER(MATCH(E13,'June 20'!$G$2:$G$300,0))))),"Found","Not Found")</f>
        <v>Found</v>
      </c>
      <c r="G13" s="33" t="str">
        <f>IF(OR(OR(ISNUMBER(MATCH(C13,'June 21'!$E$2:$E$300,0)),ISNUMBER(MATCH(C13,'June 21'!$F$2:$F$300,0))),AND(ISNUMBER(MATCH(D13,'June 21'!$H$2:$H$300,0)),(ISNUMBER(MATCH(E13,'June 21'!$G$2:$G$300,0))))),"Found","Not Found")</f>
        <v>Found</v>
      </c>
      <c r="H13" s="34" t="str">
        <f>IF(OR(OR(ISNUMBER(MATCH(C13,'June 22'!$E$2:$E$300,0)),ISNUMBER(MATCH(C13,'June 22'!$F$2:$F$300,0))),AND(ISNUMBER(MATCH(D13,'June 22'!$H$2:$H$300,0)),(ISNUMBER(MATCH(E13,'June 22'!$G$2:$G$300,0))))),"Found","Not Found")</f>
        <v>Found</v>
      </c>
      <c r="I13" s="33" t="str">
        <f>IF(OR(OR(ISNUMBER(MATCH(C13,'June 23'!$E$2:$E$300,0)),ISNUMBER(MATCH(C13,'June 23'!$F$2:$F$300,0))),AND(ISNUMBER(MATCH(D13,'June 23'!$H$2:$H$300,0)),(ISNUMBER(MATCH(E13,'June 23'!$G$2:$G$300,0))))),"Found","Not Found")</f>
        <v>Found</v>
      </c>
      <c r="J13" s="33" t="str">
        <f>IF(OR(OR(ISNUMBER(MATCH(C13,'June 24'!$E$2:$E$300,0)),ISNUMBER(MATCH(C13,'June 24'!$F$2:$F$300,0))),AND(ISNUMBER(MATCH(D13,'June 24'!$H$2:$H$300,0)),(ISNUMBER(MATCH(E13,'June 24'!$G$2:$G$300,0))))),"Found","Not Found")</f>
        <v>Found</v>
      </c>
      <c r="K13" s="34" t="str">
        <f>IF(OR(OR(ISNUMBER(MATCH(C13,'June 25'!$E$2:$E$300,0)),ISNUMBER(MATCH(C13,'June 25'!$F$2:$F$300,0))),AND(ISNUMBER(MATCH(D13,'June 25'!$H$2:$H$300,0)),(ISNUMBER(MATCH(E13,'June 25'!$G$2:$G$300,0))))),"Found","Not Found")</f>
        <v>Found</v>
      </c>
      <c r="L13" s="33" t="str">
        <f>IF(OR(OR(ISNUMBER(MATCH(C13,'June 26'!$E$2:$E$300,0)),ISNUMBER(MATCH(C13,'June 26'!$F$2:$F$300,0))),AND(ISNUMBER(MATCH(D13,'June 26'!$H$2:$H$300,0)),(ISNUMBER(MATCH(E13,'June 26'!$G$2:$G$300,0))))),"Found","Not Found")</f>
        <v>Not Found</v>
      </c>
      <c r="M13" s="30">
        <f t="shared" si="0"/>
        <v>6</v>
      </c>
      <c r="N13" s="35" t="str">
        <f t="shared" si="1"/>
        <v>No</v>
      </c>
      <c r="T13" s="28" t="s">
        <v>1391</v>
      </c>
    </row>
    <row r="14" spans="2:20">
      <c r="B14" s="30" t="s">
        <v>745</v>
      </c>
      <c r="C14" s="26">
        <v>619</v>
      </c>
      <c r="D14" s="30" t="s">
        <v>743</v>
      </c>
      <c r="E14" s="30" t="s">
        <v>744</v>
      </c>
      <c r="F14" s="32" t="str">
        <f>IF(OR(OR(ISNUMBER(MATCH(C14,'June 20'!$E$2:$E$300,0)),ISNUMBER(MATCH(C14,'June 20'!$F$2:$F$300,0))),AND(ISNUMBER(MATCH(D14,'June 20'!$H$2:$H$300,0)),(ISNUMBER(MATCH(E14,'June 20'!$G$2:$G$300,0))))),"Found","Not Found")</f>
        <v>Not Found</v>
      </c>
      <c r="G14" s="33" t="str">
        <f>IF(OR(OR(ISNUMBER(MATCH(C14,'June 21'!$E$2:$E$300,0)),ISNUMBER(MATCH(C14,'June 21'!$F$2:$F$300,0))),AND(ISNUMBER(MATCH(D14,'June 21'!$H$2:$H$300,0)),(ISNUMBER(MATCH(E14,'June 21'!$G$2:$G$300,0))))),"Found","Not Found")</f>
        <v>Not Found</v>
      </c>
      <c r="H14" s="34" t="str">
        <f>IF(OR(OR(ISNUMBER(MATCH(C14,'June 22'!$E$2:$E$300,0)),ISNUMBER(MATCH(C14,'June 22'!$F$2:$F$300,0))),AND(ISNUMBER(MATCH(D14,'June 22'!$H$2:$H$300,0)),(ISNUMBER(MATCH(E14,'June 22'!$G$2:$G$300,0))))),"Found","Not Found")</f>
        <v>Not Found</v>
      </c>
      <c r="I14" s="33" t="str">
        <f>IF(OR(OR(ISNUMBER(MATCH(C14,'June 23'!$E$2:$E$300,0)),ISNUMBER(MATCH(C14,'June 23'!$F$2:$F$300,0))),AND(ISNUMBER(MATCH(D14,'June 23'!$H$2:$H$300,0)),(ISNUMBER(MATCH(E14,'June 23'!$G$2:$G$300,0))))),"Found","Not Found")</f>
        <v>Found</v>
      </c>
      <c r="J14" s="33" t="str">
        <f>IF(OR(OR(ISNUMBER(MATCH(C14,'June 24'!$E$2:$E$300,0)),ISNUMBER(MATCH(C14,'June 24'!$F$2:$F$300,0))),AND(ISNUMBER(MATCH(D14,'June 24'!$H$2:$H$300,0)),(ISNUMBER(MATCH(E14,'June 24'!$G$2:$G$300,0))))),"Found","Not Found")</f>
        <v>Found</v>
      </c>
      <c r="K14" s="34" t="str">
        <f>IF(OR(OR(ISNUMBER(MATCH(C14,'June 25'!$E$2:$E$300,0)),ISNUMBER(MATCH(C14,'June 25'!$F$2:$F$300,0))),AND(ISNUMBER(MATCH(D14,'June 25'!$H$2:$H$300,0)),(ISNUMBER(MATCH(E14,'June 25'!$G$2:$G$300,0))))),"Found","Not Found")</f>
        <v>Not Found</v>
      </c>
      <c r="L14" s="33" t="str">
        <f>IF(OR(OR(ISNUMBER(MATCH(C14,'June 26'!$E$2:$E$300,0)),ISNUMBER(MATCH(C14,'June 26'!$F$2:$F$300,0))),AND(ISNUMBER(MATCH(D14,'June 26'!$H$2:$H$300,0)),(ISNUMBER(MATCH(E14,'June 26'!$G$2:$G$300,0))))),"Found","Not Found")</f>
        <v>Not Found</v>
      </c>
      <c r="M14" s="30">
        <f t="shared" si="0"/>
        <v>2</v>
      </c>
      <c r="N14" s="35" t="str">
        <f t="shared" si="1"/>
        <v>Yes</v>
      </c>
      <c r="T14" s="28" t="s">
        <v>1392</v>
      </c>
    </row>
    <row r="15" spans="2:20" hidden="1">
      <c r="B15" s="30" t="s">
        <v>996</v>
      </c>
      <c r="C15" s="26">
        <v>566</v>
      </c>
      <c r="D15" s="30" t="s">
        <v>994</v>
      </c>
      <c r="E15" s="30" t="s">
        <v>995</v>
      </c>
      <c r="F15" s="32" t="str">
        <f>IF(OR(OR(ISNUMBER(MATCH(C15,'June 20'!$E$2:$E$300,0)),ISNUMBER(MATCH(C15,'June 20'!$F$2:$F$300,0))),AND(ISNUMBER(MATCH(D15,'June 20'!$H$2:$H$300,0)),(ISNUMBER(MATCH(E15,'June 20'!$G$2:$G$300,0))))),"Found","Not Found")</f>
        <v>Found</v>
      </c>
      <c r="G15" s="33" t="str">
        <f>IF(OR(OR(ISNUMBER(MATCH(C15,'June 21'!$E$2:$E$300,0)),ISNUMBER(MATCH(C15,'June 21'!$F$2:$F$300,0))),AND(ISNUMBER(MATCH(D15,'June 21'!$H$2:$H$300,0)),(ISNUMBER(MATCH(E15,'June 21'!$G$2:$G$300,0))))),"Found","Not Found")</f>
        <v>Found</v>
      </c>
      <c r="H15" s="34" t="str">
        <f>IF(OR(OR(ISNUMBER(MATCH(C15,'June 22'!$E$2:$E$300,0)),ISNUMBER(MATCH(C15,'June 22'!$F$2:$F$300,0))),AND(ISNUMBER(MATCH(D15,'June 22'!$H$2:$H$300,0)),(ISNUMBER(MATCH(E15,'June 22'!$G$2:$G$300,0))))),"Found","Not Found")</f>
        <v>Found</v>
      </c>
      <c r="I15" s="33" t="str">
        <f>IF(OR(OR(ISNUMBER(MATCH(C15,'June 23'!$E$2:$E$300,0)),ISNUMBER(MATCH(C15,'June 23'!$F$2:$F$300,0))),AND(ISNUMBER(MATCH(D15,'June 23'!$H$2:$H$300,0)),(ISNUMBER(MATCH(E15,'June 23'!$G$2:$G$300,0))))),"Found","Not Found")</f>
        <v>Not Found</v>
      </c>
      <c r="J15" s="33" t="str">
        <f>IF(OR(OR(ISNUMBER(MATCH(C15,'June 24'!$E$2:$E$300,0)),ISNUMBER(MATCH(C15,'June 24'!$F$2:$F$300,0))),AND(ISNUMBER(MATCH(D15,'June 24'!$H$2:$H$300,0)),(ISNUMBER(MATCH(E15,'June 24'!$G$2:$G$300,0))))),"Found","Not Found")</f>
        <v>Found</v>
      </c>
      <c r="K15" s="34" t="str">
        <f>IF(OR(OR(ISNUMBER(MATCH(C15,'June 25'!$E$2:$E$300,0)),ISNUMBER(MATCH(C15,'June 25'!$F$2:$F$300,0))),AND(ISNUMBER(MATCH(D15,'June 25'!$H$2:$H$300,0)),(ISNUMBER(MATCH(E15,'June 25'!$G$2:$G$300,0))))),"Found","Not Found")</f>
        <v>Found</v>
      </c>
      <c r="L15" s="33" t="str">
        <f>IF(OR(OR(ISNUMBER(MATCH(C15,'June 26'!$E$2:$E$300,0)),ISNUMBER(MATCH(C15,'June 26'!$F$2:$F$300,0))),AND(ISNUMBER(MATCH(D15,'June 26'!$H$2:$H$300,0)),(ISNUMBER(MATCH(E15,'June 26'!$G$2:$G$300,0))))),"Found","Not Found")</f>
        <v>Not Found</v>
      </c>
      <c r="M15" s="30">
        <f t="shared" si="0"/>
        <v>5</v>
      </c>
      <c r="N15" s="35" t="str">
        <f t="shared" si="1"/>
        <v>No</v>
      </c>
      <c r="T15" s="28" t="s">
        <v>1393</v>
      </c>
    </row>
    <row r="16" spans="2:20">
      <c r="B16" s="30" t="s">
        <v>1394</v>
      </c>
      <c r="C16" s="26" t="s">
        <v>1292</v>
      </c>
      <c r="D16" s="30" t="s">
        <v>1293</v>
      </c>
      <c r="E16" s="30" t="s">
        <v>1294</v>
      </c>
      <c r="F16" s="32" t="str">
        <f>IF(OR(OR(ISNUMBER(MATCH(C16,'June 20'!$E$2:$E$300,0)),ISNUMBER(MATCH(C16,'June 20'!$F$2:$F$300,0))),AND(ISNUMBER(MATCH(D16,'June 20'!$H$2:$H$300,0)),(ISNUMBER(MATCH(E16,'June 20'!$G$2:$G$300,0))))),"Found","Not Found")</f>
        <v>Not Found</v>
      </c>
      <c r="G16" s="33" t="str">
        <f>IF(OR(OR(ISNUMBER(MATCH(C16,'June 21'!$E$2:$E$300,0)),ISNUMBER(MATCH(C16,'June 21'!$F$2:$F$300,0))),AND(ISNUMBER(MATCH(D16,'June 21'!$H$2:$H$300,0)),(ISNUMBER(MATCH(E16,'June 21'!$G$2:$G$300,0))))),"Found","Not Found")</f>
        <v>Not Found</v>
      </c>
      <c r="H16" s="34" t="str">
        <f>IF(OR(OR(ISNUMBER(MATCH(C16,'June 22'!$E$2:$E$300,0)),ISNUMBER(MATCH(C16,'June 22'!$F$2:$F$300,0))),AND(ISNUMBER(MATCH(D16,'June 22'!$H$2:$H$300,0)),(ISNUMBER(MATCH(E16,'June 22'!$G$2:$G$300,0))))),"Found","Not Found")</f>
        <v>Not Found</v>
      </c>
      <c r="I16" s="33" t="str">
        <f>IF(OR(OR(ISNUMBER(MATCH(C16,'June 23'!$E$2:$E$300,0)),ISNUMBER(MATCH(C16,'June 23'!$F$2:$F$300,0))),AND(ISNUMBER(MATCH(D16,'June 23'!$H$2:$H$300,0)),(ISNUMBER(MATCH(E16,'June 23'!$G$2:$G$300,0))))),"Found","Not Found")</f>
        <v>Not Found</v>
      </c>
      <c r="J16" s="33" t="str">
        <f>IF(OR(OR(ISNUMBER(MATCH(C16,'June 24'!$E$2:$E$300,0)),ISNUMBER(MATCH(C16,'June 24'!$F$2:$F$300,0))),AND(ISNUMBER(MATCH(D16,'June 24'!$H$2:$H$300,0)),(ISNUMBER(MATCH(E16,'June 24'!$G$2:$G$300,0))))),"Found","Not Found")</f>
        <v>Not Found</v>
      </c>
      <c r="K16" s="34" t="str">
        <f>IF(OR(OR(ISNUMBER(MATCH(C16,'June 25'!$E$2:$E$300,0)),ISNUMBER(MATCH(C16,'June 25'!$F$2:$F$300,0))),AND(ISNUMBER(MATCH(D16,'June 25'!$H$2:$H$300,0)),(ISNUMBER(MATCH(E16,'June 25'!$G$2:$G$300,0))))),"Found","Not Found")</f>
        <v>Not Found</v>
      </c>
      <c r="L16" s="33" t="str">
        <f>IF(OR(OR(ISNUMBER(MATCH(C16,'June 26'!$E$2:$E$300,0)),ISNUMBER(MATCH(C16,'June 26'!$F$2:$F$300,0))),AND(ISNUMBER(MATCH(D16,'June 26'!$H$2:$H$300,0)),(ISNUMBER(MATCH(E16,'June 26'!$G$2:$G$300,0))))),"Found","Not Found")</f>
        <v>Not Found</v>
      </c>
      <c r="M16" s="30">
        <f t="shared" si="0"/>
        <v>0</v>
      </c>
      <c r="N16" s="35" t="str">
        <f t="shared" si="1"/>
        <v>Yes</v>
      </c>
      <c r="T16" s="28" t="s">
        <v>1395</v>
      </c>
    </row>
    <row r="17" spans="2:20">
      <c r="B17" s="30" t="s">
        <v>1396</v>
      </c>
      <c r="C17" s="26">
        <v>763</v>
      </c>
      <c r="D17" s="30" t="s">
        <v>249</v>
      </c>
      <c r="E17" s="30" t="s">
        <v>250</v>
      </c>
      <c r="F17" s="32" t="str">
        <f>IF(OR(OR(ISNUMBER(MATCH(C17,'June 20'!$E$2:$E$300,0)),ISNUMBER(MATCH(C17,'June 20'!$F$2:$F$300,0))),AND(ISNUMBER(MATCH(D17,'June 20'!$H$2:$H$300,0)),(ISNUMBER(MATCH(E17,'June 20'!$G$2:$G$300,0))))),"Found","Not Found")</f>
        <v>Not Found</v>
      </c>
      <c r="G17" s="33" t="str">
        <f>IF(OR(OR(ISNUMBER(MATCH(C17,'June 21'!$E$2:$E$300,0)),ISNUMBER(MATCH(C17,'June 21'!$F$2:$F$300,0))),AND(ISNUMBER(MATCH(D17,'June 21'!$H$2:$H$300,0)),(ISNUMBER(MATCH(E17,'June 21'!$G$2:$G$300,0))))),"Found","Not Found")</f>
        <v>Not Found</v>
      </c>
      <c r="H17" s="34" t="str">
        <f>IF(OR(OR(ISNUMBER(MATCH(C17,'June 22'!$E$2:$E$300,0)),ISNUMBER(MATCH(C17,'June 22'!$F$2:$F$300,0))),AND(ISNUMBER(MATCH(D17,'June 22'!$H$2:$H$300,0)),(ISNUMBER(MATCH(E17,'June 22'!$G$2:$G$300,0))))),"Found","Not Found")</f>
        <v>Not Found</v>
      </c>
      <c r="I17" s="33" t="str">
        <f>IF(OR(OR(ISNUMBER(MATCH(C17,'June 23'!$E$2:$E$300,0)),ISNUMBER(MATCH(C17,'June 23'!$F$2:$F$300,0))),AND(ISNUMBER(MATCH(D17,'June 23'!$H$2:$H$300,0)),(ISNUMBER(MATCH(E17,'June 23'!$G$2:$G$300,0))))),"Found","Not Found")</f>
        <v>Not Found</v>
      </c>
      <c r="J17" s="33" t="str">
        <f>IF(OR(OR(ISNUMBER(MATCH(C17,'June 24'!$E$2:$E$300,0)),ISNUMBER(MATCH(C17,'June 24'!$F$2:$F$300,0))),AND(ISNUMBER(MATCH(D17,'June 24'!$H$2:$H$300,0)),(ISNUMBER(MATCH(E17,'June 24'!$G$2:$G$300,0))))),"Found","Not Found")</f>
        <v>Not Found</v>
      </c>
      <c r="K17" s="34" t="str">
        <f>IF(OR(OR(ISNUMBER(MATCH(C17,'June 25'!$E$2:$E$300,0)),ISNUMBER(MATCH(C17,'June 25'!$F$2:$F$300,0))),AND(ISNUMBER(MATCH(D17,'June 25'!$H$2:$H$300,0)),(ISNUMBER(MATCH(E17,'June 25'!$G$2:$G$300,0))))),"Found","Not Found")</f>
        <v>Not Found</v>
      </c>
      <c r="L17" s="33" t="str">
        <f>IF(OR(OR(ISNUMBER(MATCH(C17,'June 26'!$E$2:$E$300,0)),ISNUMBER(MATCH(C17,'June 26'!$F$2:$F$300,0))),AND(ISNUMBER(MATCH(D17,'June 26'!$H$2:$H$300,0)),(ISNUMBER(MATCH(E17,'June 26'!$G$2:$G$300,0))))),"Found","Not Found")</f>
        <v>Not Found</v>
      </c>
      <c r="M17" s="30">
        <f t="shared" si="0"/>
        <v>0</v>
      </c>
      <c r="N17" s="35" t="str">
        <f t="shared" si="1"/>
        <v>Yes</v>
      </c>
      <c r="T17" s="28" t="s">
        <v>1397</v>
      </c>
    </row>
    <row r="18" spans="2:20">
      <c r="B18" s="30" t="s">
        <v>788</v>
      </c>
      <c r="C18" s="26">
        <v>597</v>
      </c>
      <c r="D18" s="30" t="s">
        <v>75</v>
      </c>
      <c r="E18" s="30" t="s">
        <v>789</v>
      </c>
      <c r="F18" s="32" t="str">
        <f>IF(OR(OR(ISNUMBER(MATCH(C18,'June 20'!$E$2:$E$300,0)),ISNUMBER(MATCH(C18,'June 20'!$F$2:$F$300,0))),AND(ISNUMBER(MATCH(D18,'June 20'!$H$2:$H$300,0)),(ISNUMBER(MATCH(E18,'June 20'!$G$2:$G$300,0))))),"Found","Not Found")</f>
        <v>Not Found</v>
      </c>
      <c r="G18" s="33" t="str">
        <f>IF(OR(OR(ISNUMBER(MATCH(C18,'June 21'!$E$2:$E$300,0)),ISNUMBER(MATCH(C18,'June 21'!$F$2:$F$300,0))),AND(ISNUMBER(MATCH(D18,'June 21'!$H$2:$H$300,0)),(ISNUMBER(MATCH(E18,'June 21'!$G$2:$G$300,0))))),"Found","Not Found")</f>
        <v>Not Found</v>
      </c>
      <c r="H18" s="34" t="str">
        <f>IF(OR(OR(ISNUMBER(MATCH(C18,'June 22'!$E$2:$E$300,0)),ISNUMBER(MATCH(C18,'June 22'!$F$2:$F$300,0))),AND(ISNUMBER(MATCH(D18,'June 22'!$H$2:$H$300,0)),(ISNUMBER(MATCH(E18,'June 22'!$G$2:$G$300,0))))),"Found","Not Found")</f>
        <v>Not Found</v>
      </c>
      <c r="I18" s="33" t="str">
        <f>IF(OR(OR(ISNUMBER(MATCH(C18,'June 23'!$E$2:$E$300,0)),ISNUMBER(MATCH(C18,'June 23'!$F$2:$F$300,0))),AND(ISNUMBER(MATCH(D18,'June 23'!$H$2:$H$300,0)),(ISNUMBER(MATCH(E18,'June 23'!$G$2:$G$300,0))))),"Found","Not Found")</f>
        <v>Not Found</v>
      </c>
      <c r="J18" s="33" t="str">
        <f>IF(OR(OR(ISNUMBER(MATCH(C18,'June 24'!$E$2:$E$300,0)),ISNUMBER(MATCH(C18,'June 24'!$F$2:$F$300,0))),AND(ISNUMBER(MATCH(D18,'June 24'!$H$2:$H$300,0)),(ISNUMBER(MATCH(E18,'June 24'!$G$2:$G$300,0))))),"Found","Not Found")</f>
        <v>Not Found</v>
      </c>
      <c r="K18" s="34" t="str">
        <f>IF(OR(OR(ISNUMBER(MATCH(C18,'June 25'!$E$2:$E$300,0)),ISNUMBER(MATCH(C18,'June 25'!$F$2:$F$300,0))),AND(ISNUMBER(MATCH(D18,'June 25'!$H$2:$H$300,0)),(ISNUMBER(MATCH(E18,'June 25'!$G$2:$G$300,0))))),"Found","Not Found")</f>
        <v>Not Found</v>
      </c>
      <c r="L18" s="33" t="str">
        <f>IF(OR(OR(ISNUMBER(MATCH(C18,'June 26'!$E$2:$E$300,0)),ISNUMBER(MATCH(C18,'June 26'!$F$2:$F$300,0))),AND(ISNUMBER(MATCH(D18,'June 26'!$H$2:$H$300,0)),(ISNUMBER(MATCH(E18,'June 26'!$G$2:$G$300,0))))),"Found","Not Found")</f>
        <v>Not Found</v>
      </c>
      <c r="M18" s="30">
        <f t="shared" si="0"/>
        <v>0</v>
      </c>
      <c r="N18" s="35" t="str">
        <f t="shared" si="1"/>
        <v>Yes</v>
      </c>
      <c r="T18" s="28" t="s">
        <v>1398</v>
      </c>
    </row>
    <row r="19" spans="2:20" hidden="1">
      <c r="B19" s="30" t="s">
        <v>1399</v>
      </c>
      <c r="C19" s="26"/>
      <c r="D19" s="30" t="s">
        <v>81</v>
      </c>
      <c r="E19" s="30" t="s">
        <v>80</v>
      </c>
      <c r="F19" s="32" t="str">
        <f>IF(OR(OR(ISNUMBER(MATCH(C19,'June 20'!$E$2:$E$300,0)),ISNUMBER(MATCH(C19,'June 20'!$F$2:$F$300,0))),AND(ISNUMBER(MATCH(D19,'June 20'!$H$2:$H$300,0)),(ISNUMBER(MATCH(E19,'June 20'!$G$2:$G$300,0))))),"Found","Not Found")</f>
        <v>Not Found</v>
      </c>
      <c r="G19" s="33" t="str">
        <f>IF(OR(OR(ISNUMBER(MATCH(C19,'June 21'!$E$2:$E$300,0)),ISNUMBER(MATCH(C19,'June 21'!$F$2:$F$300,0))),AND(ISNUMBER(MATCH(D19,'June 21'!$H$2:$H$300,0)),(ISNUMBER(MATCH(E19,'June 21'!$G$2:$G$300,0))))),"Found","Not Found")</f>
        <v>Found</v>
      </c>
      <c r="H19" s="34" t="str">
        <f>IF(OR(OR(ISNUMBER(MATCH(C19,'June 22'!$E$2:$E$300,0)),ISNUMBER(MATCH(C19,'June 22'!$F$2:$F$300,0))),AND(ISNUMBER(MATCH(D19,'June 22'!$H$2:$H$300,0)),(ISNUMBER(MATCH(E19,'June 22'!$G$2:$G$300,0))))),"Found","Not Found")</f>
        <v>Found</v>
      </c>
      <c r="I19" s="33" t="str">
        <f>IF(OR(OR(ISNUMBER(MATCH(C19,'June 23'!$E$2:$E$300,0)),ISNUMBER(MATCH(C19,'June 23'!$F$2:$F$300,0))),AND(ISNUMBER(MATCH(D19,'June 23'!$H$2:$H$300,0)),(ISNUMBER(MATCH(E19,'June 23'!$G$2:$G$300,0))))),"Found","Not Found")</f>
        <v>Found</v>
      </c>
      <c r="J19" s="33" t="str">
        <f>IF(OR(OR(ISNUMBER(MATCH(C19,'June 24'!$E$2:$E$300,0)),ISNUMBER(MATCH(C19,'June 24'!$F$2:$F$300,0))),AND(ISNUMBER(MATCH(D19,'June 24'!$H$2:$H$300,0)),(ISNUMBER(MATCH(E19,'June 24'!$G$2:$G$300,0))))),"Found","Not Found")</f>
        <v>Found</v>
      </c>
      <c r="K19" s="34" t="str">
        <f>IF(OR(OR(ISNUMBER(MATCH(C19,'June 25'!$E$2:$E$300,0)),ISNUMBER(MATCH(C19,'June 25'!$F$2:$F$300,0))),AND(ISNUMBER(MATCH(D19,'June 25'!$H$2:$H$300,0)),(ISNUMBER(MATCH(E19,'June 25'!$G$2:$G$300,0))))),"Found","Not Found")</f>
        <v>Not Found</v>
      </c>
      <c r="L19" s="33" t="str">
        <f>IF(OR(OR(ISNUMBER(MATCH(C19,'June 26'!$E$2:$E$300,0)),ISNUMBER(MATCH(C19,'June 26'!$F$2:$F$300,0))),AND(ISNUMBER(MATCH(D19,'June 26'!$H$2:$H$300,0)),(ISNUMBER(MATCH(E19,'June 26'!$G$2:$G$300,0))))),"Found","Not Found")</f>
        <v>Not Found</v>
      </c>
      <c r="M19" s="30">
        <f t="shared" si="0"/>
        <v>4</v>
      </c>
      <c r="N19" s="35" t="str">
        <f t="shared" si="1"/>
        <v>No</v>
      </c>
      <c r="T19" s="28" t="s">
        <v>1400</v>
      </c>
    </row>
    <row r="20" spans="2:20">
      <c r="B20" s="30" t="s">
        <v>1401</v>
      </c>
      <c r="C20" s="26"/>
      <c r="D20" s="30" t="s">
        <v>1402</v>
      </c>
      <c r="E20" s="30" t="s">
        <v>1403</v>
      </c>
      <c r="F20" s="32" t="str">
        <f>IF(OR(OR(ISNUMBER(MATCH(C20,'June 20'!$E$2:$E$300,0)),ISNUMBER(MATCH(C20,'June 20'!$F$2:$F$300,0))),AND(ISNUMBER(MATCH(D20,'June 20'!$H$2:$H$300,0)),(ISNUMBER(MATCH(E20,'June 20'!$G$2:$G$300,0))))),"Found","Not Found")</f>
        <v>Not Found</v>
      </c>
      <c r="G20" s="33" t="str">
        <f>IF(OR(OR(ISNUMBER(MATCH(C20,'June 21'!$E$2:$E$300,0)),ISNUMBER(MATCH(C20,'June 21'!$F$2:$F$300,0))),AND(ISNUMBER(MATCH(D20,'June 21'!$H$2:$H$300,0)),(ISNUMBER(MATCH(E20,'June 21'!$G$2:$G$300,0))))),"Found","Not Found")</f>
        <v>Not Found</v>
      </c>
      <c r="H20" s="34" t="str">
        <f>IF(OR(OR(ISNUMBER(MATCH(C20,'June 22'!$E$2:$E$300,0)),ISNUMBER(MATCH(C20,'June 22'!$F$2:$F$300,0))),AND(ISNUMBER(MATCH(D20,'June 22'!$H$2:$H$300,0)),(ISNUMBER(MATCH(E20,'June 22'!$G$2:$G$300,0))))),"Found","Not Found")</f>
        <v>Not Found</v>
      </c>
      <c r="I20" s="33" t="str">
        <f>IF(OR(OR(ISNUMBER(MATCH(C20,'June 23'!$E$2:$E$300,0)),ISNUMBER(MATCH(C20,'June 23'!$F$2:$F$300,0))),AND(ISNUMBER(MATCH(D20,'June 23'!$H$2:$H$300,0)),(ISNUMBER(MATCH(E20,'June 23'!$G$2:$G$300,0))))),"Found","Not Found")</f>
        <v>Not Found</v>
      </c>
      <c r="J20" s="33" t="str">
        <f>IF(OR(OR(ISNUMBER(MATCH(C20,'June 24'!$E$2:$E$300,0)),ISNUMBER(MATCH(C20,'June 24'!$F$2:$F$300,0))),AND(ISNUMBER(MATCH(D20,'June 24'!$H$2:$H$300,0)),(ISNUMBER(MATCH(E20,'June 24'!$G$2:$G$300,0))))),"Found","Not Found")</f>
        <v>Not Found</v>
      </c>
      <c r="K20" s="34" t="str">
        <f>IF(OR(OR(ISNUMBER(MATCH(C20,'June 25'!$E$2:$E$300,0)),ISNUMBER(MATCH(C20,'June 25'!$F$2:$F$300,0))),AND(ISNUMBER(MATCH(D20,'June 25'!$H$2:$H$300,0)),(ISNUMBER(MATCH(E20,'June 25'!$G$2:$G$300,0))))),"Found","Not Found")</f>
        <v>Not Found</v>
      </c>
      <c r="L20" s="33" t="str">
        <f>IF(OR(OR(ISNUMBER(MATCH(C20,'June 26'!$E$2:$E$300,0)),ISNUMBER(MATCH(C20,'June 26'!$F$2:$F$300,0))),AND(ISNUMBER(MATCH(D20,'June 26'!$H$2:$H$300,0)),(ISNUMBER(MATCH(E20,'June 26'!$G$2:$G$300,0))))),"Found","Not Found")</f>
        <v>Not Found</v>
      </c>
      <c r="M20" s="30">
        <f t="shared" si="0"/>
        <v>0</v>
      </c>
      <c r="N20" s="35" t="str">
        <f t="shared" si="1"/>
        <v>Yes</v>
      </c>
      <c r="T20" s="28" t="s">
        <v>1404</v>
      </c>
    </row>
    <row r="21" spans="2:20">
      <c r="B21" s="30" t="s">
        <v>1405</v>
      </c>
      <c r="C21" s="26"/>
      <c r="D21" s="30" t="s">
        <v>1406</v>
      </c>
      <c r="E21" s="30" t="s">
        <v>1407</v>
      </c>
      <c r="F21" s="32" t="str">
        <f>IF(OR(OR(ISNUMBER(MATCH(C21,'June 20'!$E$2:$E$300,0)),ISNUMBER(MATCH(C21,'June 20'!$F$2:$F$300,0))),AND(ISNUMBER(MATCH(D21,'June 20'!$H$2:$H$300,0)),(ISNUMBER(MATCH(E21,'June 20'!$G$2:$G$300,0))))),"Found","Not Found")</f>
        <v>Not Found</v>
      </c>
      <c r="G21" s="33" t="str">
        <f>IF(OR(OR(ISNUMBER(MATCH(C21,'June 21'!$E$2:$E$300,0)),ISNUMBER(MATCH(C21,'June 21'!$F$2:$F$300,0))),AND(ISNUMBER(MATCH(D21,'June 21'!$H$2:$H$300,0)),(ISNUMBER(MATCH(E21,'June 21'!$G$2:$G$300,0))))),"Found","Not Found")</f>
        <v>Not Found</v>
      </c>
      <c r="H21" s="34" t="str">
        <f>IF(OR(OR(ISNUMBER(MATCH(C21,'June 22'!$E$2:$E$300,0)),ISNUMBER(MATCH(C21,'June 22'!$F$2:$F$300,0))),AND(ISNUMBER(MATCH(D21,'June 22'!$H$2:$H$300,0)),(ISNUMBER(MATCH(E21,'June 22'!$G$2:$G$300,0))))),"Found","Not Found")</f>
        <v>Not Found</v>
      </c>
      <c r="I21" s="33" t="str">
        <f>IF(OR(OR(ISNUMBER(MATCH(C21,'June 23'!$E$2:$E$300,0)),ISNUMBER(MATCH(C21,'June 23'!$F$2:$F$300,0))),AND(ISNUMBER(MATCH(D21,'June 23'!$H$2:$H$300,0)),(ISNUMBER(MATCH(E21,'June 23'!$G$2:$G$300,0))))),"Found","Not Found")</f>
        <v>Not Found</v>
      </c>
      <c r="J21" s="33" t="str">
        <f>IF(OR(OR(ISNUMBER(MATCH(C21,'June 24'!$E$2:$E$300,0)),ISNUMBER(MATCH(C21,'June 24'!$F$2:$F$300,0))),AND(ISNUMBER(MATCH(D21,'June 24'!$H$2:$H$300,0)),(ISNUMBER(MATCH(E21,'June 24'!$G$2:$G$300,0))))),"Found","Not Found")</f>
        <v>Not Found</v>
      </c>
      <c r="K21" s="34" t="str">
        <f>IF(OR(OR(ISNUMBER(MATCH(C21,'June 25'!$E$2:$E$300,0)),ISNUMBER(MATCH(C21,'June 25'!$F$2:$F$300,0))),AND(ISNUMBER(MATCH(D21,'June 25'!$H$2:$H$300,0)),(ISNUMBER(MATCH(E21,'June 25'!$G$2:$G$300,0))))),"Found","Not Found")</f>
        <v>Not Found</v>
      </c>
      <c r="L21" s="33" t="str">
        <f>IF(OR(OR(ISNUMBER(MATCH(C21,'June 26'!$E$2:$E$300,0)),ISNUMBER(MATCH(C21,'June 26'!$F$2:$F$300,0))),AND(ISNUMBER(MATCH(D21,'June 26'!$H$2:$H$300,0)),(ISNUMBER(MATCH(E21,'June 26'!$G$2:$G$300,0))))),"Found","Not Found")</f>
        <v>Not Found</v>
      </c>
      <c r="M21" s="30">
        <f t="shared" si="0"/>
        <v>0</v>
      </c>
      <c r="N21" s="35" t="str">
        <f t="shared" si="1"/>
        <v>Yes</v>
      </c>
      <c r="T21" s="28" t="s">
        <v>1408</v>
      </c>
    </row>
    <row r="22" spans="2:20" hidden="1">
      <c r="B22" s="30" t="s">
        <v>1409</v>
      </c>
      <c r="C22" s="26"/>
      <c r="D22" s="30" t="s">
        <v>49</v>
      </c>
      <c r="E22" s="30" t="s">
        <v>48</v>
      </c>
      <c r="F22" s="32" t="str">
        <f>IF(OR(OR(ISNUMBER(MATCH(C22,'June 20'!$E$2:$E$300,0)),ISNUMBER(MATCH(C22,'June 20'!$F$2:$F$300,0))),AND(ISNUMBER(MATCH(D22,'June 20'!$H$2:$H$300,0)),(ISNUMBER(MATCH(E22,'June 20'!$G$2:$G$300,0))))),"Found","Not Found")</f>
        <v>Found</v>
      </c>
      <c r="G22" s="33" t="str">
        <f>IF(OR(OR(ISNUMBER(MATCH(C22,'June 21'!$E$2:$E$300,0)),ISNUMBER(MATCH(C22,'June 21'!$F$2:$F$300,0))),AND(ISNUMBER(MATCH(D22,'June 21'!$H$2:$H$300,0)),(ISNUMBER(MATCH(E22,'June 21'!$G$2:$G$300,0))))),"Found","Not Found")</f>
        <v>Found</v>
      </c>
      <c r="H22" s="34" t="str">
        <f>IF(OR(OR(ISNUMBER(MATCH(C22,'June 22'!$E$2:$E$300,0)),ISNUMBER(MATCH(C22,'June 22'!$F$2:$F$300,0))),AND(ISNUMBER(MATCH(D22,'June 22'!$H$2:$H$300,0)),(ISNUMBER(MATCH(E22,'June 22'!$G$2:$G$300,0))))),"Found","Not Found")</f>
        <v>Found</v>
      </c>
      <c r="I22" s="33" t="str">
        <f>IF(OR(OR(ISNUMBER(MATCH(C22,'June 23'!$E$2:$E$300,0)),ISNUMBER(MATCH(C22,'June 23'!$F$2:$F$300,0))),AND(ISNUMBER(MATCH(D22,'June 23'!$H$2:$H$300,0)),(ISNUMBER(MATCH(E22,'June 23'!$G$2:$G$300,0))))),"Found","Not Found")</f>
        <v>Found</v>
      </c>
      <c r="J22" s="33" t="str">
        <f>IF(OR(OR(ISNUMBER(MATCH(C22,'June 24'!$E$2:$E$300,0)),ISNUMBER(MATCH(C22,'June 24'!$F$2:$F$300,0))),AND(ISNUMBER(MATCH(D22,'June 24'!$H$2:$H$300,0)),(ISNUMBER(MATCH(E22,'June 24'!$G$2:$G$300,0))))),"Found","Not Found")</f>
        <v>Found</v>
      </c>
      <c r="K22" s="34" t="str">
        <f>IF(OR(OR(ISNUMBER(MATCH(C22,'June 25'!$E$2:$E$300,0)),ISNUMBER(MATCH(C22,'June 25'!$F$2:$F$300,0))),AND(ISNUMBER(MATCH(D22,'June 25'!$H$2:$H$300,0)),(ISNUMBER(MATCH(E22,'June 25'!$G$2:$G$300,0))))),"Found","Not Found")</f>
        <v>Not Found</v>
      </c>
      <c r="L22" s="33" t="str">
        <f>IF(OR(OR(ISNUMBER(MATCH(C22,'June 26'!$E$2:$E$300,0)),ISNUMBER(MATCH(C22,'June 26'!$F$2:$F$300,0))),AND(ISNUMBER(MATCH(D22,'June 26'!$H$2:$H$300,0)),(ISNUMBER(MATCH(E22,'June 26'!$G$2:$G$300,0))))),"Found","Not Found")</f>
        <v>Not Found</v>
      </c>
      <c r="M22" s="30">
        <f t="shared" si="0"/>
        <v>5</v>
      </c>
      <c r="N22" s="35" t="str">
        <f t="shared" si="1"/>
        <v>No</v>
      </c>
      <c r="T22" s="28" t="s">
        <v>1410</v>
      </c>
    </row>
    <row r="23" spans="2:20">
      <c r="B23" s="30" t="s">
        <v>1411</v>
      </c>
      <c r="C23" s="26"/>
      <c r="D23" s="30" t="s">
        <v>1412</v>
      </c>
      <c r="E23" s="30" t="s">
        <v>1413</v>
      </c>
      <c r="F23" s="32" t="str">
        <f>IF(OR(OR(ISNUMBER(MATCH(C23,'June 20'!$E$2:$E$300,0)),ISNUMBER(MATCH(C23,'June 20'!$F$2:$F$300,0))),AND(ISNUMBER(MATCH(D23,'June 20'!$H$2:$H$300,0)),(ISNUMBER(MATCH(E23,'June 20'!$G$2:$G$300,0))))),"Found","Not Found")</f>
        <v>Not Found</v>
      </c>
      <c r="G23" s="33" t="str">
        <f>IF(OR(OR(ISNUMBER(MATCH(C23,'June 21'!$E$2:$E$300,0)),ISNUMBER(MATCH(C23,'June 21'!$F$2:$F$300,0))),AND(ISNUMBER(MATCH(D23,'June 21'!$H$2:$H$300,0)),(ISNUMBER(MATCH(E23,'June 21'!$G$2:$G$300,0))))),"Found","Not Found")</f>
        <v>Found</v>
      </c>
      <c r="H23" s="34" t="str">
        <f>IF(OR(OR(ISNUMBER(MATCH(C23,'June 22'!$E$2:$E$300,0)),ISNUMBER(MATCH(C23,'June 22'!$F$2:$F$300,0))),AND(ISNUMBER(MATCH(D23,'June 22'!$H$2:$H$300,0)),(ISNUMBER(MATCH(E23,'June 22'!$G$2:$G$300,0))))),"Found","Not Found")</f>
        <v>Not Found</v>
      </c>
      <c r="I23" s="33" t="str">
        <f>IF(OR(OR(ISNUMBER(MATCH(C23,'June 23'!$E$2:$E$300,0)),ISNUMBER(MATCH(C23,'June 23'!$F$2:$F$300,0))),AND(ISNUMBER(MATCH(D23,'June 23'!$H$2:$H$300,0)),(ISNUMBER(MATCH(E23,'June 23'!$G$2:$G$300,0))))),"Found","Not Found")</f>
        <v>Not Found</v>
      </c>
      <c r="J23" s="33" t="str">
        <f>IF(OR(OR(ISNUMBER(MATCH(C23,'June 24'!$E$2:$E$300,0)),ISNUMBER(MATCH(C23,'June 24'!$F$2:$F$300,0))),AND(ISNUMBER(MATCH(D23,'June 24'!$H$2:$H$300,0)),(ISNUMBER(MATCH(E23,'June 24'!$G$2:$G$300,0))))),"Found","Not Found")</f>
        <v>Not Found</v>
      </c>
      <c r="K23" s="34" t="str">
        <f>IF(OR(OR(ISNUMBER(MATCH(C23,'June 25'!$E$2:$E$300,0)),ISNUMBER(MATCH(C23,'June 25'!$F$2:$F$300,0))),AND(ISNUMBER(MATCH(D23,'June 25'!$H$2:$H$300,0)),(ISNUMBER(MATCH(E23,'June 25'!$G$2:$G$300,0))))),"Found","Not Found")</f>
        <v>Not Found</v>
      </c>
      <c r="L23" s="33" t="str">
        <f>IF(OR(OR(ISNUMBER(MATCH(C23,'June 26'!$E$2:$E$300,0)),ISNUMBER(MATCH(C23,'June 26'!$F$2:$F$300,0))),AND(ISNUMBER(MATCH(D23,'June 26'!$H$2:$H$300,0)),(ISNUMBER(MATCH(E23,'June 26'!$G$2:$G$300,0))))),"Found","Not Found")</f>
        <v>Not Found</v>
      </c>
      <c r="M23" s="30">
        <f t="shared" si="0"/>
        <v>1</v>
      </c>
      <c r="N23" s="35" t="str">
        <f t="shared" si="1"/>
        <v>Yes</v>
      </c>
      <c r="T23" s="28" t="s">
        <v>1414</v>
      </c>
    </row>
    <row r="24" spans="2:20" hidden="1">
      <c r="B24" s="30" t="s">
        <v>1415</v>
      </c>
      <c r="C24" s="26"/>
      <c r="D24" s="30" t="s">
        <v>65</v>
      </c>
      <c r="E24" s="30" t="s">
        <v>64</v>
      </c>
      <c r="F24" s="32" t="str">
        <f>IF(OR(OR(ISNUMBER(MATCH(C24,'June 20'!$E$2:$E$300,0)),ISNUMBER(MATCH(C24,'June 20'!$F$2:$F$300,0))),AND(ISNUMBER(MATCH(D24,'June 20'!$H$2:$H$300,0)),(ISNUMBER(MATCH(E24,'June 20'!$G$2:$G$300,0))))),"Found","Not Found")</f>
        <v>Found</v>
      </c>
      <c r="G24" s="33" t="str">
        <f>IF(OR(OR(ISNUMBER(MATCH(C24,'June 21'!$E$2:$E$300,0)),ISNUMBER(MATCH(C24,'June 21'!$F$2:$F$300,0))),AND(ISNUMBER(MATCH(D24,'June 21'!$H$2:$H$300,0)),(ISNUMBER(MATCH(E24,'June 21'!$G$2:$G$300,0))))),"Found","Not Found")</f>
        <v>Found</v>
      </c>
      <c r="H24" s="34" t="str">
        <f>IF(OR(OR(ISNUMBER(MATCH(C24,'June 22'!$E$2:$E$300,0)),ISNUMBER(MATCH(C24,'June 22'!$F$2:$F$300,0))),AND(ISNUMBER(MATCH(D24,'June 22'!$H$2:$H$300,0)),(ISNUMBER(MATCH(E24,'June 22'!$G$2:$G$300,0))))),"Found","Not Found")</f>
        <v>Found</v>
      </c>
      <c r="I24" s="33" t="str">
        <f>IF(OR(OR(ISNUMBER(MATCH(C24,'June 23'!$E$2:$E$300,0)),ISNUMBER(MATCH(C24,'June 23'!$F$2:$F$300,0))),AND(ISNUMBER(MATCH(D24,'June 23'!$H$2:$H$300,0)),(ISNUMBER(MATCH(E24,'June 23'!$G$2:$G$300,0))))),"Found","Not Found")</f>
        <v>Found</v>
      </c>
      <c r="J24" s="33" t="str">
        <f>IF(OR(OR(ISNUMBER(MATCH(C24,'June 24'!$E$2:$E$300,0)),ISNUMBER(MATCH(C24,'June 24'!$F$2:$F$300,0))),AND(ISNUMBER(MATCH(D24,'June 24'!$H$2:$H$300,0)),(ISNUMBER(MATCH(E24,'June 24'!$G$2:$G$300,0))))),"Found","Not Found")</f>
        <v>Found</v>
      </c>
      <c r="K24" s="34" t="str">
        <f>IF(OR(OR(ISNUMBER(MATCH(C24,'June 25'!$E$2:$E$300,0)),ISNUMBER(MATCH(C24,'June 25'!$F$2:$F$300,0))),AND(ISNUMBER(MATCH(D24,'June 25'!$H$2:$H$300,0)),(ISNUMBER(MATCH(E24,'June 25'!$G$2:$G$300,0))))),"Found","Not Found")</f>
        <v>Not Found</v>
      </c>
      <c r="L24" s="33" t="str">
        <f>IF(OR(OR(ISNUMBER(MATCH(C24,'June 26'!$E$2:$E$300,0)),ISNUMBER(MATCH(C24,'June 26'!$F$2:$F$300,0))),AND(ISNUMBER(MATCH(D24,'June 26'!$H$2:$H$300,0)),(ISNUMBER(MATCH(E24,'June 26'!$G$2:$G$300,0))))),"Found","Not Found")</f>
        <v>Not Found</v>
      </c>
      <c r="M24" s="30">
        <f t="shared" si="0"/>
        <v>5</v>
      </c>
      <c r="N24" s="35" t="str">
        <f t="shared" si="1"/>
        <v>No</v>
      </c>
      <c r="T24" s="28" t="s">
        <v>1416</v>
      </c>
    </row>
    <row r="25" spans="2:20">
      <c r="B25" s="30" t="s">
        <v>1417</v>
      </c>
      <c r="C25" s="26"/>
      <c r="D25" s="30" t="s">
        <v>1418</v>
      </c>
      <c r="E25" s="30" t="s">
        <v>1419</v>
      </c>
      <c r="F25" s="32" t="str">
        <f>IF(OR(OR(ISNUMBER(MATCH(C25,'June 20'!$E$2:$E$300,0)),ISNUMBER(MATCH(C25,'June 20'!$F$2:$F$300,0))),AND(ISNUMBER(MATCH(D25,'June 20'!$H$2:$H$300,0)),(ISNUMBER(MATCH(E25,'June 20'!$G$2:$G$300,0))))),"Found","Not Found")</f>
        <v>Not Found</v>
      </c>
      <c r="G25" s="33" t="str">
        <f>IF(OR(OR(ISNUMBER(MATCH(C25,'June 21'!$E$2:$E$300,0)),ISNUMBER(MATCH(C25,'June 21'!$F$2:$F$300,0))),AND(ISNUMBER(MATCH(D25,'June 21'!$H$2:$H$300,0)),(ISNUMBER(MATCH(E25,'June 21'!$G$2:$G$300,0))))),"Found","Not Found")</f>
        <v>Not Found</v>
      </c>
      <c r="H25" s="34" t="str">
        <f>IF(OR(OR(ISNUMBER(MATCH(C25,'June 22'!$E$2:$E$300,0)),ISNUMBER(MATCH(C25,'June 22'!$F$2:$F$300,0))),AND(ISNUMBER(MATCH(D25,'June 22'!$H$2:$H$300,0)),(ISNUMBER(MATCH(E25,'June 22'!$G$2:$G$300,0))))),"Found","Not Found")</f>
        <v>Not Found</v>
      </c>
      <c r="I25" s="33" t="str">
        <f>IF(OR(OR(ISNUMBER(MATCH(C25,'June 23'!$E$2:$E$300,0)),ISNUMBER(MATCH(C25,'June 23'!$F$2:$F$300,0))),AND(ISNUMBER(MATCH(D25,'June 23'!$H$2:$H$300,0)),(ISNUMBER(MATCH(E25,'June 23'!$G$2:$G$300,0))))),"Found","Not Found")</f>
        <v>Not Found</v>
      </c>
      <c r="J25" s="33" t="str">
        <f>IF(OR(OR(ISNUMBER(MATCH(C25,'June 24'!$E$2:$E$300,0)),ISNUMBER(MATCH(C25,'June 24'!$F$2:$F$300,0))),AND(ISNUMBER(MATCH(D25,'June 24'!$H$2:$H$300,0)),(ISNUMBER(MATCH(E25,'June 24'!$G$2:$G$300,0))))),"Found","Not Found")</f>
        <v>Not Found</v>
      </c>
      <c r="K25" s="34" t="str">
        <f>IF(OR(OR(ISNUMBER(MATCH(C25,'June 25'!$E$2:$E$300,0)),ISNUMBER(MATCH(C25,'June 25'!$F$2:$F$300,0))),AND(ISNUMBER(MATCH(D25,'June 25'!$H$2:$H$300,0)),(ISNUMBER(MATCH(E25,'June 25'!$G$2:$G$300,0))))),"Found","Not Found")</f>
        <v>Not Found</v>
      </c>
      <c r="L25" s="33" t="str">
        <f>IF(OR(OR(ISNUMBER(MATCH(C25,'June 26'!$E$2:$E$300,0)),ISNUMBER(MATCH(C25,'June 26'!$F$2:$F$300,0))),AND(ISNUMBER(MATCH(D25,'June 26'!$H$2:$H$300,0)),(ISNUMBER(MATCH(E25,'June 26'!$G$2:$G$300,0))))),"Found","Not Found")</f>
        <v>Not Found</v>
      </c>
      <c r="M25" s="30">
        <f t="shared" si="0"/>
        <v>0</v>
      </c>
      <c r="N25" s="35" t="str">
        <f t="shared" si="1"/>
        <v>Yes</v>
      </c>
      <c r="T25" s="28" t="s">
        <v>1420</v>
      </c>
    </row>
    <row r="26" spans="2:20">
      <c r="B26" s="30" t="s">
        <v>1421</v>
      </c>
      <c r="C26" s="26"/>
      <c r="D26" s="30" t="s">
        <v>1422</v>
      </c>
      <c r="E26" s="30" t="s">
        <v>1423</v>
      </c>
      <c r="F26" s="32" t="str">
        <f>IF(OR(OR(ISNUMBER(MATCH(C26,'June 20'!$E$2:$E$300,0)),ISNUMBER(MATCH(C26,'June 20'!$F$2:$F$300,0))),AND(ISNUMBER(MATCH(D26,'June 20'!$H$2:$H$300,0)),(ISNUMBER(MATCH(E26,'June 20'!$G$2:$G$300,0))))),"Found","Not Found")</f>
        <v>Not Found</v>
      </c>
      <c r="G26" s="33" t="str">
        <f>IF(OR(OR(ISNUMBER(MATCH(C26,'June 21'!$E$2:$E$300,0)),ISNUMBER(MATCH(C26,'June 21'!$F$2:$F$300,0))),AND(ISNUMBER(MATCH(D26,'June 21'!$H$2:$H$300,0)),(ISNUMBER(MATCH(E26,'June 21'!$G$2:$G$300,0))))),"Found","Not Found")</f>
        <v>Not Found</v>
      </c>
      <c r="H26" s="34" t="str">
        <f>IF(OR(OR(ISNUMBER(MATCH(C26,'June 22'!$E$2:$E$300,0)),ISNUMBER(MATCH(C26,'June 22'!$F$2:$F$300,0))),AND(ISNUMBER(MATCH(D26,'June 22'!$H$2:$H$300,0)),(ISNUMBER(MATCH(E26,'June 22'!$G$2:$G$300,0))))),"Found","Not Found")</f>
        <v>Not Found</v>
      </c>
      <c r="I26" s="33" t="str">
        <f>IF(OR(OR(ISNUMBER(MATCH(C26,'June 23'!$E$2:$E$300,0)),ISNUMBER(MATCH(C26,'June 23'!$F$2:$F$300,0))),AND(ISNUMBER(MATCH(D26,'June 23'!$H$2:$H$300,0)),(ISNUMBER(MATCH(E26,'June 23'!$G$2:$G$300,0))))),"Found","Not Found")</f>
        <v>Not Found</v>
      </c>
      <c r="J26" s="33" t="str">
        <f>IF(OR(OR(ISNUMBER(MATCH(C26,'June 24'!$E$2:$E$300,0)),ISNUMBER(MATCH(C26,'June 24'!$F$2:$F$300,0))),AND(ISNUMBER(MATCH(D26,'June 24'!$H$2:$H$300,0)),(ISNUMBER(MATCH(E26,'June 24'!$G$2:$G$300,0))))),"Found","Not Found")</f>
        <v>Not Found</v>
      </c>
      <c r="K26" s="34" t="str">
        <f>IF(OR(OR(ISNUMBER(MATCH(C26,'June 25'!$E$2:$E$300,0)),ISNUMBER(MATCH(C26,'June 25'!$F$2:$F$300,0))),AND(ISNUMBER(MATCH(D26,'June 25'!$H$2:$H$300,0)),(ISNUMBER(MATCH(E26,'June 25'!$G$2:$G$300,0))))),"Found","Not Found")</f>
        <v>Not Found</v>
      </c>
      <c r="L26" s="33" t="str">
        <f>IF(OR(OR(ISNUMBER(MATCH(C26,'June 26'!$E$2:$E$300,0)),ISNUMBER(MATCH(C26,'June 26'!$F$2:$F$300,0))),AND(ISNUMBER(MATCH(D26,'June 26'!$H$2:$H$300,0)),(ISNUMBER(MATCH(E26,'June 26'!$G$2:$G$300,0))))),"Found","Not Found")</f>
        <v>Not Found</v>
      </c>
      <c r="M26" s="30">
        <f t="shared" si="0"/>
        <v>0</v>
      </c>
      <c r="N26" s="35" t="str">
        <f t="shared" si="1"/>
        <v>Yes</v>
      </c>
      <c r="T26" s="28" t="s">
        <v>1424</v>
      </c>
    </row>
    <row r="27" spans="2:20">
      <c r="B27" s="30" t="s">
        <v>1425</v>
      </c>
      <c r="C27" s="26"/>
      <c r="D27" s="30" t="s">
        <v>1426</v>
      </c>
      <c r="E27" s="30" t="s">
        <v>1427</v>
      </c>
      <c r="F27" s="32" t="str">
        <f>IF(OR(OR(ISNUMBER(MATCH(C27,'June 20'!$E$2:$E$300,0)),ISNUMBER(MATCH(C27,'June 20'!$F$2:$F$300,0))),AND(ISNUMBER(MATCH(D27,'June 20'!$H$2:$H$300,0)),(ISNUMBER(MATCH(E27,'June 20'!$G$2:$G$300,0))))),"Found","Not Found")</f>
        <v>Not Found</v>
      </c>
      <c r="G27" s="33" t="str">
        <f>IF(OR(OR(ISNUMBER(MATCH(C27,'June 21'!$E$2:$E$300,0)),ISNUMBER(MATCH(C27,'June 21'!$F$2:$F$300,0))),AND(ISNUMBER(MATCH(D27,'June 21'!$H$2:$H$300,0)),(ISNUMBER(MATCH(E27,'June 21'!$G$2:$G$300,0))))),"Found","Not Found")</f>
        <v>Not Found</v>
      </c>
      <c r="H27" s="34" t="str">
        <f>IF(OR(OR(ISNUMBER(MATCH(C27,'June 22'!$E$2:$E$300,0)),ISNUMBER(MATCH(C27,'June 22'!$F$2:$F$300,0))),AND(ISNUMBER(MATCH(D27,'June 22'!$H$2:$H$300,0)),(ISNUMBER(MATCH(E27,'June 22'!$G$2:$G$300,0))))),"Found","Not Found")</f>
        <v>Not Found</v>
      </c>
      <c r="I27" s="33" t="str">
        <f>IF(OR(OR(ISNUMBER(MATCH(C27,'June 23'!$E$2:$E$300,0)),ISNUMBER(MATCH(C27,'June 23'!$F$2:$F$300,0))),AND(ISNUMBER(MATCH(D27,'June 23'!$H$2:$H$300,0)),(ISNUMBER(MATCH(E27,'June 23'!$G$2:$G$300,0))))),"Found","Not Found")</f>
        <v>Not Found</v>
      </c>
      <c r="J27" s="33" t="str">
        <f>IF(OR(OR(ISNUMBER(MATCH(C27,'June 24'!$E$2:$E$300,0)),ISNUMBER(MATCH(C27,'June 24'!$F$2:$F$300,0))),AND(ISNUMBER(MATCH(D27,'June 24'!$H$2:$H$300,0)),(ISNUMBER(MATCH(E27,'June 24'!$G$2:$G$300,0))))),"Found","Not Found")</f>
        <v>Not Found</v>
      </c>
      <c r="K27" s="34" t="str">
        <f>IF(OR(OR(ISNUMBER(MATCH(C27,'June 25'!$E$2:$E$300,0)),ISNUMBER(MATCH(C27,'June 25'!$F$2:$F$300,0))),AND(ISNUMBER(MATCH(D27,'June 25'!$H$2:$H$300,0)),(ISNUMBER(MATCH(E27,'June 25'!$G$2:$G$300,0))))),"Found","Not Found")</f>
        <v>Not Found</v>
      </c>
      <c r="L27" s="33" t="str">
        <f>IF(OR(OR(ISNUMBER(MATCH(C27,'June 26'!$E$2:$E$300,0)),ISNUMBER(MATCH(C27,'June 26'!$F$2:$F$300,0))),AND(ISNUMBER(MATCH(D27,'June 26'!$H$2:$H$300,0)),(ISNUMBER(MATCH(E27,'June 26'!$G$2:$G$300,0))))),"Found","Not Found")</f>
        <v>Not Found</v>
      </c>
      <c r="M27" s="30">
        <f t="shared" si="0"/>
        <v>0</v>
      </c>
      <c r="N27" s="35" t="str">
        <f t="shared" si="1"/>
        <v>Yes</v>
      </c>
    </row>
    <row r="28" spans="2:20">
      <c r="B28" s="36" t="s">
        <v>1428</v>
      </c>
      <c r="C28" s="26"/>
      <c r="D28" s="30" t="s">
        <v>1429</v>
      </c>
      <c r="E28" s="30" t="s">
        <v>1430</v>
      </c>
      <c r="F28" s="32" t="str">
        <f>IF(OR(OR(ISNUMBER(MATCH(C28,'June 20'!$E$2:$E$300,0)),ISNUMBER(MATCH(C28,'June 20'!$F$2:$F$300,0))),AND(ISNUMBER(MATCH(D28,'June 20'!$H$2:$H$300,0)),(ISNUMBER(MATCH(E28,'June 20'!$G$2:$G$300,0))))),"Found","Not Found")</f>
        <v>Not Found</v>
      </c>
      <c r="G28" s="33" t="str">
        <f>IF(OR(OR(ISNUMBER(MATCH(C28,'June 21'!$E$2:$E$300,0)),ISNUMBER(MATCH(C28,'June 21'!$F$2:$F$300,0))),AND(ISNUMBER(MATCH(D28,'June 21'!$H$2:$H$300,0)),(ISNUMBER(MATCH(E28,'June 21'!$G$2:$G$300,0))))),"Found","Not Found")</f>
        <v>Not Found</v>
      </c>
      <c r="H28" s="34" t="str">
        <f>IF(OR(OR(ISNUMBER(MATCH(C28,'June 22'!$E$2:$E$300,0)),ISNUMBER(MATCH(C28,'June 22'!$F$2:$F$300,0))),AND(ISNUMBER(MATCH(D28,'June 22'!$H$2:$H$300,0)),(ISNUMBER(MATCH(E28,'June 22'!$G$2:$G$300,0))))),"Found","Not Found")</f>
        <v>Not Found</v>
      </c>
      <c r="I28" s="33" t="str">
        <f>IF(OR(OR(ISNUMBER(MATCH(C28,'June 23'!$E$2:$E$300,0)),ISNUMBER(MATCH(C28,'June 23'!$F$2:$F$300,0))),AND(ISNUMBER(MATCH(D28,'June 23'!$H$2:$H$300,0)),(ISNUMBER(MATCH(E28,'June 23'!$G$2:$G$300,0))))),"Found","Not Found")</f>
        <v>Not Found</v>
      </c>
      <c r="J28" s="33" t="str">
        <f>IF(OR(OR(ISNUMBER(MATCH(C28,'June 24'!$E$2:$E$300,0)),ISNUMBER(MATCH(C28,'June 24'!$F$2:$F$300,0))),AND(ISNUMBER(MATCH(D28,'June 24'!$H$2:$H$300,0)),(ISNUMBER(MATCH(E28,'June 24'!$G$2:$G$300,0))))),"Found","Not Found")</f>
        <v>Not Found</v>
      </c>
      <c r="K28" s="34" t="str">
        <f>IF(OR(OR(ISNUMBER(MATCH(C28,'June 25'!$E$2:$E$300,0)),ISNUMBER(MATCH(C28,'June 25'!$F$2:$F$300,0))),AND(ISNUMBER(MATCH(D28,'June 25'!$H$2:$H$300,0)),(ISNUMBER(MATCH(E28,'June 25'!$G$2:$G$300,0))))),"Found","Not Found")</f>
        <v>Not Found</v>
      </c>
      <c r="L28" s="33" t="str">
        <f>IF(OR(OR(ISNUMBER(MATCH(C28,'June 26'!$E$2:$E$300,0)),ISNUMBER(MATCH(C28,'June 26'!$F$2:$F$300,0))),AND(ISNUMBER(MATCH(D28,'June 26'!$H$2:$H$300,0)),(ISNUMBER(MATCH(E28,'June 26'!$G$2:$G$300,0))))),"Found","Not Found")</f>
        <v>Not Found</v>
      </c>
      <c r="M28" s="30">
        <f t="shared" si="0"/>
        <v>0</v>
      </c>
      <c r="N28" s="35" t="str">
        <f t="shared" si="1"/>
        <v>Yes</v>
      </c>
    </row>
    <row r="29" spans="2:20" hidden="1">
      <c r="B29" s="36" t="s">
        <v>1431</v>
      </c>
      <c r="C29" s="26"/>
      <c r="D29" s="30" t="s">
        <v>33</v>
      </c>
      <c r="E29" s="30" t="s">
        <v>32</v>
      </c>
      <c r="F29" s="32" t="str">
        <f>IF(OR(OR(ISNUMBER(MATCH(C29,'June 20'!$E$2:$E$300,0)),ISNUMBER(MATCH(C29,'June 20'!$F$2:$F$300,0))),AND(ISNUMBER(MATCH(D29,'June 20'!$H$2:$H$300,0)),(ISNUMBER(MATCH(E29,'June 20'!$G$2:$G$300,0))))),"Found","Not Found")</f>
        <v>Found</v>
      </c>
      <c r="G29" s="33" t="str">
        <f>IF(OR(OR(ISNUMBER(MATCH(C29,'June 21'!$E$2:$E$300,0)),ISNUMBER(MATCH(C29,'June 21'!$F$2:$F$300,0))),AND(ISNUMBER(MATCH(D29,'June 21'!$H$2:$H$300,0)),(ISNUMBER(MATCH(E29,'June 21'!$G$2:$G$300,0))))),"Found","Not Found")</f>
        <v>Not Found</v>
      </c>
      <c r="H29" s="34" t="str">
        <f>IF(OR(OR(ISNUMBER(MATCH(C29,'June 22'!$E$2:$E$300,0)),ISNUMBER(MATCH(C29,'June 22'!$F$2:$F$300,0))),AND(ISNUMBER(MATCH(D29,'June 22'!$H$2:$H$300,0)),(ISNUMBER(MATCH(E29,'June 22'!$G$2:$G$300,0))))),"Found","Not Found")</f>
        <v>Found</v>
      </c>
      <c r="I29" s="33" t="str">
        <f>IF(OR(OR(ISNUMBER(MATCH(C29,'June 23'!$E$2:$E$300,0)),ISNUMBER(MATCH(C29,'June 23'!$F$2:$F$300,0))),AND(ISNUMBER(MATCH(D29,'June 23'!$H$2:$H$300,0)),(ISNUMBER(MATCH(E29,'June 23'!$G$2:$G$300,0))))),"Found","Not Found")</f>
        <v>Found</v>
      </c>
      <c r="J29" s="33" t="str">
        <f>IF(OR(OR(ISNUMBER(MATCH(C29,'June 24'!$E$2:$E$300,0)),ISNUMBER(MATCH(C29,'June 24'!$F$2:$F$300,0))),AND(ISNUMBER(MATCH(D29,'June 24'!$H$2:$H$300,0)),(ISNUMBER(MATCH(E29,'June 24'!$G$2:$G$300,0))))),"Found","Not Found")</f>
        <v>Found</v>
      </c>
      <c r="K29" s="34" t="str">
        <f>IF(OR(OR(ISNUMBER(MATCH(C29,'June 25'!$E$2:$E$300,0)),ISNUMBER(MATCH(C29,'June 25'!$F$2:$F$300,0))),AND(ISNUMBER(MATCH(D29,'June 25'!$H$2:$H$300,0)),(ISNUMBER(MATCH(E29,'June 25'!$G$2:$G$300,0))))),"Found","Not Found")</f>
        <v>Not Found</v>
      </c>
      <c r="L29" s="33" t="str">
        <f>IF(OR(OR(ISNUMBER(MATCH(C29,'June 26'!$E$2:$E$300,0)),ISNUMBER(MATCH(C29,'June 26'!$F$2:$F$300,0))),AND(ISNUMBER(MATCH(D29,'June 26'!$H$2:$H$300,0)),(ISNUMBER(MATCH(E29,'June 26'!$G$2:$G$300,0))))),"Found","Not Found")</f>
        <v>Not Found</v>
      </c>
      <c r="M29" s="30">
        <f t="shared" si="0"/>
        <v>4</v>
      </c>
      <c r="N29" s="35" t="str">
        <f t="shared" si="1"/>
        <v>No</v>
      </c>
    </row>
    <row r="30" spans="2:20">
      <c r="B30" s="36" t="s">
        <v>1432</v>
      </c>
      <c r="C30" s="26"/>
      <c r="D30" s="30" t="s">
        <v>1433</v>
      </c>
      <c r="E30" s="30" t="s">
        <v>1434</v>
      </c>
      <c r="F30" s="32" t="str">
        <f>IF(OR(OR(ISNUMBER(MATCH(C30,'June 20'!$E$2:$E$300,0)),ISNUMBER(MATCH(C30,'June 20'!$F$2:$F$300,0))),AND(ISNUMBER(MATCH(D30,'June 20'!$H$2:$H$300,0)),(ISNUMBER(MATCH(E30,'June 20'!$G$2:$G$300,0))))),"Found","Not Found")</f>
        <v>Not Found</v>
      </c>
      <c r="G30" s="33" t="str">
        <f>IF(OR(OR(ISNUMBER(MATCH(C30,'June 21'!$E$2:$E$300,0)),ISNUMBER(MATCH(C30,'June 21'!$F$2:$F$300,0))),AND(ISNUMBER(MATCH(D30,'June 21'!$H$2:$H$300,0)),(ISNUMBER(MATCH(E30,'June 21'!$G$2:$G$300,0))))),"Found","Not Found")</f>
        <v>Not Found</v>
      </c>
      <c r="H30" s="34" t="str">
        <f>IF(OR(OR(ISNUMBER(MATCH(C30,'June 22'!$E$2:$E$300,0)),ISNUMBER(MATCH(C30,'June 22'!$F$2:$F$300,0))),AND(ISNUMBER(MATCH(D30,'June 22'!$H$2:$H$300,0)),(ISNUMBER(MATCH(E30,'June 22'!$G$2:$G$300,0))))),"Found","Not Found")</f>
        <v>Not Found</v>
      </c>
      <c r="I30" s="33" t="str">
        <f>IF(OR(OR(ISNUMBER(MATCH(C30,'June 23'!$E$2:$E$300,0)),ISNUMBER(MATCH(C30,'June 23'!$F$2:$F$300,0))),AND(ISNUMBER(MATCH(D30,'June 23'!$H$2:$H$300,0)),(ISNUMBER(MATCH(E30,'June 23'!$G$2:$G$300,0))))),"Found","Not Found")</f>
        <v>Not Found</v>
      </c>
      <c r="J30" s="33" t="str">
        <f>IF(OR(OR(ISNUMBER(MATCH(C30,'June 24'!$E$2:$E$300,0)),ISNUMBER(MATCH(C30,'June 24'!$F$2:$F$300,0))),AND(ISNUMBER(MATCH(D30,'June 24'!$H$2:$H$300,0)),(ISNUMBER(MATCH(E30,'June 24'!$G$2:$G$300,0))))),"Found","Not Found")</f>
        <v>Not Found</v>
      </c>
      <c r="K30" s="34" t="str">
        <f>IF(OR(OR(ISNUMBER(MATCH(C30,'June 25'!$E$2:$E$300,0)),ISNUMBER(MATCH(C30,'June 25'!$F$2:$F$300,0))),AND(ISNUMBER(MATCH(D30,'June 25'!$H$2:$H$300,0)),(ISNUMBER(MATCH(E30,'June 25'!$G$2:$G$300,0))))),"Found","Not Found")</f>
        <v>Not Found</v>
      </c>
      <c r="L30" s="33" t="str">
        <f>IF(OR(OR(ISNUMBER(MATCH(C30,'June 26'!$E$2:$E$300,0)),ISNUMBER(MATCH(C30,'June 26'!$F$2:$F$300,0))),AND(ISNUMBER(MATCH(D30,'June 26'!$H$2:$H$300,0)),(ISNUMBER(MATCH(E30,'June 26'!$G$2:$G$300,0))))),"Found","Not Found")</f>
        <v>Not Found</v>
      </c>
      <c r="M30" s="30">
        <f t="shared" si="0"/>
        <v>0</v>
      </c>
      <c r="N30" s="35" t="str">
        <f t="shared" si="1"/>
        <v>Yes</v>
      </c>
    </row>
    <row r="31" spans="2:20">
      <c r="B31" s="36" t="s">
        <v>1435</v>
      </c>
      <c r="C31" s="26"/>
      <c r="D31" s="30" t="s">
        <v>1436</v>
      </c>
      <c r="E31" s="30" t="s">
        <v>1437</v>
      </c>
      <c r="F31" s="32" t="str">
        <f>IF(OR(OR(ISNUMBER(MATCH(C31,'June 20'!$E$2:$E$300,0)),ISNUMBER(MATCH(C31,'June 20'!$F$2:$F$300,0))),AND(ISNUMBER(MATCH(D31,'June 20'!$H$2:$H$300,0)),(ISNUMBER(MATCH(E31,'June 20'!$G$2:$G$300,0))))),"Found","Not Found")</f>
        <v>Not Found</v>
      </c>
      <c r="G31" s="33" t="str">
        <f>IF(OR(OR(ISNUMBER(MATCH(C31,'June 21'!$E$2:$E$300,0)),ISNUMBER(MATCH(C31,'June 21'!$F$2:$F$300,0))),AND(ISNUMBER(MATCH(D31,'June 21'!$H$2:$H$300,0)),(ISNUMBER(MATCH(E31,'June 21'!$G$2:$G$300,0))))),"Found","Not Found")</f>
        <v>Not Found</v>
      </c>
      <c r="H31" s="34" t="str">
        <f>IF(OR(OR(ISNUMBER(MATCH(C31,'June 22'!$E$2:$E$300,0)),ISNUMBER(MATCH(C31,'June 22'!$F$2:$F$300,0))),AND(ISNUMBER(MATCH(D31,'June 22'!$H$2:$H$300,0)),(ISNUMBER(MATCH(E31,'June 22'!$G$2:$G$300,0))))),"Found","Not Found")</f>
        <v>Not Found</v>
      </c>
      <c r="I31" s="33" t="str">
        <f>IF(OR(OR(ISNUMBER(MATCH(C31,'June 23'!$E$2:$E$300,0)),ISNUMBER(MATCH(C31,'June 23'!$F$2:$F$300,0))),AND(ISNUMBER(MATCH(D31,'June 23'!$H$2:$H$300,0)),(ISNUMBER(MATCH(E31,'June 23'!$G$2:$G$300,0))))),"Found","Not Found")</f>
        <v>Not Found</v>
      </c>
      <c r="J31" s="33" t="str">
        <f>IF(OR(OR(ISNUMBER(MATCH(C31,'June 24'!$E$2:$E$300,0)),ISNUMBER(MATCH(C31,'June 24'!$F$2:$F$300,0))),AND(ISNUMBER(MATCH(D31,'June 24'!$H$2:$H$300,0)),(ISNUMBER(MATCH(E31,'June 24'!$G$2:$G$300,0))))),"Found","Not Found")</f>
        <v>Not Found</v>
      </c>
      <c r="K31" s="34" t="str">
        <f>IF(OR(OR(ISNUMBER(MATCH(C31,'June 25'!$E$2:$E$300,0)),ISNUMBER(MATCH(C31,'June 25'!$F$2:$F$300,0))),AND(ISNUMBER(MATCH(D31,'June 25'!$H$2:$H$300,0)),(ISNUMBER(MATCH(E31,'June 25'!$G$2:$G$300,0))))),"Found","Not Found")</f>
        <v>Not Found</v>
      </c>
      <c r="L31" s="33" t="str">
        <f>IF(OR(OR(ISNUMBER(MATCH(C31,'June 26'!$E$2:$E$300,0)),ISNUMBER(MATCH(C31,'June 26'!$F$2:$F$300,0))),AND(ISNUMBER(MATCH(D31,'June 26'!$H$2:$H$300,0)),(ISNUMBER(MATCH(E31,'June 26'!$G$2:$G$300,0))))),"Found","Not Found")</f>
        <v>Not Found</v>
      </c>
      <c r="M31" s="30">
        <f t="shared" si="0"/>
        <v>0</v>
      </c>
      <c r="N31" s="35" t="str">
        <f t="shared" si="1"/>
        <v>Yes</v>
      </c>
    </row>
    <row r="32" spans="2:20">
      <c r="B32" s="30" t="s">
        <v>1438</v>
      </c>
      <c r="C32" s="26"/>
      <c r="D32" s="30" t="s">
        <v>1439</v>
      </c>
      <c r="E32" s="30" t="s">
        <v>1440</v>
      </c>
      <c r="F32" s="32" t="str">
        <f>IF(OR(OR(ISNUMBER(MATCH(C32,'June 20'!$E$2:$E$300,0)),ISNUMBER(MATCH(C32,'June 20'!$F$2:$F$300,0))),AND(ISNUMBER(MATCH(D32,'June 20'!$H$2:$H$300,0)),(ISNUMBER(MATCH(E32,'June 20'!$G$2:$G$300,0))))),"Found","Not Found")</f>
        <v>Not Found</v>
      </c>
      <c r="G32" s="33" t="str">
        <f>IF(OR(OR(ISNUMBER(MATCH(C32,'June 21'!$E$2:$E$300,0)),ISNUMBER(MATCH(C32,'June 21'!$F$2:$F$300,0))),AND(ISNUMBER(MATCH(D32,'June 21'!$H$2:$H$300,0)),(ISNUMBER(MATCH(E32,'June 21'!$G$2:$G$300,0))))),"Found","Not Found")</f>
        <v>Not Found</v>
      </c>
      <c r="H32" s="34" t="str">
        <f>IF(OR(OR(ISNUMBER(MATCH(C32,'June 22'!$E$2:$E$300,0)),ISNUMBER(MATCH(C32,'June 22'!$F$2:$F$300,0))),AND(ISNUMBER(MATCH(D32,'June 22'!$H$2:$H$300,0)),(ISNUMBER(MATCH(E32,'June 22'!$G$2:$G$300,0))))),"Found","Not Found")</f>
        <v>Not Found</v>
      </c>
      <c r="I32" s="33" t="str">
        <f>IF(OR(OR(ISNUMBER(MATCH(C32,'June 23'!$E$2:$E$300,0)),ISNUMBER(MATCH(C32,'June 23'!$F$2:$F$300,0))),AND(ISNUMBER(MATCH(D32,'June 23'!$H$2:$H$300,0)),(ISNUMBER(MATCH(E32,'June 23'!$G$2:$G$300,0))))),"Found","Not Found")</f>
        <v>Not Found</v>
      </c>
      <c r="J32" s="33" t="str">
        <f>IF(OR(OR(ISNUMBER(MATCH(C32,'June 24'!$E$2:$E$300,0)),ISNUMBER(MATCH(C32,'June 24'!$F$2:$F$300,0))),AND(ISNUMBER(MATCH(D32,'June 24'!$H$2:$H$300,0)),(ISNUMBER(MATCH(E32,'June 24'!$G$2:$G$300,0))))),"Found","Not Found")</f>
        <v>Not Found</v>
      </c>
      <c r="K32" s="34" t="str">
        <f>IF(OR(OR(ISNUMBER(MATCH(C32,'June 25'!$E$2:$E$300,0)),ISNUMBER(MATCH(C32,'June 25'!$F$2:$F$300,0))),AND(ISNUMBER(MATCH(D32,'June 25'!$H$2:$H$300,0)),(ISNUMBER(MATCH(E32,'June 25'!$G$2:$G$300,0))))),"Found","Not Found")</f>
        <v>Not Found</v>
      </c>
      <c r="L32" s="33" t="str">
        <f>IF(OR(OR(ISNUMBER(MATCH(C32,'June 26'!$E$2:$E$300,0)),ISNUMBER(MATCH(C32,'June 26'!$F$2:$F$300,0))),AND(ISNUMBER(MATCH(D32,'June 26'!$H$2:$H$300,0)),(ISNUMBER(MATCH(E32,'June 26'!$G$2:$G$300,0))))),"Found","Not Found")</f>
        <v>Not Found</v>
      </c>
      <c r="M32" s="30">
        <f t="shared" si="0"/>
        <v>0</v>
      </c>
      <c r="N32" s="35" t="str">
        <f t="shared" si="1"/>
        <v>Yes</v>
      </c>
    </row>
    <row r="33" spans="2:14">
      <c r="B33" s="30" t="s">
        <v>1441</v>
      </c>
      <c r="C33" s="26"/>
      <c r="D33" s="30" t="s">
        <v>1442</v>
      </c>
      <c r="E33" s="30" t="s">
        <v>1443</v>
      </c>
      <c r="F33" s="32" t="str">
        <f>IF(OR(OR(ISNUMBER(MATCH(C33,'June 20'!$E$2:$E$300,0)),ISNUMBER(MATCH(C33,'June 20'!$F$2:$F$300,0))),AND(ISNUMBER(MATCH(D33,'June 20'!$H$2:$H$300,0)),(ISNUMBER(MATCH(E33,'June 20'!$G$2:$G$300,0))))),"Found","Not Found")</f>
        <v>Not Found</v>
      </c>
      <c r="G33" s="33" t="str">
        <f>IF(OR(OR(ISNUMBER(MATCH(C33,'June 21'!$E$2:$E$300,0)),ISNUMBER(MATCH(C33,'June 21'!$F$2:$F$300,0))),AND(ISNUMBER(MATCH(D33,'June 21'!$H$2:$H$300,0)),(ISNUMBER(MATCH(E33,'June 21'!$G$2:$G$300,0))))),"Found","Not Found")</f>
        <v>Not Found</v>
      </c>
      <c r="H33" s="34" t="str">
        <f>IF(OR(OR(ISNUMBER(MATCH(C33,'June 22'!$E$2:$E$300,0)),ISNUMBER(MATCH(C33,'June 22'!$F$2:$F$300,0))),AND(ISNUMBER(MATCH(D33,'June 22'!$H$2:$H$300,0)),(ISNUMBER(MATCH(E33,'June 22'!$G$2:$G$300,0))))),"Found","Not Found")</f>
        <v>Not Found</v>
      </c>
      <c r="I33" s="33" t="str">
        <f>IF(OR(OR(ISNUMBER(MATCH(C33,'June 23'!$E$2:$E$300,0)),ISNUMBER(MATCH(C33,'June 23'!$F$2:$F$300,0))),AND(ISNUMBER(MATCH(D33,'June 23'!$H$2:$H$300,0)),(ISNUMBER(MATCH(E33,'June 23'!$G$2:$G$300,0))))),"Found","Not Found")</f>
        <v>Not Found</v>
      </c>
      <c r="J33" s="33" t="str">
        <f>IF(OR(OR(ISNUMBER(MATCH(C33,'June 24'!$E$2:$E$300,0)),ISNUMBER(MATCH(C33,'June 24'!$F$2:$F$300,0))),AND(ISNUMBER(MATCH(D33,'June 24'!$H$2:$H$300,0)),(ISNUMBER(MATCH(E33,'June 24'!$G$2:$G$300,0))))),"Found","Not Found")</f>
        <v>Not Found</v>
      </c>
      <c r="K33" s="34" t="str">
        <f>IF(OR(OR(ISNUMBER(MATCH(C33,'June 25'!$E$2:$E$300,0)),ISNUMBER(MATCH(C33,'June 25'!$F$2:$F$300,0))),AND(ISNUMBER(MATCH(D33,'June 25'!$H$2:$H$300,0)),(ISNUMBER(MATCH(E33,'June 25'!$G$2:$G$300,0))))),"Found","Not Found")</f>
        <v>Not Found</v>
      </c>
      <c r="L33" s="33" t="str">
        <f>IF(OR(OR(ISNUMBER(MATCH(C33,'June 26'!$E$2:$E$300,0)),ISNUMBER(MATCH(C33,'June 26'!$F$2:$F$300,0))),AND(ISNUMBER(MATCH(D33,'June 26'!$H$2:$H$300,0)),(ISNUMBER(MATCH(E33,'June 26'!$G$2:$G$300,0))))),"Found","Not Found")</f>
        <v>Not Found</v>
      </c>
      <c r="M33" s="30">
        <f t="shared" si="0"/>
        <v>0</v>
      </c>
      <c r="N33" s="35" t="str">
        <f t="shared" si="1"/>
        <v>Yes</v>
      </c>
    </row>
    <row r="34" spans="2:14">
      <c r="B34" s="30" t="s">
        <v>1444</v>
      </c>
      <c r="C34" s="26"/>
      <c r="D34" s="30"/>
      <c r="E34" s="30"/>
      <c r="F34" s="32" t="str">
        <f>IF(OR(OR(ISNUMBER(MATCH(C34,'June 20'!$E$2:$E$300,0)),ISNUMBER(MATCH(C34,'June 20'!$F$2:$F$300,0))),AND(ISNUMBER(MATCH(D34,'June 20'!$H$2:$H$300,0)),(ISNUMBER(MATCH(E34,'June 20'!$G$2:$G$300,0))))),"Found","Not Found")</f>
        <v>Not Found</v>
      </c>
      <c r="G34" s="33" t="str">
        <f>IF(OR(OR(ISNUMBER(MATCH(C34,'June 21'!$E$2:$E$300,0)),ISNUMBER(MATCH(C34,'June 21'!$F$2:$F$300,0))),AND(ISNUMBER(MATCH(D34,'June 21'!$H$2:$H$300,0)),(ISNUMBER(MATCH(E34,'June 21'!$G$2:$G$300,0))))),"Found","Not Found")</f>
        <v>Not Found</v>
      </c>
      <c r="H34" s="34" t="str">
        <f>IF(OR(OR(ISNUMBER(MATCH(C34,'June 22'!$E$2:$E$300,0)),ISNUMBER(MATCH(C34,'June 22'!$F$2:$F$300,0))),AND(ISNUMBER(MATCH(D34,'June 22'!$H$2:$H$300,0)),(ISNUMBER(MATCH(E34,'June 22'!$G$2:$G$300,0))))),"Found","Not Found")</f>
        <v>Not Found</v>
      </c>
      <c r="I34" s="33" t="str">
        <f>IF(OR(OR(ISNUMBER(MATCH(C34,'June 23'!$E$2:$E$300,0)),ISNUMBER(MATCH(C34,'June 23'!$F$2:$F$300,0))),AND(ISNUMBER(MATCH(D34,'June 23'!$H$2:$H$300,0)),(ISNUMBER(MATCH(E34,'June 23'!$G$2:$G$300,0))))),"Found","Not Found")</f>
        <v>Not Found</v>
      </c>
      <c r="J34" s="33" t="str">
        <f>IF(OR(OR(ISNUMBER(MATCH(C34,'June 24'!$E$2:$E$300,0)),ISNUMBER(MATCH(C34,'June 24'!$F$2:$F$300,0))),AND(ISNUMBER(MATCH(D34,'June 24'!$H$2:$H$300,0)),(ISNUMBER(MATCH(E34,'June 24'!$G$2:$G$300,0))))),"Found","Not Found")</f>
        <v>Not Found</v>
      </c>
      <c r="K34" s="34" t="str">
        <f>IF(OR(OR(ISNUMBER(MATCH(C34,'June 25'!$E$2:$E$300,0)),ISNUMBER(MATCH(C34,'June 25'!$F$2:$F$300,0))),AND(ISNUMBER(MATCH(D34,'June 25'!$H$2:$H$300,0)),(ISNUMBER(MATCH(E34,'June 25'!$G$2:$G$300,0))))),"Found","Not Found")</f>
        <v>Not Found</v>
      </c>
      <c r="L34" s="33" t="str">
        <f>IF(OR(OR(ISNUMBER(MATCH(C34,'June 26'!$E$2:$E$300,0)),ISNUMBER(MATCH(C34,'June 26'!$F$2:$F$300,0))),AND(ISNUMBER(MATCH(D34,'June 26'!$H$2:$H$300,0)),(ISNUMBER(MATCH(E34,'June 26'!$G$2:$G$300,0))))),"Found","Not Found")</f>
        <v>Not Found</v>
      </c>
      <c r="M34" s="30">
        <f t="shared" si="0"/>
        <v>0</v>
      </c>
      <c r="N34" s="35" t="str">
        <f t="shared" si="1"/>
        <v>Yes</v>
      </c>
    </row>
    <row r="35" spans="2:14" hidden="1">
      <c r="B35" s="30" t="s">
        <v>1445</v>
      </c>
      <c r="C35" s="26" t="s">
        <v>1446</v>
      </c>
      <c r="D35" s="30" t="s">
        <v>37</v>
      </c>
      <c r="E35" s="30" t="s">
        <v>36</v>
      </c>
      <c r="F35" s="32" t="str">
        <f>IF(OR(OR(ISNUMBER(MATCH(C35,'June 20'!$E$2:$E$300,0)),ISNUMBER(MATCH(C35,'June 20'!$F$2:$F$300,0))),AND(ISNUMBER(MATCH(D35,'June 20'!$H$2:$H$300,0)),(ISNUMBER(MATCH(E35,'June 20'!$G$2:$G$300,0))))),"Found","Not Found")</f>
        <v>Found</v>
      </c>
      <c r="G35" s="33" t="str">
        <f>IF(OR(OR(ISNUMBER(MATCH(C35,'June 21'!$E$2:$E$300,0)),ISNUMBER(MATCH(C35,'June 21'!$F$2:$F$300,0))),AND(ISNUMBER(MATCH(D35,'June 21'!$H$2:$H$300,0)),(ISNUMBER(MATCH(E35,'June 21'!$G$2:$G$300,0))))),"Found","Not Found")</f>
        <v>Found</v>
      </c>
      <c r="H35" s="34" t="str">
        <f>IF(OR(OR(ISNUMBER(MATCH(C35,'June 22'!$E$2:$E$300,0)),ISNUMBER(MATCH(C35,'June 22'!$F$2:$F$300,0))),AND(ISNUMBER(MATCH(D35,'June 22'!$H$2:$H$300,0)),(ISNUMBER(MATCH(E35,'June 22'!$G$2:$G$300,0))))),"Found","Not Found")</f>
        <v>Found</v>
      </c>
      <c r="I35" s="33" t="str">
        <f>IF(OR(OR(ISNUMBER(MATCH(C35,'June 23'!$E$2:$E$300,0)),ISNUMBER(MATCH(C35,'June 23'!$F$2:$F$300,0))),AND(ISNUMBER(MATCH(D35,'June 23'!$H$2:$H$300,0)),(ISNUMBER(MATCH(E35,'June 23'!$G$2:$G$300,0))))),"Found","Not Found")</f>
        <v>Found</v>
      </c>
      <c r="J35" s="33" t="str">
        <f>IF(OR(OR(ISNUMBER(MATCH(C35,'June 24'!$E$2:$E$300,0)),ISNUMBER(MATCH(C35,'June 24'!$F$2:$F$300,0))),AND(ISNUMBER(MATCH(D35,'June 24'!$H$2:$H$300,0)),(ISNUMBER(MATCH(E35,'June 24'!$G$2:$G$300,0))))),"Found","Not Found")</f>
        <v>Found</v>
      </c>
      <c r="K35" s="34" t="str">
        <f>IF(OR(OR(ISNUMBER(MATCH(C35,'June 25'!$E$2:$E$300,0)),ISNUMBER(MATCH(C35,'June 25'!$F$2:$F$300,0))),AND(ISNUMBER(MATCH(D35,'June 25'!$H$2:$H$300,0)),(ISNUMBER(MATCH(E35,'June 25'!$G$2:$G$300,0))))),"Found","Not Found")</f>
        <v>Found</v>
      </c>
      <c r="L35" s="33" t="str">
        <f>IF(OR(OR(ISNUMBER(MATCH(C35,'June 26'!$E$2:$E$300,0)),ISNUMBER(MATCH(C35,'June 26'!$F$2:$F$300,0))),AND(ISNUMBER(MATCH(D35,'June 26'!$H$2:$H$300,0)),(ISNUMBER(MATCH(E35,'June 26'!$G$2:$G$300,0))))),"Found","Not Found")</f>
        <v>Not Found</v>
      </c>
      <c r="M35" s="30">
        <f t="shared" si="0"/>
        <v>6</v>
      </c>
      <c r="N35" s="35" t="str">
        <f t="shared" si="1"/>
        <v>No</v>
      </c>
    </row>
    <row r="36" spans="2:14" hidden="1">
      <c r="B36" s="37" t="s">
        <v>1447</v>
      </c>
      <c r="C36" s="38" t="s">
        <v>1448</v>
      </c>
      <c r="D36" s="37" t="s">
        <v>40</v>
      </c>
      <c r="E36" s="37" t="s">
        <v>39</v>
      </c>
      <c r="F36" s="32" t="str">
        <f>IF(OR(OR(ISNUMBER(MATCH(C36,'June 20'!$E$2:$E$300,0)),ISNUMBER(MATCH(C36,'June 20'!$F$2:$F$300,0))),AND(ISNUMBER(MATCH(D36,'June 20'!$H$2:$H$300,0)),(ISNUMBER(MATCH(E36,'June 20'!$G$2:$G$300,0))))),"Found","Not Found")</f>
        <v>Found</v>
      </c>
      <c r="G36" s="33" t="str">
        <f>IF(OR(OR(ISNUMBER(MATCH(C36,'June 21'!$E$2:$E$300,0)),ISNUMBER(MATCH(C36,'June 21'!$F$2:$F$300,0))),AND(ISNUMBER(MATCH(D36,'June 21'!$H$2:$H$300,0)),(ISNUMBER(MATCH(E36,'June 21'!$G$2:$G$300,0))))),"Found","Not Found")</f>
        <v>Found</v>
      </c>
      <c r="H36" s="34" t="str">
        <f>IF(OR(OR(ISNUMBER(MATCH(C36,'June 22'!$E$2:$E$300,0)),ISNUMBER(MATCH(C36,'June 22'!$F$2:$F$300,0))),AND(ISNUMBER(MATCH(D36,'June 22'!$H$2:$H$300,0)),(ISNUMBER(MATCH(E36,'June 22'!$G$2:$G$300,0))))),"Found","Not Found")</f>
        <v>Found</v>
      </c>
      <c r="I36" s="33" t="str">
        <f>IF(OR(OR(ISNUMBER(MATCH(C36,'June 23'!$E$2:$E$300,0)),ISNUMBER(MATCH(C36,'June 23'!$F$2:$F$300,0))),AND(ISNUMBER(MATCH(D36,'June 23'!$H$2:$H$300,0)),(ISNUMBER(MATCH(E36,'June 23'!$G$2:$G$300,0))))),"Found","Not Found")</f>
        <v>Found</v>
      </c>
      <c r="J36" s="33" t="str">
        <f>IF(OR(OR(ISNUMBER(MATCH(C36,'June 24'!$E$2:$E$300,0)),ISNUMBER(MATCH(C36,'June 24'!$F$2:$F$300,0))),AND(ISNUMBER(MATCH(D36,'June 24'!$H$2:$H$300,0)),(ISNUMBER(MATCH(E36,'June 24'!$G$2:$G$300,0))))),"Found","Not Found")</f>
        <v>Found</v>
      </c>
      <c r="K36" s="34" t="str">
        <f>IF(OR(OR(ISNUMBER(MATCH(C36,'June 25'!$E$2:$E$300,0)),ISNUMBER(MATCH(C36,'June 25'!$F$2:$F$300,0))),AND(ISNUMBER(MATCH(D36,'June 25'!$H$2:$H$300,0)),(ISNUMBER(MATCH(E36,'June 25'!$G$2:$G$300,0))))),"Found","Not Found")</f>
        <v>Found</v>
      </c>
      <c r="L36" s="33" t="str">
        <f>IF(OR(OR(ISNUMBER(MATCH(C36,'June 26'!$E$2:$E$300,0)),ISNUMBER(MATCH(C36,'June 26'!$F$2:$F$300,0))),AND(ISNUMBER(MATCH(D36,'June 26'!$H$2:$H$300,0)),(ISNUMBER(MATCH(E36,'June 26'!$G$2:$G$300,0))))),"Found","Not Found")</f>
        <v>Not Found</v>
      </c>
      <c r="M36" s="30">
        <f t="shared" si="0"/>
        <v>6</v>
      </c>
      <c r="N36" s="35" t="str">
        <f t="shared" si="1"/>
        <v>No</v>
      </c>
    </row>
    <row r="37" spans="2:14" hidden="1">
      <c r="F37" s="30">
        <f t="shared" ref="F37:L37" si="2">COUNTIF(F2:F36,"Found")</f>
        <v>11</v>
      </c>
      <c r="G37" s="30">
        <f t="shared" si="2"/>
        <v>14</v>
      </c>
      <c r="H37" s="30">
        <f t="shared" si="2"/>
        <v>14</v>
      </c>
      <c r="I37" s="30">
        <f t="shared" si="2"/>
        <v>14</v>
      </c>
      <c r="J37" s="30">
        <f t="shared" si="2"/>
        <v>14</v>
      </c>
      <c r="K37" s="30">
        <f t="shared" si="2"/>
        <v>7</v>
      </c>
      <c r="L37" s="30">
        <f t="shared" si="2"/>
        <v>0</v>
      </c>
    </row>
  </sheetData>
  <autoFilter ref="B1:N37" xr:uid="{1DEC31FB-3BDC-4253-8800-511177A7E8B3}">
    <filterColumn colId="12">
      <filters>
        <filter val="Yes"/>
      </filters>
    </filterColumn>
  </autoFilter>
  <conditionalFormatting sqref="F37:L1048576 F1:L1">
    <cfRule type="cellIs" dxfId="3" priority="4" operator="equal">
      <formula>"Found"</formula>
    </cfRule>
  </conditionalFormatting>
  <conditionalFormatting sqref="F2:L36">
    <cfRule type="cellIs" dxfId="2" priority="3" operator="equal">
      <formula>"Found"</formula>
    </cfRule>
  </conditionalFormatting>
  <conditionalFormatting sqref="N1">
    <cfRule type="cellIs" dxfId="1" priority="2" operator="equal">
      <formula>"Found"</formula>
    </cfRule>
  </conditionalFormatting>
  <conditionalFormatting sqref="N1:N1048576">
    <cfRule type="cellIs" dxfId="0" priority="1" operator="equal">
      <formula>"Yes"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12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44732.205406203706</v>
      </c>
      <c r="B2" s="3" t="s">
        <v>21</v>
      </c>
      <c r="C2" s="4" t="s">
        <v>22</v>
      </c>
      <c r="D2" s="4" t="s">
        <v>23</v>
      </c>
      <c r="E2" s="4">
        <v>566</v>
      </c>
      <c r="I2" s="4" t="s">
        <v>24</v>
      </c>
      <c r="J2" s="4" t="s">
        <v>25</v>
      </c>
      <c r="K2" s="4">
        <v>36.4</v>
      </c>
      <c r="L2" s="4">
        <v>16</v>
      </c>
      <c r="M2" s="4" t="s">
        <v>26</v>
      </c>
      <c r="N2" s="4" t="s">
        <v>25</v>
      </c>
      <c r="O2" s="4" t="s">
        <v>25</v>
      </c>
      <c r="Q2" s="4" t="s">
        <v>27</v>
      </c>
      <c r="S2" s="4" t="s">
        <v>27</v>
      </c>
      <c r="T2" s="4" t="s">
        <v>27</v>
      </c>
      <c r="U2" s="4" t="s">
        <v>28</v>
      </c>
      <c r="V2" s="4" t="s">
        <v>29</v>
      </c>
    </row>
    <row r="3" spans="1:22">
      <c r="A3" s="2">
        <v>44732.290599212967</v>
      </c>
      <c r="B3" s="3" t="s">
        <v>30</v>
      </c>
      <c r="C3" s="4" t="s">
        <v>31</v>
      </c>
      <c r="G3" s="4" t="s">
        <v>32</v>
      </c>
      <c r="H3" s="4" t="s">
        <v>33</v>
      </c>
      <c r="I3" s="4" t="s">
        <v>34</v>
      </c>
      <c r="K3" s="4">
        <v>36.6</v>
      </c>
      <c r="L3" s="4">
        <v>22</v>
      </c>
      <c r="M3" s="4" t="s">
        <v>26</v>
      </c>
      <c r="N3" s="4" t="s">
        <v>25</v>
      </c>
      <c r="O3" s="4" t="s">
        <v>25</v>
      </c>
      <c r="Q3" s="4" t="s">
        <v>27</v>
      </c>
      <c r="S3" s="4" t="s">
        <v>27</v>
      </c>
      <c r="T3" s="4" t="s">
        <v>27</v>
      </c>
      <c r="U3" s="4" t="s">
        <v>27</v>
      </c>
      <c r="V3" s="4" t="s">
        <v>29</v>
      </c>
    </row>
    <row r="4" spans="1:22">
      <c r="A4" s="2">
        <v>44732.330303483795</v>
      </c>
      <c r="B4" s="4" t="s">
        <v>35</v>
      </c>
      <c r="C4" s="4" t="s">
        <v>31</v>
      </c>
      <c r="G4" s="4" t="s">
        <v>36</v>
      </c>
      <c r="H4" s="4" t="s">
        <v>37</v>
      </c>
      <c r="I4" s="4" t="s">
        <v>34</v>
      </c>
      <c r="K4" s="4">
        <v>36.4</v>
      </c>
      <c r="L4" s="4">
        <v>100</v>
      </c>
      <c r="M4" s="4" t="s">
        <v>26</v>
      </c>
      <c r="N4" s="4" t="s">
        <v>25</v>
      </c>
      <c r="O4" s="4" t="s">
        <v>25</v>
      </c>
      <c r="Q4" s="4" t="s">
        <v>27</v>
      </c>
      <c r="S4" s="4" t="s">
        <v>27</v>
      </c>
      <c r="T4" s="4" t="s">
        <v>27</v>
      </c>
      <c r="U4" s="4" t="s">
        <v>27</v>
      </c>
      <c r="V4" s="4" t="s">
        <v>29</v>
      </c>
    </row>
    <row r="5" spans="1:22">
      <c r="A5" s="2">
        <v>44732.341690300927</v>
      </c>
      <c r="B5" s="3" t="s">
        <v>38</v>
      </c>
      <c r="C5" s="4" t="s">
        <v>31</v>
      </c>
      <c r="G5" s="4" t="s">
        <v>39</v>
      </c>
      <c r="H5" s="4" t="s">
        <v>40</v>
      </c>
      <c r="I5" s="4" t="s">
        <v>34</v>
      </c>
      <c r="K5" s="4">
        <v>36.299999999999997</v>
      </c>
      <c r="L5" s="4">
        <v>18</v>
      </c>
      <c r="M5" s="4" t="s">
        <v>26</v>
      </c>
      <c r="N5" s="4" t="s">
        <v>25</v>
      </c>
      <c r="O5" s="4" t="s">
        <v>25</v>
      </c>
      <c r="Q5" s="4" t="s">
        <v>27</v>
      </c>
      <c r="S5" s="4" t="s">
        <v>27</v>
      </c>
      <c r="T5" s="4" t="s">
        <v>27</v>
      </c>
      <c r="U5" s="4" t="s">
        <v>27</v>
      </c>
      <c r="V5" s="4" t="s">
        <v>29</v>
      </c>
    </row>
    <row r="6" spans="1:22">
      <c r="A6" s="2">
        <v>44732.34349673611</v>
      </c>
      <c r="B6" s="3" t="s">
        <v>41</v>
      </c>
      <c r="C6" s="4" t="s">
        <v>31</v>
      </c>
      <c r="G6" s="4" t="s">
        <v>42</v>
      </c>
      <c r="H6" s="4" t="s">
        <v>43</v>
      </c>
      <c r="I6" s="4" t="s">
        <v>34</v>
      </c>
      <c r="K6" s="4">
        <v>36.299999999999997</v>
      </c>
      <c r="L6" s="4">
        <v>17</v>
      </c>
      <c r="M6" s="4" t="s">
        <v>26</v>
      </c>
      <c r="N6" s="4" t="s">
        <v>25</v>
      </c>
      <c r="O6" s="4" t="s">
        <v>25</v>
      </c>
      <c r="Q6" s="4" t="s">
        <v>27</v>
      </c>
      <c r="S6" s="4" t="s">
        <v>44</v>
      </c>
      <c r="T6" s="4" t="s">
        <v>45</v>
      </c>
      <c r="U6" s="4" t="s">
        <v>46</v>
      </c>
      <c r="V6" s="4" t="s">
        <v>29</v>
      </c>
    </row>
    <row r="7" spans="1:22">
      <c r="A7" s="2">
        <v>44732.345238726848</v>
      </c>
      <c r="B7" s="3" t="s">
        <v>47</v>
      </c>
      <c r="C7" s="4" t="s">
        <v>31</v>
      </c>
      <c r="G7" s="4" t="s">
        <v>48</v>
      </c>
      <c r="H7" s="4" t="s">
        <v>49</v>
      </c>
      <c r="I7" s="4" t="s">
        <v>34</v>
      </c>
      <c r="K7" s="4">
        <v>36.5</v>
      </c>
      <c r="L7" s="4">
        <v>32</v>
      </c>
      <c r="M7" s="4" t="s">
        <v>26</v>
      </c>
      <c r="N7" s="4" t="s">
        <v>25</v>
      </c>
      <c r="O7" s="4" t="s">
        <v>25</v>
      </c>
      <c r="Q7" s="4" t="s">
        <v>27</v>
      </c>
      <c r="S7" s="4" t="s">
        <v>27</v>
      </c>
      <c r="T7" s="4" t="s">
        <v>27</v>
      </c>
      <c r="U7" s="4" t="s">
        <v>27</v>
      </c>
      <c r="V7" s="4" t="s">
        <v>29</v>
      </c>
    </row>
    <row r="8" spans="1:22">
      <c r="A8" s="2">
        <v>44732.356679664357</v>
      </c>
      <c r="B8" s="4" t="s">
        <v>50</v>
      </c>
      <c r="C8" s="4" t="s">
        <v>31</v>
      </c>
      <c r="G8" s="4" t="s">
        <v>51</v>
      </c>
      <c r="H8" s="4" t="s">
        <v>52</v>
      </c>
      <c r="I8" s="4" t="s">
        <v>34</v>
      </c>
      <c r="K8" s="4">
        <v>36.5</v>
      </c>
      <c r="L8" s="4">
        <v>18</v>
      </c>
      <c r="M8" s="4" t="s">
        <v>26</v>
      </c>
      <c r="N8" s="4" t="s">
        <v>25</v>
      </c>
      <c r="O8" s="4" t="s">
        <v>25</v>
      </c>
      <c r="Q8" s="4" t="s">
        <v>27</v>
      </c>
      <c r="S8" s="4" t="s">
        <v>27</v>
      </c>
      <c r="T8" s="4" t="s">
        <v>27</v>
      </c>
      <c r="U8" s="4" t="s">
        <v>53</v>
      </c>
      <c r="V8" s="4" t="s">
        <v>29</v>
      </c>
    </row>
    <row r="9" spans="1:22">
      <c r="A9" s="2">
        <v>44732.384669282408</v>
      </c>
      <c r="B9" s="3" t="s">
        <v>54</v>
      </c>
      <c r="C9" s="4" t="s">
        <v>31</v>
      </c>
      <c r="G9" s="4" t="s">
        <v>55</v>
      </c>
      <c r="H9" s="4" t="s">
        <v>56</v>
      </c>
      <c r="I9" s="4" t="s">
        <v>34</v>
      </c>
      <c r="K9" s="4">
        <v>36.1</v>
      </c>
      <c r="L9" s="4">
        <v>18</v>
      </c>
      <c r="M9" s="4" t="s">
        <v>26</v>
      </c>
      <c r="N9" s="4" t="s">
        <v>25</v>
      </c>
      <c r="O9" s="4" t="s">
        <v>25</v>
      </c>
      <c r="Q9" s="4" t="s">
        <v>27</v>
      </c>
      <c r="S9" s="4" t="s">
        <v>27</v>
      </c>
      <c r="T9" s="4" t="s">
        <v>27</v>
      </c>
      <c r="U9" s="4" t="s">
        <v>57</v>
      </c>
      <c r="V9" s="4" t="s">
        <v>29</v>
      </c>
    </row>
    <row r="10" spans="1:22">
      <c r="A10" s="2">
        <v>44732.39988824074</v>
      </c>
      <c r="B10" s="3" t="s">
        <v>58</v>
      </c>
      <c r="C10" s="4" t="s">
        <v>31</v>
      </c>
      <c r="G10" s="4" t="s">
        <v>59</v>
      </c>
      <c r="H10" s="4" t="s">
        <v>60</v>
      </c>
      <c r="I10" s="4" t="s">
        <v>34</v>
      </c>
      <c r="K10" s="4">
        <v>36.200000000000003</v>
      </c>
      <c r="L10" s="4">
        <v>22</v>
      </c>
      <c r="M10" s="4" t="s">
        <v>26</v>
      </c>
      <c r="N10" s="4" t="s">
        <v>25</v>
      </c>
      <c r="O10" s="4" t="s">
        <v>25</v>
      </c>
      <c r="Q10" s="4" t="s">
        <v>27</v>
      </c>
      <c r="S10" s="4" t="s">
        <v>27</v>
      </c>
      <c r="T10" s="4" t="s">
        <v>27</v>
      </c>
      <c r="U10" s="4" t="s">
        <v>27</v>
      </c>
      <c r="V10" s="4" t="s">
        <v>29</v>
      </c>
    </row>
    <row r="11" spans="1:22">
      <c r="A11" s="2">
        <v>44732.421804409722</v>
      </c>
      <c r="B11" s="4" t="s">
        <v>61</v>
      </c>
      <c r="C11" s="4" t="s">
        <v>22</v>
      </c>
      <c r="D11" s="4" t="s">
        <v>23</v>
      </c>
      <c r="E11" s="4">
        <v>723</v>
      </c>
      <c r="I11" s="4" t="s">
        <v>34</v>
      </c>
      <c r="K11" s="4">
        <v>36.200000000000003</v>
      </c>
      <c r="L11" s="4">
        <v>20</v>
      </c>
      <c r="M11" s="4" t="s">
        <v>26</v>
      </c>
      <c r="N11" s="4" t="s">
        <v>25</v>
      </c>
      <c r="O11" s="4" t="s">
        <v>25</v>
      </c>
      <c r="Q11" s="4" t="s">
        <v>27</v>
      </c>
      <c r="S11" s="4" t="s">
        <v>44</v>
      </c>
      <c r="T11" s="4" t="s">
        <v>27</v>
      </c>
      <c r="U11" s="4" t="s">
        <v>62</v>
      </c>
      <c r="V11" s="4" t="s">
        <v>29</v>
      </c>
    </row>
    <row r="12" spans="1:22">
      <c r="A12" s="2">
        <v>44732.656694976853</v>
      </c>
      <c r="B12" s="3" t="s">
        <v>63</v>
      </c>
      <c r="C12" s="4" t="s">
        <v>31</v>
      </c>
      <c r="G12" s="4" t="s">
        <v>64</v>
      </c>
      <c r="H12" s="4" t="s">
        <v>65</v>
      </c>
      <c r="I12" s="4" t="s">
        <v>34</v>
      </c>
      <c r="K12" s="4">
        <v>36.299999999999997</v>
      </c>
      <c r="L12" s="4">
        <v>18</v>
      </c>
      <c r="M12" s="4" t="s">
        <v>26</v>
      </c>
      <c r="N12" s="4" t="s">
        <v>25</v>
      </c>
      <c r="O12" s="4" t="s">
        <v>25</v>
      </c>
      <c r="Q12" s="4" t="s">
        <v>27</v>
      </c>
      <c r="S12" s="4" t="s">
        <v>27</v>
      </c>
      <c r="T12" s="4" t="s">
        <v>27</v>
      </c>
      <c r="U12" s="4" t="s">
        <v>27</v>
      </c>
      <c r="V12" s="4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16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44733.257616481482</v>
      </c>
      <c r="B2" s="4" t="s">
        <v>35</v>
      </c>
      <c r="C2" s="4" t="s">
        <v>31</v>
      </c>
      <c r="G2" s="4" t="s">
        <v>36</v>
      </c>
      <c r="H2" s="4" t="s">
        <v>37</v>
      </c>
      <c r="I2" s="4" t="s">
        <v>34</v>
      </c>
      <c r="K2" s="4">
        <v>36.5</v>
      </c>
      <c r="L2" s="4">
        <v>100</v>
      </c>
      <c r="M2" s="4" t="s">
        <v>26</v>
      </c>
      <c r="N2" s="4" t="s">
        <v>25</v>
      </c>
      <c r="O2" s="4" t="s">
        <v>25</v>
      </c>
      <c r="Q2" s="4" t="s">
        <v>27</v>
      </c>
      <c r="S2" s="4" t="s">
        <v>27</v>
      </c>
      <c r="T2" s="4" t="s">
        <v>27</v>
      </c>
      <c r="U2" s="4" t="s">
        <v>27</v>
      </c>
      <c r="V2" s="4" t="s">
        <v>29</v>
      </c>
    </row>
    <row r="3" spans="1:22">
      <c r="A3" s="2">
        <v>44733.288457777773</v>
      </c>
      <c r="B3" s="3" t="s">
        <v>47</v>
      </c>
      <c r="C3" s="4" t="s">
        <v>31</v>
      </c>
      <c r="G3" s="4" t="s">
        <v>48</v>
      </c>
      <c r="H3" s="4" t="s">
        <v>49</v>
      </c>
      <c r="I3" s="4" t="s">
        <v>34</v>
      </c>
      <c r="K3" s="4">
        <v>36.6</v>
      </c>
      <c r="L3" s="4">
        <v>32</v>
      </c>
      <c r="M3" s="4" t="s">
        <v>26</v>
      </c>
      <c r="N3" s="4" t="s">
        <v>25</v>
      </c>
      <c r="O3" s="4" t="s">
        <v>25</v>
      </c>
      <c r="Q3" s="4" t="s">
        <v>27</v>
      </c>
      <c r="S3" s="4" t="s">
        <v>27</v>
      </c>
      <c r="T3" s="4" t="s">
        <v>27</v>
      </c>
      <c r="U3" s="4" t="s">
        <v>27</v>
      </c>
      <c r="V3" s="4" t="s">
        <v>29</v>
      </c>
    </row>
    <row r="4" spans="1:22">
      <c r="A4" s="2">
        <v>44733.290153043985</v>
      </c>
      <c r="B4" s="4" t="s">
        <v>50</v>
      </c>
      <c r="C4" s="4" t="s">
        <v>31</v>
      </c>
      <c r="G4" s="4" t="s">
        <v>51</v>
      </c>
      <c r="H4" s="4" t="s">
        <v>52</v>
      </c>
      <c r="I4" s="4" t="s">
        <v>34</v>
      </c>
      <c r="K4" s="4">
        <v>36.6</v>
      </c>
      <c r="L4" s="4">
        <v>18</v>
      </c>
      <c r="M4" s="4" t="s">
        <v>26</v>
      </c>
      <c r="N4" s="4" t="s">
        <v>25</v>
      </c>
      <c r="O4" s="4" t="s">
        <v>25</v>
      </c>
      <c r="Q4" s="4" t="s">
        <v>27</v>
      </c>
      <c r="S4" s="4" t="s">
        <v>27</v>
      </c>
      <c r="T4" s="4" t="s">
        <v>27</v>
      </c>
      <c r="U4" s="4" t="s">
        <v>27</v>
      </c>
      <c r="V4" s="4" t="s">
        <v>29</v>
      </c>
    </row>
    <row r="5" spans="1:22">
      <c r="A5" s="2">
        <v>44733.295611655092</v>
      </c>
      <c r="B5" s="3" t="s">
        <v>38</v>
      </c>
      <c r="C5" s="4" t="s">
        <v>31</v>
      </c>
      <c r="G5" s="4" t="s">
        <v>39</v>
      </c>
      <c r="H5" s="4" t="s">
        <v>40</v>
      </c>
      <c r="I5" s="4" t="s">
        <v>34</v>
      </c>
      <c r="K5" s="4">
        <v>36.4</v>
      </c>
      <c r="L5" s="4">
        <v>18</v>
      </c>
      <c r="M5" s="4" t="s">
        <v>26</v>
      </c>
      <c r="N5" s="4" t="s">
        <v>25</v>
      </c>
      <c r="O5" s="4" t="s">
        <v>25</v>
      </c>
      <c r="Q5" s="4" t="s">
        <v>27</v>
      </c>
      <c r="S5" s="4" t="s">
        <v>27</v>
      </c>
      <c r="T5" s="4" t="s">
        <v>27</v>
      </c>
      <c r="U5" s="4" t="s">
        <v>27</v>
      </c>
      <c r="V5" s="4" t="s">
        <v>29</v>
      </c>
    </row>
    <row r="6" spans="1:22">
      <c r="A6" s="2">
        <v>44733.296544282406</v>
      </c>
      <c r="B6" s="4" t="s">
        <v>61</v>
      </c>
      <c r="C6" s="4" t="s">
        <v>22</v>
      </c>
      <c r="D6" s="4" t="s">
        <v>23</v>
      </c>
      <c r="E6" s="4">
        <v>723</v>
      </c>
      <c r="I6" s="4" t="s">
        <v>34</v>
      </c>
      <c r="K6" s="4">
        <v>36.4</v>
      </c>
      <c r="L6" s="4">
        <v>20</v>
      </c>
      <c r="M6" s="4" t="s">
        <v>26</v>
      </c>
      <c r="N6" s="4" t="s">
        <v>25</v>
      </c>
      <c r="O6" s="4" t="s">
        <v>25</v>
      </c>
      <c r="Q6" s="4" t="s">
        <v>27</v>
      </c>
      <c r="S6" s="4" t="s">
        <v>27</v>
      </c>
      <c r="T6" s="4" t="s">
        <v>45</v>
      </c>
      <c r="U6" s="4" t="s">
        <v>66</v>
      </c>
      <c r="V6" s="4" t="s">
        <v>29</v>
      </c>
    </row>
    <row r="7" spans="1:22">
      <c r="A7" s="2">
        <v>44733.303693043985</v>
      </c>
      <c r="B7" s="3" t="s">
        <v>58</v>
      </c>
      <c r="C7" s="4" t="s">
        <v>31</v>
      </c>
      <c r="G7" s="4" t="s">
        <v>59</v>
      </c>
      <c r="H7" s="4" t="s">
        <v>60</v>
      </c>
      <c r="I7" s="4" t="s">
        <v>34</v>
      </c>
      <c r="K7" s="4">
        <v>36.4</v>
      </c>
      <c r="L7" s="4">
        <v>24</v>
      </c>
      <c r="M7" s="4" t="s">
        <v>26</v>
      </c>
      <c r="N7" s="4" t="s">
        <v>25</v>
      </c>
      <c r="O7" s="4" t="s">
        <v>25</v>
      </c>
      <c r="Q7" s="4" t="s">
        <v>27</v>
      </c>
      <c r="S7" s="4" t="s">
        <v>27</v>
      </c>
      <c r="T7" s="4" t="s">
        <v>27</v>
      </c>
      <c r="U7" s="4" t="s">
        <v>27</v>
      </c>
      <c r="V7" s="4" t="s">
        <v>29</v>
      </c>
    </row>
    <row r="8" spans="1:22">
      <c r="A8" s="2">
        <v>44733.309063726847</v>
      </c>
      <c r="B8" s="3" t="s">
        <v>63</v>
      </c>
      <c r="C8" s="4" t="s">
        <v>31</v>
      </c>
      <c r="G8" s="4" t="s">
        <v>64</v>
      </c>
      <c r="H8" s="4" t="s">
        <v>65</v>
      </c>
      <c r="I8" s="4" t="s">
        <v>34</v>
      </c>
      <c r="K8" s="4">
        <v>36.6</v>
      </c>
      <c r="L8" s="4">
        <v>18</v>
      </c>
      <c r="M8" s="4" t="s">
        <v>26</v>
      </c>
      <c r="N8" s="4" t="s">
        <v>25</v>
      </c>
      <c r="O8" s="4" t="s">
        <v>25</v>
      </c>
      <c r="Q8" s="4" t="s">
        <v>27</v>
      </c>
      <c r="S8" s="4" t="s">
        <v>27</v>
      </c>
      <c r="T8" s="4" t="s">
        <v>27</v>
      </c>
      <c r="U8" s="4" t="s">
        <v>27</v>
      </c>
      <c r="V8" s="4" t="s">
        <v>29</v>
      </c>
    </row>
    <row r="9" spans="1:22">
      <c r="A9" s="2">
        <v>44733.322429409724</v>
      </c>
      <c r="B9" s="3" t="s">
        <v>67</v>
      </c>
      <c r="C9" s="4" t="s">
        <v>22</v>
      </c>
      <c r="D9" s="4" t="s">
        <v>23</v>
      </c>
      <c r="E9" s="4">
        <v>794</v>
      </c>
      <c r="I9" s="4" t="s">
        <v>24</v>
      </c>
      <c r="J9" s="4" t="s">
        <v>25</v>
      </c>
      <c r="K9" s="4">
        <v>36.4</v>
      </c>
      <c r="L9" s="4">
        <v>14</v>
      </c>
      <c r="M9" s="4" t="s">
        <v>26</v>
      </c>
      <c r="N9" s="4" t="s">
        <v>25</v>
      </c>
      <c r="O9" s="4" t="s">
        <v>25</v>
      </c>
      <c r="Q9" s="4" t="s">
        <v>27</v>
      </c>
      <c r="S9" s="4" t="s">
        <v>27</v>
      </c>
      <c r="T9" s="4" t="s">
        <v>27</v>
      </c>
      <c r="U9" s="4" t="s">
        <v>28</v>
      </c>
      <c r="V9" s="4" t="s">
        <v>29</v>
      </c>
    </row>
    <row r="10" spans="1:22">
      <c r="A10" s="2">
        <v>44733.34684820602</v>
      </c>
      <c r="B10" s="3" t="s">
        <v>41</v>
      </c>
      <c r="C10" s="4" t="s">
        <v>31</v>
      </c>
      <c r="G10" s="4" t="s">
        <v>42</v>
      </c>
      <c r="H10" s="4" t="s">
        <v>43</v>
      </c>
      <c r="I10" s="4" t="s">
        <v>34</v>
      </c>
      <c r="K10" s="4">
        <v>36.4</v>
      </c>
      <c r="L10" s="4">
        <v>17</v>
      </c>
      <c r="M10" s="4" t="s">
        <v>26</v>
      </c>
      <c r="N10" s="4" t="s">
        <v>25</v>
      </c>
      <c r="O10" s="4" t="s">
        <v>25</v>
      </c>
      <c r="Q10" s="4" t="s">
        <v>27</v>
      </c>
      <c r="S10" s="4" t="s">
        <v>27</v>
      </c>
      <c r="T10" s="4" t="s">
        <v>27</v>
      </c>
      <c r="U10" s="4" t="s">
        <v>46</v>
      </c>
      <c r="V10" s="4" t="s">
        <v>29</v>
      </c>
    </row>
    <row r="11" spans="1:22">
      <c r="A11" s="2">
        <v>44733.428211238424</v>
      </c>
      <c r="B11" s="3" t="s">
        <v>54</v>
      </c>
      <c r="C11" s="4" t="s">
        <v>31</v>
      </c>
      <c r="G11" s="4" t="s">
        <v>55</v>
      </c>
      <c r="H11" s="4" t="s">
        <v>56</v>
      </c>
      <c r="I11" s="4" t="s">
        <v>34</v>
      </c>
      <c r="K11" s="4">
        <v>36.1</v>
      </c>
      <c r="L11" s="4">
        <v>18</v>
      </c>
      <c r="M11" s="4" t="s">
        <v>26</v>
      </c>
      <c r="N11" s="4" t="s">
        <v>25</v>
      </c>
      <c r="O11" s="4" t="s">
        <v>25</v>
      </c>
      <c r="Q11" s="4" t="s">
        <v>27</v>
      </c>
      <c r="S11" s="4" t="s">
        <v>27</v>
      </c>
      <c r="T11" s="4" t="s">
        <v>27</v>
      </c>
      <c r="U11" s="4" t="s">
        <v>57</v>
      </c>
      <c r="V11" s="4" t="s">
        <v>29</v>
      </c>
    </row>
    <row r="12" spans="1:22">
      <c r="A12" s="2">
        <v>44733.448043182871</v>
      </c>
      <c r="B12" s="4" t="s">
        <v>68</v>
      </c>
      <c r="C12" s="4" t="s">
        <v>31</v>
      </c>
      <c r="G12" s="4" t="s">
        <v>69</v>
      </c>
      <c r="H12" s="4" t="s">
        <v>70</v>
      </c>
      <c r="I12" s="4" t="s">
        <v>34</v>
      </c>
      <c r="K12" s="4">
        <v>36.5</v>
      </c>
      <c r="L12" s="4">
        <v>19</v>
      </c>
      <c r="M12" s="4" t="s">
        <v>26</v>
      </c>
      <c r="N12" s="4" t="s">
        <v>25</v>
      </c>
      <c r="O12" s="4" t="s">
        <v>25</v>
      </c>
      <c r="Q12" s="4" t="s">
        <v>29</v>
      </c>
      <c r="R12" s="4" t="s">
        <v>71</v>
      </c>
      <c r="S12" s="4" t="s">
        <v>27</v>
      </c>
      <c r="T12" s="4" t="s">
        <v>27</v>
      </c>
      <c r="U12" s="4" t="s">
        <v>72</v>
      </c>
      <c r="V12" s="4" t="s">
        <v>29</v>
      </c>
    </row>
    <row r="13" spans="1:22">
      <c r="A13" s="2">
        <v>44733.629417326389</v>
      </c>
      <c r="B13" s="3" t="s">
        <v>73</v>
      </c>
      <c r="C13" s="4" t="s">
        <v>31</v>
      </c>
      <c r="G13" s="4" t="s">
        <v>74</v>
      </c>
      <c r="H13" s="4" t="s">
        <v>75</v>
      </c>
      <c r="I13" s="4" t="s">
        <v>34</v>
      </c>
      <c r="K13" s="4">
        <v>36.6</v>
      </c>
      <c r="L13" s="4">
        <v>12</v>
      </c>
      <c r="M13" s="4" t="s">
        <v>26</v>
      </c>
      <c r="N13" s="4" t="s">
        <v>25</v>
      </c>
      <c r="O13" s="4" t="s">
        <v>25</v>
      </c>
      <c r="Q13" s="4" t="s">
        <v>27</v>
      </c>
      <c r="S13" s="4" t="s">
        <v>27</v>
      </c>
      <c r="T13" s="4" t="s">
        <v>27</v>
      </c>
      <c r="U13" s="4" t="s">
        <v>27</v>
      </c>
      <c r="V13" s="4" t="s">
        <v>29</v>
      </c>
    </row>
    <row r="14" spans="1:22">
      <c r="A14" s="2">
        <v>44733.642840590277</v>
      </c>
      <c r="B14" s="3" t="s">
        <v>76</v>
      </c>
      <c r="C14" s="4" t="s">
        <v>22</v>
      </c>
      <c r="D14" s="4" t="s">
        <v>77</v>
      </c>
      <c r="F14" s="4" t="s">
        <v>78</v>
      </c>
      <c r="I14" s="4" t="s">
        <v>34</v>
      </c>
      <c r="K14" s="4">
        <v>36.6</v>
      </c>
      <c r="L14" s="4">
        <v>18</v>
      </c>
      <c r="M14" s="4" t="s">
        <v>26</v>
      </c>
      <c r="N14" s="4" t="s">
        <v>25</v>
      </c>
      <c r="O14" s="4" t="s">
        <v>25</v>
      </c>
      <c r="Q14" s="4" t="s">
        <v>27</v>
      </c>
      <c r="S14" s="4" t="s">
        <v>27</v>
      </c>
      <c r="T14" s="4" t="s">
        <v>27</v>
      </c>
      <c r="U14" s="4" t="s">
        <v>79</v>
      </c>
      <c r="V14" s="4" t="s">
        <v>29</v>
      </c>
    </row>
    <row r="15" spans="1:22">
      <c r="A15" s="2">
        <v>44733.711467407411</v>
      </c>
      <c r="B15" s="3" t="s">
        <v>21</v>
      </c>
      <c r="C15" s="4" t="s">
        <v>22</v>
      </c>
      <c r="D15" s="4" t="s">
        <v>23</v>
      </c>
      <c r="E15" s="4">
        <v>566</v>
      </c>
      <c r="I15" s="4" t="s">
        <v>24</v>
      </c>
      <c r="J15" s="4" t="s">
        <v>25</v>
      </c>
      <c r="K15" s="4">
        <v>36.4</v>
      </c>
      <c r="L15" s="4">
        <v>16</v>
      </c>
      <c r="M15" s="4" t="s">
        <v>26</v>
      </c>
      <c r="N15" s="4" t="s">
        <v>25</v>
      </c>
      <c r="O15" s="4" t="s">
        <v>25</v>
      </c>
      <c r="Q15" s="4" t="s">
        <v>27</v>
      </c>
      <c r="S15" s="4" t="s">
        <v>27</v>
      </c>
      <c r="T15" s="4" t="s">
        <v>45</v>
      </c>
      <c r="U15" s="4" t="s">
        <v>28</v>
      </c>
      <c r="V15" s="4" t="s">
        <v>29</v>
      </c>
    </row>
    <row r="16" spans="1:22">
      <c r="A16" s="2">
        <v>44733.735347187496</v>
      </c>
      <c r="B16" s="4">
        <v>36.4</v>
      </c>
      <c r="C16" s="4" t="s">
        <v>31</v>
      </c>
      <c r="G16" s="4" t="s">
        <v>80</v>
      </c>
      <c r="H16" s="4" t="s">
        <v>81</v>
      </c>
      <c r="I16" s="4" t="s">
        <v>34</v>
      </c>
      <c r="K16" s="4">
        <v>36.4</v>
      </c>
      <c r="L16" s="4">
        <v>20</v>
      </c>
      <c r="M16" s="4" t="s">
        <v>26</v>
      </c>
      <c r="N16" s="4" t="s">
        <v>25</v>
      </c>
      <c r="O16" s="4" t="s">
        <v>25</v>
      </c>
      <c r="Q16" s="4" t="s">
        <v>27</v>
      </c>
      <c r="S16" s="4" t="s">
        <v>27</v>
      </c>
      <c r="T16" s="4" t="s">
        <v>27</v>
      </c>
      <c r="U16" s="4" t="s">
        <v>27</v>
      </c>
      <c r="V16" s="4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C15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35" width="18.85546875" customWidth="1"/>
  </cols>
  <sheetData>
    <row r="1" spans="1:2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82</v>
      </c>
      <c r="J1" s="1" t="s">
        <v>83</v>
      </c>
      <c r="K1" s="1" t="s">
        <v>84</v>
      </c>
      <c r="L1" s="1" t="s">
        <v>85</v>
      </c>
      <c r="M1" s="1" t="s">
        <v>85</v>
      </c>
      <c r="N1" s="1" t="s">
        <v>86</v>
      </c>
      <c r="O1" s="1" t="s">
        <v>87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19</v>
      </c>
      <c r="AC1" s="1" t="s">
        <v>20</v>
      </c>
    </row>
    <row r="2" spans="1:29">
      <c r="A2" s="2">
        <v>44734.280366388892</v>
      </c>
      <c r="B2" s="3" t="s">
        <v>54</v>
      </c>
      <c r="C2" s="4" t="s">
        <v>31</v>
      </c>
      <c r="G2" s="4" t="s">
        <v>55</v>
      </c>
      <c r="H2" s="4" t="s">
        <v>56</v>
      </c>
      <c r="I2" s="4" t="s">
        <v>88</v>
      </c>
      <c r="J2" s="4" t="s">
        <v>89</v>
      </c>
      <c r="K2" s="4" t="s">
        <v>90</v>
      </c>
      <c r="P2" s="4" t="s">
        <v>34</v>
      </c>
      <c r="R2" s="4">
        <v>36.200000000000003</v>
      </c>
      <c r="S2" s="4">
        <v>18</v>
      </c>
      <c r="T2" s="4" t="s">
        <v>26</v>
      </c>
      <c r="U2" s="4" t="s">
        <v>25</v>
      </c>
      <c r="V2" s="4" t="s">
        <v>25</v>
      </c>
      <c r="X2" s="4" t="s">
        <v>27</v>
      </c>
      <c r="Z2" s="4" t="s">
        <v>27</v>
      </c>
      <c r="AA2" s="4" t="s">
        <v>27</v>
      </c>
      <c r="AB2" s="4" t="s">
        <v>57</v>
      </c>
      <c r="AC2" s="4" t="s">
        <v>29</v>
      </c>
    </row>
    <row r="3" spans="1:29">
      <c r="A3" s="2">
        <v>44734.292235104163</v>
      </c>
      <c r="B3" s="4" t="s">
        <v>50</v>
      </c>
      <c r="C3" s="4" t="s">
        <v>31</v>
      </c>
      <c r="G3" s="4" t="s">
        <v>51</v>
      </c>
      <c r="H3" s="4" t="s">
        <v>52</v>
      </c>
      <c r="I3" s="4" t="s">
        <v>91</v>
      </c>
      <c r="M3" s="4" t="s">
        <v>92</v>
      </c>
      <c r="N3" s="4" t="s">
        <v>93</v>
      </c>
      <c r="P3" s="4" t="s">
        <v>34</v>
      </c>
      <c r="R3" s="4">
        <v>36.6</v>
      </c>
      <c r="S3" s="4">
        <v>18</v>
      </c>
      <c r="T3" s="4" t="s">
        <v>26</v>
      </c>
      <c r="U3" s="4" t="s">
        <v>25</v>
      </c>
      <c r="V3" s="4" t="s">
        <v>25</v>
      </c>
      <c r="X3" s="4" t="s">
        <v>27</v>
      </c>
      <c r="Z3" s="4" t="s">
        <v>27</v>
      </c>
      <c r="AA3" s="4" t="s">
        <v>45</v>
      </c>
      <c r="AB3" s="4" t="s">
        <v>94</v>
      </c>
      <c r="AC3" s="4" t="s">
        <v>29</v>
      </c>
    </row>
    <row r="4" spans="1:29">
      <c r="A4" s="2">
        <v>44734.294888784723</v>
      </c>
      <c r="B4" s="3" t="s">
        <v>30</v>
      </c>
      <c r="C4" s="4" t="s">
        <v>31</v>
      </c>
      <c r="G4" s="4" t="s">
        <v>32</v>
      </c>
      <c r="H4" s="4" t="s">
        <v>33</v>
      </c>
      <c r="I4" s="4" t="s">
        <v>95</v>
      </c>
      <c r="L4" s="4" t="s">
        <v>96</v>
      </c>
      <c r="P4" s="4" t="s">
        <v>34</v>
      </c>
      <c r="R4" s="4">
        <v>36.4</v>
      </c>
      <c r="S4" s="4">
        <v>22</v>
      </c>
      <c r="T4" s="4" t="s">
        <v>26</v>
      </c>
      <c r="U4" s="4" t="s">
        <v>25</v>
      </c>
      <c r="V4" s="4" t="s">
        <v>25</v>
      </c>
      <c r="X4" s="4" t="s">
        <v>27</v>
      </c>
      <c r="Z4" s="4" t="s">
        <v>27</v>
      </c>
      <c r="AA4" s="4" t="s">
        <v>27</v>
      </c>
      <c r="AB4" s="4" t="s">
        <v>27</v>
      </c>
      <c r="AC4" s="4" t="s">
        <v>29</v>
      </c>
    </row>
    <row r="5" spans="1:29">
      <c r="A5" s="2">
        <v>44734.296035243053</v>
      </c>
      <c r="B5" s="4" t="s">
        <v>35</v>
      </c>
      <c r="C5" s="4" t="s">
        <v>31</v>
      </c>
      <c r="G5" s="4" t="s">
        <v>36</v>
      </c>
      <c r="H5" s="4" t="s">
        <v>37</v>
      </c>
      <c r="I5" s="4" t="s">
        <v>88</v>
      </c>
      <c r="J5" s="4" t="s">
        <v>89</v>
      </c>
      <c r="K5" s="4" t="s">
        <v>90</v>
      </c>
      <c r="P5" s="4" t="s">
        <v>34</v>
      </c>
      <c r="R5" s="4">
        <v>36.4</v>
      </c>
      <c r="S5" s="4">
        <v>100</v>
      </c>
      <c r="T5" s="4" t="s">
        <v>26</v>
      </c>
      <c r="U5" s="4" t="s">
        <v>25</v>
      </c>
      <c r="V5" s="4" t="s">
        <v>25</v>
      </c>
      <c r="X5" s="4" t="s">
        <v>27</v>
      </c>
      <c r="Z5" s="4" t="s">
        <v>27</v>
      </c>
      <c r="AA5" s="4" t="s">
        <v>27</v>
      </c>
      <c r="AB5" s="4" t="s">
        <v>27</v>
      </c>
      <c r="AC5" s="4" t="s">
        <v>29</v>
      </c>
    </row>
    <row r="6" spans="1:29">
      <c r="A6" s="2">
        <v>44734.297136516208</v>
      </c>
      <c r="B6" s="3" t="s">
        <v>38</v>
      </c>
      <c r="C6" s="4" t="s">
        <v>31</v>
      </c>
      <c r="G6" s="4" t="s">
        <v>39</v>
      </c>
      <c r="H6" s="4" t="s">
        <v>40</v>
      </c>
      <c r="I6" s="4" t="s">
        <v>88</v>
      </c>
      <c r="J6" s="4" t="s">
        <v>89</v>
      </c>
      <c r="K6" s="4" t="s">
        <v>93</v>
      </c>
      <c r="P6" s="4" t="s">
        <v>34</v>
      </c>
      <c r="R6" s="4">
        <v>36.4</v>
      </c>
      <c r="S6" s="4">
        <v>18</v>
      </c>
      <c r="T6" s="4" t="s">
        <v>26</v>
      </c>
      <c r="U6" s="4" t="s">
        <v>25</v>
      </c>
      <c r="V6" s="4" t="s">
        <v>25</v>
      </c>
      <c r="X6" s="4" t="s">
        <v>27</v>
      </c>
      <c r="Z6" s="4" t="s">
        <v>27</v>
      </c>
      <c r="AA6" s="4" t="s">
        <v>27</v>
      </c>
      <c r="AB6" s="4" t="s">
        <v>27</v>
      </c>
      <c r="AC6" s="4" t="s">
        <v>29</v>
      </c>
    </row>
    <row r="7" spans="1:29">
      <c r="A7" s="2">
        <v>44734.299029942129</v>
      </c>
      <c r="B7" s="3" t="s">
        <v>58</v>
      </c>
      <c r="C7" s="4" t="s">
        <v>31</v>
      </c>
      <c r="G7" s="4" t="s">
        <v>59</v>
      </c>
      <c r="H7" s="4" t="s">
        <v>60</v>
      </c>
      <c r="I7" s="4" t="s">
        <v>91</v>
      </c>
      <c r="M7" s="4" t="s">
        <v>97</v>
      </c>
      <c r="N7" s="4" t="s">
        <v>93</v>
      </c>
      <c r="P7" s="4" t="s">
        <v>34</v>
      </c>
      <c r="R7" s="4">
        <v>36.4</v>
      </c>
      <c r="S7" s="4">
        <v>22</v>
      </c>
      <c r="T7" s="4" t="s">
        <v>26</v>
      </c>
      <c r="U7" s="4" t="s">
        <v>25</v>
      </c>
      <c r="V7" s="4" t="s">
        <v>25</v>
      </c>
      <c r="X7" s="4" t="s">
        <v>27</v>
      </c>
      <c r="Z7" s="4" t="s">
        <v>27</v>
      </c>
      <c r="AA7" s="4" t="s">
        <v>27</v>
      </c>
      <c r="AB7" s="4" t="s">
        <v>27</v>
      </c>
      <c r="AC7" s="4" t="s">
        <v>29</v>
      </c>
    </row>
    <row r="8" spans="1:29">
      <c r="A8" s="2">
        <v>44734.30118195602</v>
      </c>
      <c r="B8" s="3" t="s">
        <v>67</v>
      </c>
      <c r="C8" s="4" t="s">
        <v>22</v>
      </c>
      <c r="D8" s="4" t="s">
        <v>23</v>
      </c>
      <c r="E8" s="4">
        <v>794</v>
      </c>
      <c r="I8" s="4" t="s">
        <v>88</v>
      </c>
      <c r="J8" s="4" t="s">
        <v>89</v>
      </c>
      <c r="K8" s="4" t="s">
        <v>93</v>
      </c>
      <c r="P8" s="4" t="s">
        <v>24</v>
      </c>
      <c r="Q8" s="4" t="s">
        <v>25</v>
      </c>
      <c r="R8" s="4">
        <v>36.6</v>
      </c>
      <c r="S8" s="4">
        <v>16</v>
      </c>
      <c r="T8" s="4" t="s">
        <v>26</v>
      </c>
      <c r="U8" s="4" t="s">
        <v>25</v>
      </c>
      <c r="V8" s="4" t="s">
        <v>25</v>
      </c>
      <c r="X8" s="4" t="s">
        <v>27</v>
      </c>
      <c r="Z8" s="4" t="s">
        <v>27</v>
      </c>
      <c r="AA8" s="4" t="s">
        <v>27</v>
      </c>
      <c r="AB8" s="4" t="s">
        <v>28</v>
      </c>
      <c r="AC8" s="4" t="s">
        <v>29</v>
      </c>
    </row>
    <row r="9" spans="1:29">
      <c r="A9" s="2">
        <v>44734.301782210649</v>
      </c>
      <c r="B9" s="3" t="s">
        <v>63</v>
      </c>
      <c r="C9" s="4" t="s">
        <v>31</v>
      </c>
      <c r="G9" s="4" t="s">
        <v>64</v>
      </c>
      <c r="H9" s="4" t="s">
        <v>65</v>
      </c>
      <c r="I9" s="4" t="s">
        <v>91</v>
      </c>
      <c r="M9" s="4" t="s">
        <v>96</v>
      </c>
      <c r="N9" s="4" t="s">
        <v>93</v>
      </c>
      <c r="P9" s="4" t="s">
        <v>34</v>
      </c>
      <c r="R9" s="4">
        <v>36.6</v>
      </c>
      <c r="S9" s="4">
        <v>18</v>
      </c>
      <c r="T9" s="4" t="s">
        <v>26</v>
      </c>
      <c r="U9" s="4" t="s">
        <v>25</v>
      </c>
      <c r="V9" s="4" t="s">
        <v>25</v>
      </c>
      <c r="X9" s="4" t="s">
        <v>27</v>
      </c>
      <c r="Z9" s="4" t="s">
        <v>27</v>
      </c>
      <c r="AA9" s="4" t="s">
        <v>27</v>
      </c>
      <c r="AB9" s="4" t="s">
        <v>27</v>
      </c>
      <c r="AC9" s="4" t="s">
        <v>29</v>
      </c>
    </row>
    <row r="10" spans="1:29">
      <c r="A10" s="2">
        <v>44734.307748819439</v>
      </c>
      <c r="B10" s="3" t="s">
        <v>47</v>
      </c>
      <c r="C10" s="4" t="s">
        <v>31</v>
      </c>
      <c r="G10" s="4" t="s">
        <v>48</v>
      </c>
      <c r="H10" s="4" t="s">
        <v>49</v>
      </c>
      <c r="I10" s="4" t="s">
        <v>88</v>
      </c>
      <c r="J10" s="4" t="s">
        <v>89</v>
      </c>
      <c r="K10" s="4" t="s">
        <v>93</v>
      </c>
      <c r="P10" s="4" t="s">
        <v>34</v>
      </c>
      <c r="R10" s="4">
        <v>36.4</v>
      </c>
      <c r="S10" s="4">
        <v>32</v>
      </c>
      <c r="T10" s="4" t="s">
        <v>26</v>
      </c>
      <c r="U10" s="4" t="s">
        <v>25</v>
      </c>
      <c r="V10" s="4" t="s">
        <v>25</v>
      </c>
      <c r="X10" s="4" t="s">
        <v>27</v>
      </c>
      <c r="Z10" s="4" t="s">
        <v>27</v>
      </c>
      <c r="AA10" s="4" t="s">
        <v>27</v>
      </c>
      <c r="AB10" s="4" t="s">
        <v>27</v>
      </c>
      <c r="AC10" s="4" t="s">
        <v>29</v>
      </c>
    </row>
    <row r="11" spans="1:29">
      <c r="A11" s="2">
        <v>44734.316657812495</v>
      </c>
      <c r="B11" s="4" t="s">
        <v>61</v>
      </c>
      <c r="C11" s="4" t="s">
        <v>22</v>
      </c>
      <c r="D11" s="4" t="s">
        <v>23</v>
      </c>
      <c r="E11" s="4">
        <v>723</v>
      </c>
      <c r="I11" s="4" t="s">
        <v>88</v>
      </c>
      <c r="J11" s="4" t="s">
        <v>89</v>
      </c>
      <c r="K11" s="4" t="s">
        <v>98</v>
      </c>
      <c r="P11" s="4" t="s">
        <v>34</v>
      </c>
      <c r="R11" s="4">
        <v>36.4</v>
      </c>
      <c r="S11" s="4">
        <v>20</v>
      </c>
      <c r="T11" s="4" t="s">
        <v>26</v>
      </c>
      <c r="U11" s="4" t="s">
        <v>25</v>
      </c>
      <c r="V11" s="4" t="s">
        <v>25</v>
      </c>
      <c r="X11" s="4" t="s">
        <v>27</v>
      </c>
      <c r="Z11" s="4" t="s">
        <v>27</v>
      </c>
      <c r="AA11" s="4" t="s">
        <v>27</v>
      </c>
      <c r="AB11" s="4" t="s">
        <v>66</v>
      </c>
      <c r="AC11" s="4" t="s">
        <v>29</v>
      </c>
    </row>
    <row r="12" spans="1:29">
      <c r="A12" s="2">
        <v>44734.355984467591</v>
      </c>
      <c r="B12" s="3" t="s">
        <v>41</v>
      </c>
      <c r="C12" s="4" t="s">
        <v>31</v>
      </c>
      <c r="G12" s="4" t="s">
        <v>42</v>
      </c>
      <c r="H12" s="4" t="s">
        <v>43</v>
      </c>
      <c r="I12" s="4" t="s">
        <v>88</v>
      </c>
      <c r="J12" s="4" t="s">
        <v>89</v>
      </c>
      <c r="K12" s="4" t="s">
        <v>93</v>
      </c>
      <c r="P12" s="4" t="s">
        <v>34</v>
      </c>
      <c r="R12" s="4">
        <v>36.4</v>
      </c>
      <c r="S12" s="4">
        <v>17</v>
      </c>
      <c r="T12" s="4" t="s">
        <v>26</v>
      </c>
      <c r="U12" s="4" t="s">
        <v>25</v>
      </c>
      <c r="V12" s="4" t="s">
        <v>25</v>
      </c>
      <c r="X12" s="4" t="s">
        <v>27</v>
      </c>
      <c r="Z12" s="4" t="s">
        <v>27</v>
      </c>
      <c r="AA12" s="4" t="s">
        <v>27</v>
      </c>
      <c r="AB12" s="4" t="s">
        <v>46</v>
      </c>
      <c r="AC12" s="4" t="s">
        <v>29</v>
      </c>
    </row>
    <row r="13" spans="1:29">
      <c r="A13" s="2">
        <v>44734.39338248843</v>
      </c>
      <c r="B13" s="3" t="s">
        <v>76</v>
      </c>
      <c r="C13" s="4" t="s">
        <v>22</v>
      </c>
      <c r="D13" s="4" t="s">
        <v>77</v>
      </c>
      <c r="F13" s="4" t="s">
        <v>78</v>
      </c>
      <c r="I13" s="4" t="s">
        <v>88</v>
      </c>
      <c r="J13" s="4" t="s">
        <v>89</v>
      </c>
      <c r="K13" s="4" t="s">
        <v>93</v>
      </c>
      <c r="P13" s="4" t="s">
        <v>34</v>
      </c>
      <c r="R13" s="4">
        <v>36.5</v>
      </c>
      <c r="S13" s="4">
        <v>18</v>
      </c>
      <c r="T13" s="4" t="s">
        <v>26</v>
      </c>
      <c r="U13" s="4" t="s">
        <v>25</v>
      </c>
      <c r="V13" s="4" t="s">
        <v>25</v>
      </c>
      <c r="X13" s="4" t="s">
        <v>27</v>
      </c>
      <c r="Z13" s="4" t="s">
        <v>27</v>
      </c>
      <c r="AA13" s="4" t="s">
        <v>27</v>
      </c>
      <c r="AB13" s="4" t="s">
        <v>79</v>
      </c>
      <c r="AC13" s="4" t="s">
        <v>29</v>
      </c>
    </row>
    <row r="14" spans="1:29">
      <c r="A14" s="2">
        <v>44734.57719384259</v>
      </c>
      <c r="B14" s="3" t="s">
        <v>99</v>
      </c>
      <c r="C14" s="4" t="s">
        <v>31</v>
      </c>
      <c r="G14" s="4" t="s">
        <v>80</v>
      </c>
      <c r="H14" s="4" t="s">
        <v>81</v>
      </c>
      <c r="I14" s="4" t="s">
        <v>91</v>
      </c>
      <c r="M14" s="4" t="s">
        <v>100</v>
      </c>
      <c r="N14" s="4" t="s">
        <v>93</v>
      </c>
      <c r="P14" s="4" t="s">
        <v>34</v>
      </c>
      <c r="R14" s="4">
        <v>36.4</v>
      </c>
      <c r="S14" s="4">
        <v>20</v>
      </c>
      <c r="T14" s="4" t="s">
        <v>26</v>
      </c>
      <c r="U14" s="4" t="s">
        <v>25</v>
      </c>
      <c r="V14" s="4" t="s">
        <v>25</v>
      </c>
      <c r="X14" s="4" t="s">
        <v>27</v>
      </c>
      <c r="Z14" s="4" t="s">
        <v>27</v>
      </c>
      <c r="AA14" s="4" t="s">
        <v>27</v>
      </c>
      <c r="AB14" s="4" t="s">
        <v>27</v>
      </c>
      <c r="AC14" s="4" t="s">
        <v>29</v>
      </c>
    </row>
    <row r="15" spans="1:29">
      <c r="A15" s="2">
        <v>44734.787783356485</v>
      </c>
      <c r="B15" s="3" t="s">
        <v>21</v>
      </c>
      <c r="C15" s="4" t="s">
        <v>22</v>
      </c>
      <c r="D15" s="4" t="s">
        <v>23</v>
      </c>
      <c r="E15" s="4">
        <v>566</v>
      </c>
      <c r="I15" s="4" t="s">
        <v>91</v>
      </c>
      <c r="M15" s="4" t="s">
        <v>92</v>
      </c>
      <c r="N15" s="4" t="s">
        <v>93</v>
      </c>
      <c r="P15" s="4" t="s">
        <v>24</v>
      </c>
      <c r="Q15" s="4" t="s">
        <v>25</v>
      </c>
      <c r="R15" s="4">
        <v>36.4</v>
      </c>
      <c r="S15" s="4">
        <v>16</v>
      </c>
      <c r="T15" s="4" t="s">
        <v>26</v>
      </c>
      <c r="U15" s="4" t="s">
        <v>25</v>
      </c>
      <c r="V15" s="4" t="s">
        <v>25</v>
      </c>
      <c r="X15" s="4" t="s">
        <v>27</v>
      </c>
      <c r="Z15" s="4" t="s">
        <v>27</v>
      </c>
      <c r="AA15" s="4" t="s">
        <v>27</v>
      </c>
      <c r="AB15" s="4" t="s">
        <v>27</v>
      </c>
      <c r="AC15" s="4" t="s">
        <v>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15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44735.230758645834</v>
      </c>
      <c r="B2" s="3" t="s">
        <v>54</v>
      </c>
      <c r="C2" s="4" t="s">
        <v>31</v>
      </c>
      <c r="G2" s="4" t="s">
        <v>55</v>
      </c>
      <c r="H2" s="4" t="s">
        <v>56</v>
      </c>
      <c r="I2" s="4" t="s">
        <v>34</v>
      </c>
      <c r="K2" s="4">
        <v>36.200000000000003</v>
      </c>
      <c r="L2" s="4">
        <v>18</v>
      </c>
      <c r="M2" s="4" t="s">
        <v>26</v>
      </c>
      <c r="N2" s="4" t="s">
        <v>25</v>
      </c>
      <c r="O2" s="4" t="s">
        <v>25</v>
      </c>
      <c r="Q2" s="4" t="s">
        <v>27</v>
      </c>
      <c r="S2" s="4" t="s">
        <v>27</v>
      </c>
      <c r="T2" s="4" t="s">
        <v>27</v>
      </c>
      <c r="U2" s="4" t="s">
        <v>57</v>
      </c>
      <c r="V2" s="4" t="s">
        <v>29</v>
      </c>
    </row>
    <row r="3" spans="1:22">
      <c r="A3" s="2">
        <v>44735.241533807872</v>
      </c>
      <c r="B3" s="4" t="s">
        <v>35</v>
      </c>
      <c r="C3" s="4" t="s">
        <v>31</v>
      </c>
      <c r="G3" s="4" t="s">
        <v>36</v>
      </c>
      <c r="H3" s="4" t="s">
        <v>37</v>
      </c>
      <c r="I3" s="4" t="s">
        <v>34</v>
      </c>
      <c r="K3" s="4">
        <v>36.5</v>
      </c>
      <c r="L3" s="4">
        <v>100</v>
      </c>
      <c r="M3" s="4" t="s">
        <v>26</v>
      </c>
      <c r="N3" s="4" t="s">
        <v>25</v>
      </c>
      <c r="O3" s="4" t="s">
        <v>25</v>
      </c>
      <c r="Q3" s="4" t="s">
        <v>27</v>
      </c>
      <c r="S3" s="4" t="s">
        <v>27</v>
      </c>
      <c r="T3" s="4" t="s">
        <v>27</v>
      </c>
      <c r="U3" s="4" t="s">
        <v>27</v>
      </c>
      <c r="V3" s="4" t="s">
        <v>29</v>
      </c>
    </row>
    <row r="4" spans="1:22">
      <c r="A4" s="2">
        <v>44735.274406180557</v>
      </c>
      <c r="B4" s="3" t="s">
        <v>47</v>
      </c>
      <c r="C4" s="4" t="s">
        <v>31</v>
      </c>
      <c r="G4" s="4" t="s">
        <v>48</v>
      </c>
      <c r="H4" s="4" t="s">
        <v>49</v>
      </c>
      <c r="I4" s="4" t="s">
        <v>34</v>
      </c>
      <c r="K4" s="4">
        <v>36.5</v>
      </c>
      <c r="L4" s="4">
        <v>32</v>
      </c>
      <c r="M4" s="4" t="s">
        <v>26</v>
      </c>
      <c r="N4" s="4" t="s">
        <v>25</v>
      </c>
      <c r="O4" s="4" t="s">
        <v>25</v>
      </c>
      <c r="Q4" s="4" t="s">
        <v>27</v>
      </c>
      <c r="S4" s="4" t="s">
        <v>27</v>
      </c>
      <c r="T4" s="4" t="s">
        <v>27</v>
      </c>
      <c r="U4" s="4" t="s">
        <v>27</v>
      </c>
      <c r="V4" s="4" t="s">
        <v>29</v>
      </c>
    </row>
    <row r="5" spans="1:22">
      <c r="A5" s="2">
        <v>44735.303595787038</v>
      </c>
      <c r="B5" s="3" t="s">
        <v>30</v>
      </c>
      <c r="C5" s="4" t="s">
        <v>31</v>
      </c>
      <c r="G5" s="4" t="s">
        <v>32</v>
      </c>
      <c r="H5" s="4" t="s">
        <v>33</v>
      </c>
      <c r="I5" s="4" t="s">
        <v>34</v>
      </c>
      <c r="K5" s="4">
        <v>36.5</v>
      </c>
      <c r="L5" s="4">
        <v>22</v>
      </c>
      <c r="M5" s="4" t="s">
        <v>26</v>
      </c>
      <c r="N5" s="4" t="s">
        <v>25</v>
      </c>
      <c r="O5" s="4" t="s">
        <v>25</v>
      </c>
      <c r="Q5" s="4" t="s">
        <v>27</v>
      </c>
      <c r="S5" s="4" t="s">
        <v>27</v>
      </c>
      <c r="T5" s="4" t="s">
        <v>27</v>
      </c>
      <c r="U5" s="4" t="s">
        <v>27</v>
      </c>
      <c r="V5" s="4" t="s">
        <v>29</v>
      </c>
    </row>
    <row r="6" spans="1:22">
      <c r="A6" s="2">
        <v>44735.303774976855</v>
      </c>
      <c r="B6" s="3" t="s">
        <v>58</v>
      </c>
      <c r="C6" s="4" t="s">
        <v>31</v>
      </c>
      <c r="G6" s="4" t="s">
        <v>59</v>
      </c>
      <c r="H6" s="4" t="s">
        <v>101</v>
      </c>
      <c r="I6" s="4" t="s">
        <v>34</v>
      </c>
      <c r="K6" s="4">
        <v>36.4</v>
      </c>
      <c r="L6" s="4">
        <v>22</v>
      </c>
      <c r="M6" s="4" t="s">
        <v>26</v>
      </c>
      <c r="N6" s="4" t="s">
        <v>25</v>
      </c>
      <c r="O6" s="4" t="s">
        <v>25</v>
      </c>
      <c r="Q6" s="4" t="s">
        <v>27</v>
      </c>
      <c r="S6" s="4" t="s">
        <v>27</v>
      </c>
      <c r="T6" s="4" t="s">
        <v>27</v>
      </c>
      <c r="U6" s="4" t="s">
        <v>27</v>
      </c>
      <c r="V6" s="4" t="s">
        <v>29</v>
      </c>
    </row>
    <row r="7" spans="1:22">
      <c r="A7" s="2">
        <v>44735.304769490744</v>
      </c>
      <c r="B7" s="3" t="s">
        <v>67</v>
      </c>
      <c r="C7" s="4" t="s">
        <v>22</v>
      </c>
      <c r="D7" s="4" t="s">
        <v>23</v>
      </c>
      <c r="E7" s="4">
        <v>794</v>
      </c>
      <c r="I7" s="4" t="s">
        <v>24</v>
      </c>
      <c r="J7" s="4" t="s">
        <v>25</v>
      </c>
      <c r="K7" s="4">
        <v>36.5</v>
      </c>
      <c r="L7" s="4">
        <v>14</v>
      </c>
      <c r="M7" s="4" t="s">
        <v>26</v>
      </c>
      <c r="N7" s="4" t="s">
        <v>25</v>
      </c>
      <c r="O7" s="4" t="s">
        <v>25</v>
      </c>
      <c r="Q7" s="4" t="s">
        <v>27</v>
      </c>
      <c r="S7" s="4" t="s">
        <v>27</v>
      </c>
      <c r="T7" s="4" t="s">
        <v>27</v>
      </c>
      <c r="U7" s="4" t="s">
        <v>28</v>
      </c>
      <c r="V7" s="4" t="s">
        <v>29</v>
      </c>
    </row>
    <row r="8" spans="1:22">
      <c r="A8" s="2">
        <v>44735.311340763888</v>
      </c>
      <c r="B8" s="4" t="s">
        <v>61</v>
      </c>
      <c r="C8" s="4" t="s">
        <v>22</v>
      </c>
      <c r="D8" s="4" t="s">
        <v>23</v>
      </c>
      <c r="E8" s="4">
        <v>723</v>
      </c>
      <c r="I8" s="4" t="s">
        <v>34</v>
      </c>
      <c r="K8" s="4">
        <v>36.4</v>
      </c>
      <c r="L8" s="4">
        <v>20</v>
      </c>
      <c r="M8" s="4" t="s">
        <v>26</v>
      </c>
      <c r="N8" s="4" t="s">
        <v>25</v>
      </c>
      <c r="O8" s="4" t="s">
        <v>25</v>
      </c>
      <c r="Q8" s="4" t="s">
        <v>27</v>
      </c>
      <c r="S8" s="4" t="s">
        <v>27</v>
      </c>
      <c r="T8" s="4" t="s">
        <v>45</v>
      </c>
      <c r="U8" s="4" t="s">
        <v>66</v>
      </c>
      <c r="V8" s="4" t="s">
        <v>29</v>
      </c>
    </row>
    <row r="9" spans="1:22">
      <c r="A9" s="2">
        <v>44735.317950520832</v>
      </c>
      <c r="B9" s="3" t="s">
        <v>63</v>
      </c>
      <c r="C9" s="4" t="s">
        <v>31</v>
      </c>
      <c r="G9" s="4" t="s">
        <v>64</v>
      </c>
      <c r="H9" s="4" t="s">
        <v>65</v>
      </c>
      <c r="I9" s="4" t="s">
        <v>34</v>
      </c>
      <c r="K9" s="4">
        <v>36.4</v>
      </c>
      <c r="L9" s="4">
        <v>18</v>
      </c>
      <c r="M9" s="4" t="s">
        <v>26</v>
      </c>
      <c r="N9" s="4" t="s">
        <v>25</v>
      </c>
      <c r="O9" s="4" t="s">
        <v>25</v>
      </c>
      <c r="Q9" s="4" t="s">
        <v>27</v>
      </c>
      <c r="S9" s="4" t="s">
        <v>27</v>
      </c>
      <c r="T9" s="4" t="s">
        <v>27</v>
      </c>
      <c r="U9" s="4" t="s">
        <v>27</v>
      </c>
      <c r="V9" s="4" t="s">
        <v>29</v>
      </c>
    </row>
    <row r="10" spans="1:22">
      <c r="A10" s="2">
        <v>44735.348423495372</v>
      </c>
      <c r="B10" s="4" t="s">
        <v>50</v>
      </c>
      <c r="C10" s="4" t="s">
        <v>31</v>
      </c>
      <c r="G10" s="4" t="s">
        <v>51</v>
      </c>
      <c r="H10" s="4" t="s">
        <v>52</v>
      </c>
      <c r="I10" s="4" t="s">
        <v>34</v>
      </c>
      <c r="K10" s="4">
        <v>36.1</v>
      </c>
      <c r="L10" s="4">
        <v>18</v>
      </c>
      <c r="M10" s="4" t="s">
        <v>26</v>
      </c>
      <c r="N10" s="4" t="s">
        <v>25</v>
      </c>
      <c r="O10" s="4" t="s">
        <v>25</v>
      </c>
      <c r="Q10" s="4" t="s">
        <v>27</v>
      </c>
      <c r="S10" s="4" t="s">
        <v>27</v>
      </c>
      <c r="T10" s="4" t="s">
        <v>45</v>
      </c>
      <c r="U10" s="4" t="s">
        <v>102</v>
      </c>
      <c r="V10" s="4" t="s">
        <v>29</v>
      </c>
    </row>
    <row r="11" spans="1:22">
      <c r="A11" s="2">
        <v>44735.353135775462</v>
      </c>
      <c r="B11" s="3" t="s">
        <v>41</v>
      </c>
      <c r="C11" s="4" t="s">
        <v>31</v>
      </c>
      <c r="G11" s="4" t="s">
        <v>42</v>
      </c>
      <c r="H11" s="4" t="s">
        <v>43</v>
      </c>
      <c r="I11" s="4" t="s">
        <v>34</v>
      </c>
      <c r="K11" s="4">
        <v>36.5</v>
      </c>
      <c r="L11" s="4">
        <v>17</v>
      </c>
      <c r="M11" s="4" t="s">
        <v>26</v>
      </c>
      <c r="N11" s="4" t="s">
        <v>25</v>
      </c>
      <c r="O11" s="4" t="s">
        <v>25</v>
      </c>
      <c r="Q11" s="4" t="s">
        <v>27</v>
      </c>
      <c r="S11" s="4" t="s">
        <v>27</v>
      </c>
      <c r="T11" s="4" t="s">
        <v>27</v>
      </c>
      <c r="U11" s="4" t="s">
        <v>46</v>
      </c>
      <c r="V11" s="4" t="s">
        <v>29</v>
      </c>
    </row>
    <row r="12" spans="1:22">
      <c r="A12" s="2">
        <v>44735.367346909727</v>
      </c>
      <c r="B12" s="3" t="s">
        <v>38</v>
      </c>
      <c r="C12" s="4" t="s">
        <v>31</v>
      </c>
      <c r="G12" s="4" t="s">
        <v>39</v>
      </c>
      <c r="H12" s="4" t="s">
        <v>40</v>
      </c>
      <c r="I12" s="4" t="s">
        <v>34</v>
      </c>
      <c r="K12" s="4">
        <v>36.4</v>
      </c>
      <c r="L12" s="4">
        <v>18</v>
      </c>
      <c r="M12" s="4" t="s">
        <v>26</v>
      </c>
      <c r="N12" s="4" t="s">
        <v>25</v>
      </c>
      <c r="O12" s="4" t="s">
        <v>25</v>
      </c>
      <c r="Q12" s="4" t="s">
        <v>27</v>
      </c>
      <c r="S12" s="4" t="s">
        <v>27</v>
      </c>
      <c r="T12" s="4" t="s">
        <v>27</v>
      </c>
      <c r="U12" s="4" t="s">
        <v>27</v>
      </c>
      <c r="V12" s="4" t="s">
        <v>29</v>
      </c>
    </row>
    <row r="13" spans="1:22">
      <c r="A13" s="2">
        <v>44735.601658009255</v>
      </c>
      <c r="B13" s="3" t="s">
        <v>103</v>
      </c>
      <c r="C13" s="4" t="s">
        <v>22</v>
      </c>
      <c r="D13" s="4" t="s">
        <v>23</v>
      </c>
      <c r="E13" s="4">
        <v>619</v>
      </c>
      <c r="I13" s="4" t="s">
        <v>24</v>
      </c>
      <c r="J13" s="4" t="s">
        <v>25</v>
      </c>
      <c r="K13" s="4">
        <v>36.5</v>
      </c>
      <c r="L13" s="4">
        <v>18</v>
      </c>
      <c r="M13" s="4" t="s">
        <v>26</v>
      </c>
      <c r="N13" s="4" t="s">
        <v>25</v>
      </c>
      <c r="O13" s="4" t="s">
        <v>25</v>
      </c>
      <c r="Q13" s="4" t="s">
        <v>27</v>
      </c>
      <c r="S13" s="4" t="s">
        <v>27</v>
      </c>
      <c r="T13" s="4" t="s">
        <v>27</v>
      </c>
      <c r="U13" s="4" t="s">
        <v>104</v>
      </c>
      <c r="V13" s="4" t="s">
        <v>29</v>
      </c>
    </row>
    <row r="14" spans="1:22">
      <c r="A14" s="2">
        <v>44735.734925856479</v>
      </c>
      <c r="B14" s="3" t="s">
        <v>76</v>
      </c>
      <c r="C14" s="4" t="s">
        <v>22</v>
      </c>
      <c r="D14" s="4" t="s">
        <v>77</v>
      </c>
      <c r="F14" s="4" t="s">
        <v>78</v>
      </c>
      <c r="I14" s="4" t="s">
        <v>34</v>
      </c>
      <c r="K14" s="4">
        <v>36.6</v>
      </c>
      <c r="L14" s="4">
        <v>18</v>
      </c>
      <c r="M14" s="4" t="s">
        <v>26</v>
      </c>
      <c r="N14" s="4" t="s">
        <v>25</v>
      </c>
      <c r="O14" s="4" t="s">
        <v>25</v>
      </c>
      <c r="Q14" s="4" t="s">
        <v>27</v>
      </c>
      <c r="S14" s="4" t="s">
        <v>27</v>
      </c>
      <c r="T14" s="4" t="s">
        <v>27</v>
      </c>
      <c r="U14" s="4" t="s">
        <v>79</v>
      </c>
      <c r="V14" s="4" t="s">
        <v>29</v>
      </c>
    </row>
    <row r="15" spans="1:22">
      <c r="A15" s="2">
        <v>44735.806324791665</v>
      </c>
      <c r="B15" s="3" t="s">
        <v>99</v>
      </c>
      <c r="C15" s="4" t="s">
        <v>31</v>
      </c>
      <c r="G15" s="4" t="s">
        <v>80</v>
      </c>
      <c r="H15" s="4" t="s">
        <v>81</v>
      </c>
      <c r="I15" s="4" t="s">
        <v>34</v>
      </c>
      <c r="K15" s="4">
        <v>36.299999999999997</v>
      </c>
      <c r="L15" s="4">
        <v>20</v>
      </c>
      <c r="M15" s="4" t="s">
        <v>26</v>
      </c>
      <c r="N15" s="4" t="s">
        <v>25</v>
      </c>
      <c r="O15" s="4" t="s">
        <v>25</v>
      </c>
      <c r="Q15" s="4" t="s">
        <v>27</v>
      </c>
      <c r="S15" s="4" t="s">
        <v>27</v>
      </c>
      <c r="T15" s="4" t="s">
        <v>27</v>
      </c>
      <c r="U15" s="4" t="s">
        <v>27</v>
      </c>
      <c r="V15" s="4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16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44736.2755578125</v>
      </c>
      <c r="B2" s="3" t="s">
        <v>30</v>
      </c>
      <c r="C2" s="4" t="s">
        <v>31</v>
      </c>
      <c r="G2" s="4" t="s">
        <v>32</v>
      </c>
      <c r="H2" s="4" t="s">
        <v>33</v>
      </c>
      <c r="I2" s="4" t="s">
        <v>34</v>
      </c>
      <c r="K2" s="4">
        <v>36.4</v>
      </c>
      <c r="L2" s="4">
        <v>22</v>
      </c>
      <c r="M2" s="4" t="s">
        <v>26</v>
      </c>
      <c r="N2" s="4" t="s">
        <v>25</v>
      </c>
      <c r="O2" s="4" t="s">
        <v>25</v>
      </c>
      <c r="Q2" s="4" t="s">
        <v>27</v>
      </c>
      <c r="S2" s="4" t="s">
        <v>27</v>
      </c>
      <c r="T2" s="4" t="s">
        <v>27</v>
      </c>
      <c r="U2" s="4" t="s">
        <v>27</v>
      </c>
      <c r="V2" s="4" t="s">
        <v>29</v>
      </c>
    </row>
    <row r="3" spans="1:22">
      <c r="A3" s="2">
        <v>44736.290663449079</v>
      </c>
      <c r="B3" s="3" t="s">
        <v>38</v>
      </c>
      <c r="C3" s="4" t="s">
        <v>31</v>
      </c>
      <c r="G3" s="4" t="s">
        <v>39</v>
      </c>
      <c r="H3" s="4" t="s">
        <v>40</v>
      </c>
      <c r="I3" s="4" t="s">
        <v>34</v>
      </c>
      <c r="K3" s="4">
        <v>36.4</v>
      </c>
      <c r="L3" s="4">
        <v>18</v>
      </c>
      <c r="M3" s="4" t="s">
        <v>26</v>
      </c>
      <c r="N3" s="4" t="s">
        <v>25</v>
      </c>
      <c r="O3" s="4" t="s">
        <v>25</v>
      </c>
      <c r="Q3" s="4" t="s">
        <v>27</v>
      </c>
      <c r="S3" s="4" t="s">
        <v>27</v>
      </c>
      <c r="T3" s="4" t="s">
        <v>27</v>
      </c>
      <c r="U3" s="4" t="s">
        <v>27</v>
      </c>
      <c r="V3" s="4" t="s">
        <v>29</v>
      </c>
    </row>
    <row r="4" spans="1:22">
      <c r="A4" s="2">
        <v>44736.291685231481</v>
      </c>
      <c r="B4" s="4" t="s">
        <v>35</v>
      </c>
      <c r="C4" s="4" t="s">
        <v>31</v>
      </c>
      <c r="G4" s="4" t="s">
        <v>36</v>
      </c>
      <c r="H4" s="4" t="s">
        <v>37</v>
      </c>
      <c r="I4" s="4" t="s">
        <v>34</v>
      </c>
      <c r="K4" s="4">
        <v>36.299999999999997</v>
      </c>
      <c r="L4" s="4">
        <v>100</v>
      </c>
      <c r="M4" s="4" t="s">
        <v>26</v>
      </c>
      <c r="N4" s="4" t="s">
        <v>25</v>
      </c>
      <c r="O4" s="4" t="s">
        <v>25</v>
      </c>
      <c r="Q4" s="4" t="s">
        <v>27</v>
      </c>
      <c r="S4" s="4" t="s">
        <v>27</v>
      </c>
      <c r="T4" s="4" t="s">
        <v>27</v>
      </c>
      <c r="U4" s="4" t="s">
        <v>27</v>
      </c>
      <c r="V4" s="4" t="s">
        <v>29</v>
      </c>
    </row>
    <row r="5" spans="1:22">
      <c r="A5" s="2">
        <v>44736.294784780097</v>
      </c>
      <c r="B5" s="3" t="s">
        <v>54</v>
      </c>
      <c r="C5" s="4" t="s">
        <v>31</v>
      </c>
      <c r="G5" s="4" t="s">
        <v>55</v>
      </c>
      <c r="H5" s="4" t="s">
        <v>56</v>
      </c>
      <c r="I5" s="4" t="s">
        <v>34</v>
      </c>
      <c r="K5" s="4">
        <v>36.299999999999997</v>
      </c>
      <c r="L5" s="4">
        <v>18</v>
      </c>
      <c r="M5" s="4" t="s">
        <v>26</v>
      </c>
      <c r="N5" s="4" t="s">
        <v>25</v>
      </c>
      <c r="O5" s="4" t="s">
        <v>25</v>
      </c>
      <c r="Q5" s="4" t="s">
        <v>27</v>
      </c>
      <c r="S5" s="4" t="s">
        <v>27</v>
      </c>
      <c r="T5" s="4" t="s">
        <v>27</v>
      </c>
      <c r="U5" s="4" t="s">
        <v>57</v>
      </c>
      <c r="V5" s="4" t="s">
        <v>29</v>
      </c>
    </row>
    <row r="6" spans="1:22">
      <c r="A6" s="2">
        <v>44736.300631134261</v>
      </c>
      <c r="B6" s="4" t="s">
        <v>50</v>
      </c>
      <c r="C6" s="4" t="s">
        <v>31</v>
      </c>
      <c r="G6" s="4" t="s">
        <v>51</v>
      </c>
      <c r="H6" s="4" t="s">
        <v>52</v>
      </c>
      <c r="I6" s="4" t="s">
        <v>34</v>
      </c>
      <c r="K6" s="4">
        <v>36.4</v>
      </c>
      <c r="L6" s="4">
        <v>18</v>
      </c>
      <c r="M6" s="4" t="s">
        <v>26</v>
      </c>
      <c r="N6" s="4" t="s">
        <v>25</v>
      </c>
      <c r="O6" s="4" t="s">
        <v>25</v>
      </c>
      <c r="Q6" s="4" t="s">
        <v>27</v>
      </c>
      <c r="S6" s="4" t="s">
        <v>27</v>
      </c>
      <c r="T6" s="4" t="s">
        <v>27</v>
      </c>
      <c r="U6" s="4" t="s">
        <v>27</v>
      </c>
      <c r="V6" s="4" t="s">
        <v>29</v>
      </c>
    </row>
    <row r="7" spans="1:22">
      <c r="A7" s="2">
        <v>44736.30434106481</v>
      </c>
      <c r="B7" s="3" t="s">
        <v>38</v>
      </c>
      <c r="C7" s="4" t="s">
        <v>31</v>
      </c>
      <c r="G7" s="4" t="s">
        <v>39</v>
      </c>
      <c r="H7" s="4" t="s">
        <v>40</v>
      </c>
      <c r="I7" s="4" t="s">
        <v>34</v>
      </c>
      <c r="K7" s="4">
        <v>36.4</v>
      </c>
      <c r="L7" s="4">
        <v>18</v>
      </c>
      <c r="M7" s="4" t="s">
        <v>26</v>
      </c>
      <c r="N7" s="4" t="s">
        <v>25</v>
      </c>
      <c r="O7" s="4" t="s">
        <v>25</v>
      </c>
      <c r="Q7" s="4" t="s">
        <v>27</v>
      </c>
      <c r="S7" s="4" t="s">
        <v>27</v>
      </c>
      <c r="T7" s="4" t="s">
        <v>27</v>
      </c>
      <c r="U7" s="4" t="s">
        <v>27</v>
      </c>
      <c r="V7" s="4" t="s">
        <v>29</v>
      </c>
    </row>
    <row r="8" spans="1:22">
      <c r="A8" s="2">
        <v>44736.306714895836</v>
      </c>
      <c r="B8" s="4" t="s">
        <v>61</v>
      </c>
      <c r="C8" s="4" t="s">
        <v>22</v>
      </c>
      <c r="D8" s="4" t="s">
        <v>23</v>
      </c>
      <c r="E8" s="4">
        <v>723</v>
      </c>
      <c r="I8" s="4" t="s">
        <v>34</v>
      </c>
      <c r="K8" s="4">
        <v>36.5</v>
      </c>
      <c r="L8" s="4">
        <v>20</v>
      </c>
      <c r="M8" s="4" t="s">
        <v>105</v>
      </c>
      <c r="N8" s="4" t="s">
        <v>25</v>
      </c>
      <c r="O8" s="4" t="s">
        <v>25</v>
      </c>
      <c r="Q8" s="4" t="s">
        <v>27</v>
      </c>
      <c r="S8" s="4" t="s">
        <v>27</v>
      </c>
      <c r="T8" s="4" t="s">
        <v>27</v>
      </c>
      <c r="U8" s="4" t="s">
        <v>72</v>
      </c>
      <c r="V8" s="4" t="s">
        <v>29</v>
      </c>
    </row>
    <row r="9" spans="1:22">
      <c r="A9" s="2">
        <v>44736.308050787033</v>
      </c>
      <c r="B9" s="3" t="s">
        <v>47</v>
      </c>
      <c r="C9" s="4" t="s">
        <v>31</v>
      </c>
      <c r="G9" s="4" t="s">
        <v>48</v>
      </c>
      <c r="H9" s="4" t="s">
        <v>49</v>
      </c>
      <c r="I9" s="4" t="s">
        <v>34</v>
      </c>
      <c r="K9" s="4">
        <v>36.6</v>
      </c>
      <c r="L9" s="4">
        <v>32</v>
      </c>
      <c r="M9" s="4" t="s">
        <v>26</v>
      </c>
      <c r="N9" s="4" t="s">
        <v>25</v>
      </c>
      <c r="O9" s="4" t="s">
        <v>25</v>
      </c>
      <c r="Q9" s="4" t="s">
        <v>27</v>
      </c>
      <c r="S9" s="4" t="s">
        <v>27</v>
      </c>
      <c r="T9" s="4" t="s">
        <v>27</v>
      </c>
      <c r="U9" s="4" t="s">
        <v>27</v>
      </c>
      <c r="V9" s="4" t="s">
        <v>29</v>
      </c>
    </row>
    <row r="10" spans="1:22">
      <c r="A10" s="2">
        <v>44736.317351307865</v>
      </c>
      <c r="B10" s="3" t="s">
        <v>103</v>
      </c>
      <c r="C10" s="4" t="s">
        <v>22</v>
      </c>
      <c r="D10" s="4" t="s">
        <v>23</v>
      </c>
      <c r="E10" s="4">
        <v>619</v>
      </c>
      <c r="I10" s="4" t="s">
        <v>24</v>
      </c>
      <c r="J10" s="4" t="s">
        <v>25</v>
      </c>
      <c r="K10" s="4">
        <v>36.5</v>
      </c>
      <c r="L10" s="4">
        <v>18</v>
      </c>
      <c r="M10" s="4" t="s">
        <v>26</v>
      </c>
      <c r="N10" s="4" t="s">
        <v>25</v>
      </c>
      <c r="O10" s="4" t="s">
        <v>25</v>
      </c>
      <c r="Q10" s="4" t="s">
        <v>27</v>
      </c>
      <c r="S10" s="4" t="s">
        <v>27</v>
      </c>
      <c r="T10" s="4" t="s">
        <v>27</v>
      </c>
      <c r="U10" s="4" t="s">
        <v>28</v>
      </c>
      <c r="V10" s="4" t="s">
        <v>29</v>
      </c>
    </row>
    <row r="11" spans="1:22">
      <c r="A11" s="2">
        <v>44736.321639131944</v>
      </c>
      <c r="B11" s="3" t="s">
        <v>58</v>
      </c>
      <c r="C11" s="4" t="s">
        <v>31</v>
      </c>
      <c r="G11" s="4" t="s">
        <v>59</v>
      </c>
      <c r="H11" s="4" t="s">
        <v>60</v>
      </c>
      <c r="I11" s="4" t="s">
        <v>34</v>
      </c>
      <c r="K11" s="4">
        <v>36.4</v>
      </c>
      <c r="L11" s="4">
        <v>22</v>
      </c>
      <c r="M11" s="4" t="s">
        <v>26</v>
      </c>
      <c r="N11" s="4" t="s">
        <v>25</v>
      </c>
      <c r="O11" s="4" t="s">
        <v>25</v>
      </c>
      <c r="Q11" s="4" t="s">
        <v>27</v>
      </c>
      <c r="S11" s="4" t="s">
        <v>27</v>
      </c>
      <c r="T11" s="4" t="s">
        <v>27</v>
      </c>
      <c r="U11" s="4" t="s">
        <v>27</v>
      </c>
      <c r="V11" s="4" t="s">
        <v>29</v>
      </c>
    </row>
    <row r="12" spans="1:22">
      <c r="A12" s="2">
        <v>44736.340529363428</v>
      </c>
      <c r="B12" s="3" t="s">
        <v>41</v>
      </c>
      <c r="C12" s="4" t="s">
        <v>31</v>
      </c>
      <c r="G12" s="4" t="s">
        <v>42</v>
      </c>
      <c r="H12" s="4" t="s">
        <v>43</v>
      </c>
      <c r="I12" s="4" t="s">
        <v>34</v>
      </c>
      <c r="K12" s="4">
        <v>36.5</v>
      </c>
      <c r="L12" s="4">
        <v>17</v>
      </c>
      <c r="M12" s="4" t="s">
        <v>26</v>
      </c>
      <c r="N12" s="4" t="s">
        <v>25</v>
      </c>
      <c r="O12" s="4" t="s">
        <v>25</v>
      </c>
      <c r="Q12" s="4" t="s">
        <v>27</v>
      </c>
      <c r="S12" s="4" t="s">
        <v>27</v>
      </c>
      <c r="T12" s="4" t="s">
        <v>27</v>
      </c>
      <c r="U12" s="4" t="s">
        <v>46</v>
      </c>
      <c r="V12" s="4" t="s">
        <v>29</v>
      </c>
    </row>
    <row r="13" spans="1:22">
      <c r="A13" s="2">
        <v>44736.371063159721</v>
      </c>
      <c r="B13" s="3" t="s">
        <v>76</v>
      </c>
      <c r="C13" s="4" t="s">
        <v>22</v>
      </c>
      <c r="D13" s="4" t="s">
        <v>77</v>
      </c>
      <c r="F13" s="4" t="s">
        <v>78</v>
      </c>
      <c r="I13" s="4" t="s">
        <v>34</v>
      </c>
      <c r="K13" s="4">
        <v>36.5</v>
      </c>
      <c r="L13" s="4">
        <v>18</v>
      </c>
      <c r="M13" s="4" t="s">
        <v>26</v>
      </c>
      <c r="N13" s="4" t="s">
        <v>25</v>
      </c>
      <c r="O13" s="4" t="s">
        <v>25</v>
      </c>
      <c r="Q13" s="4" t="s">
        <v>27</v>
      </c>
      <c r="S13" s="4" t="s">
        <v>27</v>
      </c>
      <c r="T13" s="4" t="s">
        <v>27</v>
      </c>
      <c r="U13" s="4" t="s">
        <v>79</v>
      </c>
      <c r="V13" s="4" t="s">
        <v>29</v>
      </c>
    </row>
    <row r="14" spans="1:22">
      <c r="A14" s="2">
        <v>44736.529671851851</v>
      </c>
      <c r="B14" s="3" t="s">
        <v>63</v>
      </c>
      <c r="C14" s="4" t="s">
        <v>31</v>
      </c>
      <c r="G14" s="4" t="s">
        <v>64</v>
      </c>
      <c r="H14" s="4" t="s">
        <v>65</v>
      </c>
      <c r="I14" s="4" t="s">
        <v>34</v>
      </c>
      <c r="K14" s="4">
        <v>36.299999999999997</v>
      </c>
      <c r="L14" s="4">
        <v>18</v>
      </c>
      <c r="M14" s="4" t="s">
        <v>26</v>
      </c>
      <c r="N14" s="4" t="s">
        <v>25</v>
      </c>
      <c r="O14" s="4" t="s">
        <v>25</v>
      </c>
      <c r="Q14" s="4" t="s">
        <v>27</v>
      </c>
      <c r="S14" s="4" t="s">
        <v>27</v>
      </c>
      <c r="T14" s="4" t="s">
        <v>27</v>
      </c>
      <c r="U14" s="4" t="s">
        <v>27</v>
      </c>
      <c r="V14" s="4" t="s">
        <v>29</v>
      </c>
    </row>
    <row r="15" spans="1:22">
      <c r="A15" s="2">
        <v>44736.680276886575</v>
      </c>
      <c r="B15" s="3" t="s">
        <v>99</v>
      </c>
      <c r="C15" s="4" t="s">
        <v>31</v>
      </c>
      <c r="G15" s="4" t="s">
        <v>80</v>
      </c>
      <c r="H15" s="4" t="s">
        <v>81</v>
      </c>
      <c r="I15" s="4" t="s">
        <v>34</v>
      </c>
      <c r="K15" s="4">
        <v>36.4</v>
      </c>
      <c r="L15" s="4">
        <v>20</v>
      </c>
      <c r="M15" s="4" t="s">
        <v>26</v>
      </c>
      <c r="N15" s="4" t="s">
        <v>25</v>
      </c>
      <c r="O15" s="4" t="s">
        <v>25</v>
      </c>
      <c r="Q15" s="4" t="s">
        <v>27</v>
      </c>
      <c r="S15" s="4" t="s">
        <v>27</v>
      </c>
      <c r="T15" s="4" t="s">
        <v>27</v>
      </c>
      <c r="U15" s="4" t="s">
        <v>27</v>
      </c>
      <c r="V15" s="4" t="s">
        <v>29</v>
      </c>
    </row>
    <row r="16" spans="1:22">
      <c r="A16" s="2">
        <v>44736.818704201389</v>
      </c>
      <c r="B16" s="3" t="s">
        <v>21</v>
      </c>
      <c r="C16" s="4" t="s">
        <v>22</v>
      </c>
      <c r="D16" s="4" t="s">
        <v>23</v>
      </c>
      <c r="E16" s="4">
        <v>566</v>
      </c>
      <c r="I16" s="4" t="s">
        <v>24</v>
      </c>
      <c r="J16" s="4" t="s">
        <v>25</v>
      </c>
      <c r="K16" s="4">
        <v>36.4</v>
      </c>
      <c r="L16" s="4">
        <v>14</v>
      </c>
      <c r="M16" s="4" t="s">
        <v>26</v>
      </c>
      <c r="N16" s="4" t="s">
        <v>25</v>
      </c>
      <c r="O16" s="4" t="s">
        <v>25</v>
      </c>
      <c r="Q16" s="4" t="s">
        <v>27</v>
      </c>
      <c r="S16" s="4" t="s">
        <v>27</v>
      </c>
      <c r="T16" s="4" t="s">
        <v>27</v>
      </c>
      <c r="U16" s="4" t="s">
        <v>28</v>
      </c>
      <c r="V16" s="4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V8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44737.24946092593</v>
      </c>
      <c r="B2" s="4" t="s">
        <v>35</v>
      </c>
      <c r="C2" s="4" t="s">
        <v>31</v>
      </c>
      <c r="G2" s="4" t="s">
        <v>36</v>
      </c>
      <c r="H2" s="4" t="s">
        <v>37</v>
      </c>
      <c r="I2" s="4" t="s">
        <v>34</v>
      </c>
      <c r="K2" s="4">
        <v>36.5</v>
      </c>
      <c r="L2" s="4">
        <v>100</v>
      </c>
      <c r="M2" s="4" t="s">
        <v>26</v>
      </c>
      <c r="N2" s="4" t="s">
        <v>25</v>
      </c>
      <c r="O2" s="4" t="s">
        <v>25</v>
      </c>
      <c r="Q2" s="4" t="s">
        <v>27</v>
      </c>
      <c r="S2" s="4" t="s">
        <v>27</v>
      </c>
      <c r="T2" s="4" t="s">
        <v>27</v>
      </c>
      <c r="U2" s="4" t="s">
        <v>27</v>
      </c>
      <c r="V2" s="4" t="s">
        <v>29</v>
      </c>
    </row>
    <row r="3" spans="1:22">
      <c r="A3" s="2">
        <v>44737.293788900468</v>
      </c>
      <c r="B3" s="3" t="s">
        <v>54</v>
      </c>
      <c r="C3" s="4" t="s">
        <v>31</v>
      </c>
      <c r="G3" s="4" t="s">
        <v>55</v>
      </c>
      <c r="H3" s="4" t="s">
        <v>56</v>
      </c>
      <c r="I3" s="4" t="s">
        <v>34</v>
      </c>
      <c r="K3" s="4">
        <v>36.200000000000003</v>
      </c>
      <c r="L3" s="4">
        <v>18</v>
      </c>
      <c r="M3" s="4" t="s">
        <v>26</v>
      </c>
      <c r="N3" s="4" t="s">
        <v>25</v>
      </c>
      <c r="O3" s="4" t="s">
        <v>25</v>
      </c>
      <c r="Q3" s="4" t="s">
        <v>27</v>
      </c>
      <c r="S3" s="4" t="s">
        <v>27</v>
      </c>
      <c r="T3" s="4" t="s">
        <v>27</v>
      </c>
      <c r="U3" s="4" t="s">
        <v>57</v>
      </c>
      <c r="V3" s="4" t="s">
        <v>29</v>
      </c>
    </row>
    <row r="4" spans="1:22">
      <c r="A4" s="2">
        <v>44737.326342465283</v>
      </c>
      <c r="B4" s="3" t="s">
        <v>41</v>
      </c>
      <c r="C4" s="4" t="s">
        <v>31</v>
      </c>
      <c r="G4" s="4" t="s">
        <v>42</v>
      </c>
      <c r="H4" s="4" t="s">
        <v>43</v>
      </c>
      <c r="I4" s="4" t="s">
        <v>34</v>
      </c>
      <c r="K4" s="4">
        <v>36.6</v>
      </c>
      <c r="L4" s="4">
        <v>17</v>
      </c>
      <c r="M4" s="4" t="s">
        <v>26</v>
      </c>
      <c r="N4" s="4" t="s">
        <v>25</v>
      </c>
      <c r="O4" s="4" t="s">
        <v>25</v>
      </c>
      <c r="Q4" s="4" t="s">
        <v>27</v>
      </c>
      <c r="S4" s="4" t="s">
        <v>27</v>
      </c>
      <c r="T4" s="4" t="s">
        <v>27</v>
      </c>
      <c r="U4" s="4" t="s">
        <v>46</v>
      </c>
      <c r="V4" s="4" t="s">
        <v>29</v>
      </c>
    </row>
    <row r="5" spans="1:22">
      <c r="A5" s="2">
        <v>44737.342617766204</v>
      </c>
      <c r="B5" s="3" t="s">
        <v>38</v>
      </c>
      <c r="C5" s="4" t="s">
        <v>31</v>
      </c>
      <c r="G5" s="4" t="s">
        <v>39</v>
      </c>
      <c r="H5" s="4" t="s">
        <v>40</v>
      </c>
      <c r="I5" s="4" t="s">
        <v>34</v>
      </c>
      <c r="K5" s="4">
        <v>36.4</v>
      </c>
      <c r="L5" s="4">
        <v>18</v>
      </c>
      <c r="M5" s="4" t="s">
        <v>26</v>
      </c>
      <c r="N5" s="4" t="s">
        <v>25</v>
      </c>
      <c r="O5" s="4" t="s">
        <v>25</v>
      </c>
      <c r="Q5" s="4" t="s">
        <v>27</v>
      </c>
      <c r="S5" s="4" t="s">
        <v>27</v>
      </c>
      <c r="T5" s="4" t="s">
        <v>27</v>
      </c>
      <c r="U5" s="4" t="s">
        <v>27</v>
      </c>
      <c r="V5" s="4" t="s">
        <v>29</v>
      </c>
    </row>
    <row r="6" spans="1:22">
      <c r="A6" s="2">
        <v>44737.389253993053</v>
      </c>
      <c r="B6" s="3" t="s">
        <v>76</v>
      </c>
      <c r="C6" s="4" t="s">
        <v>22</v>
      </c>
      <c r="D6" s="4" t="s">
        <v>77</v>
      </c>
      <c r="F6" s="4" t="s">
        <v>78</v>
      </c>
      <c r="I6" s="4" t="s">
        <v>34</v>
      </c>
      <c r="K6" s="4">
        <v>36.6</v>
      </c>
      <c r="L6" s="4">
        <v>18</v>
      </c>
      <c r="M6" s="4" t="s">
        <v>26</v>
      </c>
      <c r="N6" s="4" t="s">
        <v>25</v>
      </c>
      <c r="O6" s="4" t="s">
        <v>25</v>
      </c>
      <c r="Q6" s="4" t="s">
        <v>27</v>
      </c>
      <c r="S6" s="4" t="s">
        <v>27</v>
      </c>
      <c r="T6" s="4" t="s">
        <v>27</v>
      </c>
      <c r="U6" s="4" t="s">
        <v>79</v>
      </c>
      <c r="V6" s="4" t="s">
        <v>29</v>
      </c>
    </row>
    <row r="7" spans="1:22">
      <c r="A7" s="2">
        <v>44737.52427444444</v>
      </c>
      <c r="B7" s="3" t="s">
        <v>58</v>
      </c>
      <c r="C7" s="4" t="s">
        <v>31</v>
      </c>
      <c r="G7" s="4" t="s">
        <v>59</v>
      </c>
      <c r="H7" s="4" t="s">
        <v>60</v>
      </c>
      <c r="I7" s="4" t="s">
        <v>34</v>
      </c>
      <c r="K7" s="4">
        <v>36.4</v>
      </c>
      <c r="L7" s="4">
        <v>22</v>
      </c>
      <c r="M7" s="4" t="s">
        <v>26</v>
      </c>
      <c r="N7" s="4" t="s">
        <v>25</v>
      </c>
      <c r="O7" s="4" t="s">
        <v>25</v>
      </c>
      <c r="Q7" s="4" t="s">
        <v>27</v>
      </c>
      <c r="S7" s="4" t="s">
        <v>27</v>
      </c>
      <c r="T7" s="4" t="s">
        <v>27</v>
      </c>
      <c r="U7" s="4" t="s">
        <v>27</v>
      </c>
      <c r="V7" s="4" t="s">
        <v>29</v>
      </c>
    </row>
    <row r="8" spans="1:22">
      <c r="A8" s="2">
        <v>44737.803816747684</v>
      </c>
      <c r="B8" s="3" t="s">
        <v>21</v>
      </c>
      <c r="C8" s="4" t="s">
        <v>22</v>
      </c>
      <c r="D8" s="4" t="s">
        <v>23</v>
      </c>
      <c r="E8" s="4">
        <v>566</v>
      </c>
      <c r="I8" s="4" t="s">
        <v>24</v>
      </c>
      <c r="J8" s="4" t="s">
        <v>25</v>
      </c>
      <c r="K8" s="4">
        <v>36.5</v>
      </c>
      <c r="L8" s="4">
        <v>16</v>
      </c>
      <c r="M8" s="4" t="s">
        <v>26</v>
      </c>
      <c r="N8" s="4" t="s">
        <v>25</v>
      </c>
      <c r="O8" s="4" t="s">
        <v>25</v>
      </c>
      <c r="Q8" s="4" t="s">
        <v>27</v>
      </c>
      <c r="S8" s="4" t="s">
        <v>44</v>
      </c>
      <c r="T8" s="4" t="s">
        <v>45</v>
      </c>
      <c r="U8" s="4" t="s">
        <v>28</v>
      </c>
      <c r="V8" s="4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PKII Employee Details</vt:lpstr>
      <vt:lpstr>PKII-TR4 Recipients</vt:lpstr>
      <vt:lpstr>Non-compliance (Filtered)</vt:lpstr>
      <vt:lpstr>June 20</vt:lpstr>
      <vt:lpstr>June 21</vt:lpstr>
      <vt:lpstr>June 22</vt:lpstr>
      <vt:lpstr>June 23</vt:lpstr>
      <vt:lpstr>June 24</vt:lpstr>
      <vt:lpstr>June 25</vt:lpstr>
      <vt:lpstr>June 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Owenn Salvador</cp:lastModifiedBy>
  <dcterms:modified xsi:type="dcterms:W3CDTF">2022-07-06T08:16:32Z</dcterms:modified>
</cp:coreProperties>
</file>