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F02C8DD5-7527-45FD-980F-20978CC53AC1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 Health Check Recepient" sheetId="9" r:id="rId2"/>
    <sheet name="Non-compliance (Filtered)" sheetId="10" r:id="rId3"/>
    <sheet name="July 18" sheetId="1" r:id="rId4"/>
    <sheet name="July 19" sheetId="2" r:id="rId5"/>
    <sheet name="July 20" sheetId="3" r:id="rId6"/>
    <sheet name="July 21" sheetId="4" r:id="rId7"/>
    <sheet name="July 22" sheetId="5" r:id="rId8"/>
    <sheet name="July 23" sheetId="6" r:id="rId9"/>
    <sheet name="July 24" sheetId="7" r:id="rId10"/>
  </sheets>
  <definedNames>
    <definedName name="_xlnm._FilterDatabase" localSheetId="2" hidden="1">'Non-compliance (Filtered)'!$A$1:$N$181</definedName>
    <definedName name="_xlnm._FilterDatabase" localSheetId="1" hidden="1">'PKII Health Check Recepient'!$A$1:$N$173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80" i="10" l="1"/>
  <c r="K180" i="10"/>
  <c r="J180" i="10"/>
  <c r="I180" i="10"/>
  <c r="H180" i="10"/>
  <c r="G180" i="10"/>
  <c r="F180" i="10"/>
  <c r="L179" i="10"/>
  <c r="K179" i="10"/>
  <c r="J179" i="10"/>
  <c r="I179" i="10"/>
  <c r="H179" i="10"/>
  <c r="G179" i="10"/>
  <c r="F179" i="10"/>
  <c r="L178" i="10"/>
  <c r="K178" i="10"/>
  <c r="J178" i="10"/>
  <c r="I178" i="10"/>
  <c r="H178" i="10"/>
  <c r="G178" i="10"/>
  <c r="F178" i="10"/>
  <c r="L177" i="10"/>
  <c r="K177" i="10"/>
  <c r="J177" i="10"/>
  <c r="I177" i="10"/>
  <c r="H177" i="10"/>
  <c r="G177" i="10"/>
  <c r="F177" i="10"/>
  <c r="M177" i="10" s="1"/>
  <c r="L176" i="10"/>
  <c r="K176" i="10"/>
  <c r="J176" i="10"/>
  <c r="I176" i="10"/>
  <c r="H176" i="10"/>
  <c r="G176" i="10"/>
  <c r="F176" i="10"/>
  <c r="L175" i="10"/>
  <c r="K175" i="10"/>
  <c r="J175" i="10"/>
  <c r="I175" i="10"/>
  <c r="H175" i="10"/>
  <c r="G175" i="10"/>
  <c r="F175" i="10"/>
  <c r="L174" i="10"/>
  <c r="K174" i="10"/>
  <c r="J174" i="10"/>
  <c r="I174" i="10"/>
  <c r="H174" i="10"/>
  <c r="G174" i="10"/>
  <c r="F174" i="10"/>
  <c r="L173" i="10"/>
  <c r="K173" i="10"/>
  <c r="J173" i="10"/>
  <c r="I173" i="10"/>
  <c r="H173" i="10"/>
  <c r="G173" i="10"/>
  <c r="F173" i="10"/>
  <c r="M173" i="10" s="1"/>
  <c r="L172" i="10"/>
  <c r="K172" i="10"/>
  <c r="J172" i="10"/>
  <c r="I172" i="10"/>
  <c r="H172" i="10"/>
  <c r="G172" i="10"/>
  <c r="F172" i="10"/>
  <c r="L171" i="10"/>
  <c r="K171" i="10"/>
  <c r="J171" i="10"/>
  <c r="I171" i="10"/>
  <c r="H171" i="10"/>
  <c r="G171" i="10"/>
  <c r="F171" i="10"/>
  <c r="L170" i="10"/>
  <c r="K170" i="10"/>
  <c r="J170" i="10"/>
  <c r="I170" i="10"/>
  <c r="H170" i="10"/>
  <c r="G170" i="10"/>
  <c r="F170" i="10"/>
  <c r="L169" i="10"/>
  <c r="K169" i="10"/>
  <c r="J169" i="10"/>
  <c r="I169" i="10"/>
  <c r="H169" i="10"/>
  <c r="G169" i="10"/>
  <c r="F169" i="10"/>
  <c r="M169" i="10" s="1"/>
  <c r="L168" i="10"/>
  <c r="K168" i="10"/>
  <c r="J168" i="10"/>
  <c r="I168" i="10"/>
  <c r="H168" i="10"/>
  <c r="G168" i="10"/>
  <c r="F168" i="10"/>
  <c r="L167" i="10"/>
  <c r="K167" i="10"/>
  <c r="J167" i="10"/>
  <c r="I167" i="10"/>
  <c r="H167" i="10"/>
  <c r="G167" i="10"/>
  <c r="F167" i="10"/>
  <c r="L166" i="10"/>
  <c r="K166" i="10"/>
  <c r="J166" i="10"/>
  <c r="I166" i="10"/>
  <c r="H166" i="10"/>
  <c r="G166" i="10"/>
  <c r="F166" i="10"/>
  <c r="L165" i="10"/>
  <c r="K165" i="10"/>
  <c r="J165" i="10"/>
  <c r="I165" i="10"/>
  <c r="H165" i="10"/>
  <c r="G165" i="10"/>
  <c r="F165" i="10"/>
  <c r="M165" i="10" s="1"/>
  <c r="L164" i="10"/>
  <c r="K164" i="10"/>
  <c r="J164" i="10"/>
  <c r="I164" i="10"/>
  <c r="H164" i="10"/>
  <c r="G164" i="10"/>
  <c r="F164" i="10"/>
  <c r="L163" i="10"/>
  <c r="K163" i="10"/>
  <c r="J163" i="10"/>
  <c r="I163" i="10"/>
  <c r="H163" i="10"/>
  <c r="G163" i="10"/>
  <c r="F163" i="10"/>
  <c r="L162" i="10"/>
  <c r="K162" i="10"/>
  <c r="J162" i="10"/>
  <c r="I162" i="10"/>
  <c r="H162" i="10"/>
  <c r="G162" i="10"/>
  <c r="F162" i="10"/>
  <c r="L161" i="10"/>
  <c r="K161" i="10"/>
  <c r="J161" i="10"/>
  <c r="I161" i="10"/>
  <c r="H161" i="10"/>
  <c r="G161" i="10"/>
  <c r="F161" i="10"/>
  <c r="M161" i="10" s="1"/>
  <c r="L160" i="10"/>
  <c r="K160" i="10"/>
  <c r="J160" i="10"/>
  <c r="I160" i="10"/>
  <c r="H160" i="10"/>
  <c r="G160" i="10"/>
  <c r="F160" i="10"/>
  <c r="L159" i="10"/>
  <c r="K159" i="10"/>
  <c r="J159" i="10"/>
  <c r="I159" i="10"/>
  <c r="H159" i="10"/>
  <c r="G159" i="10"/>
  <c r="F159" i="10"/>
  <c r="L158" i="10"/>
  <c r="K158" i="10"/>
  <c r="J158" i="10"/>
  <c r="I158" i="10"/>
  <c r="H158" i="10"/>
  <c r="G158" i="10"/>
  <c r="F158" i="10"/>
  <c r="L157" i="10"/>
  <c r="K157" i="10"/>
  <c r="J157" i="10"/>
  <c r="I157" i="10"/>
  <c r="H157" i="10"/>
  <c r="G157" i="10"/>
  <c r="F157" i="10"/>
  <c r="M157" i="10" s="1"/>
  <c r="L156" i="10"/>
  <c r="K156" i="10"/>
  <c r="J156" i="10"/>
  <c r="I156" i="10"/>
  <c r="H156" i="10"/>
  <c r="G156" i="10"/>
  <c r="F156" i="10"/>
  <c r="L155" i="10"/>
  <c r="K155" i="10"/>
  <c r="J155" i="10"/>
  <c r="I155" i="10"/>
  <c r="H155" i="10"/>
  <c r="G155" i="10"/>
  <c r="F155" i="10"/>
  <c r="L154" i="10"/>
  <c r="K154" i="10"/>
  <c r="J154" i="10"/>
  <c r="I154" i="10"/>
  <c r="H154" i="10"/>
  <c r="G154" i="10"/>
  <c r="F154" i="10"/>
  <c r="L153" i="10"/>
  <c r="K153" i="10"/>
  <c r="J153" i="10"/>
  <c r="I153" i="10"/>
  <c r="H153" i="10"/>
  <c r="G153" i="10"/>
  <c r="F153" i="10"/>
  <c r="M153" i="10" s="1"/>
  <c r="L152" i="10"/>
  <c r="K152" i="10"/>
  <c r="J152" i="10"/>
  <c r="I152" i="10"/>
  <c r="H152" i="10"/>
  <c r="G152" i="10"/>
  <c r="F152" i="10"/>
  <c r="L151" i="10"/>
  <c r="K151" i="10"/>
  <c r="J151" i="10"/>
  <c r="I151" i="10"/>
  <c r="H151" i="10"/>
  <c r="G151" i="10"/>
  <c r="F151" i="10"/>
  <c r="L150" i="10"/>
  <c r="K150" i="10"/>
  <c r="J150" i="10"/>
  <c r="I150" i="10"/>
  <c r="H150" i="10"/>
  <c r="G150" i="10"/>
  <c r="F150" i="10"/>
  <c r="L149" i="10"/>
  <c r="K149" i="10"/>
  <c r="J149" i="10"/>
  <c r="I149" i="10"/>
  <c r="H149" i="10"/>
  <c r="G149" i="10"/>
  <c r="F149" i="10"/>
  <c r="M149" i="10" s="1"/>
  <c r="L148" i="10"/>
  <c r="K148" i="10"/>
  <c r="J148" i="10"/>
  <c r="I148" i="10"/>
  <c r="H148" i="10"/>
  <c r="G148" i="10"/>
  <c r="F148" i="10"/>
  <c r="L147" i="10"/>
  <c r="K147" i="10"/>
  <c r="J147" i="10"/>
  <c r="I147" i="10"/>
  <c r="H147" i="10"/>
  <c r="G147" i="10"/>
  <c r="F147" i="10"/>
  <c r="L146" i="10"/>
  <c r="K146" i="10"/>
  <c r="J146" i="10"/>
  <c r="I146" i="10"/>
  <c r="H146" i="10"/>
  <c r="G146" i="10"/>
  <c r="F146" i="10"/>
  <c r="L145" i="10"/>
  <c r="K145" i="10"/>
  <c r="J145" i="10"/>
  <c r="I145" i="10"/>
  <c r="H145" i="10"/>
  <c r="G145" i="10"/>
  <c r="F145" i="10"/>
  <c r="M145" i="10" s="1"/>
  <c r="L144" i="10"/>
  <c r="K144" i="10"/>
  <c r="J144" i="10"/>
  <c r="I144" i="10"/>
  <c r="H144" i="10"/>
  <c r="G144" i="10"/>
  <c r="F144" i="10"/>
  <c r="L143" i="10"/>
  <c r="K143" i="10"/>
  <c r="J143" i="10"/>
  <c r="I143" i="10"/>
  <c r="H143" i="10"/>
  <c r="G143" i="10"/>
  <c r="F143" i="10"/>
  <c r="L142" i="10"/>
  <c r="K142" i="10"/>
  <c r="J142" i="10"/>
  <c r="I142" i="10"/>
  <c r="H142" i="10"/>
  <c r="G142" i="10"/>
  <c r="F142" i="10"/>
  <c r="L141" i="10"/>
  <c r="K141" i="10"/>
  <c r="J141" i="10"/>
  <c r="I141" i="10"/>
  <c r="H141" i="10"/>
  <c r="G141" i="10"/>
  <c r="F141" i="10"/>
  <c r="M141" i="10" s="1"/>
  <c r="L140" i="10"/>
  <c r="K140" i="10"/>
  <c r="J140" i="10"/>
  <c r="I140" i="10"/>
  <c r="H140" i="10"/>
  <c r="G140" i="10"/>
  <c r="F140" i="10"/>
  <c r="L139" i="10"/>
  <c r="K139" i="10"/>
  <c r="J139" i="10"/>
  <c r="I139" i="10"/>
  <c r="H139" i="10"/>
  <c r="G139" i="10"/>
  <c r="F139" i="10"/>
  <c r="L138" i="10"/>
  <c r="K138" i="10"/>
  <c r="J138" i="10"/>
  <c r="I138" i="10"/>
  <c r="H138" i="10"/>
  <c r="G138" i="10"/>
  <c r="F138" i="10"/>
  <c r="L137" i="10"/>
  <c r="K137" i="10"/>
  <c r="J137" i="10"/>
  <c r="I137" i="10"/>
  <c r="H137" i="10"/>
  <c r="G137" i="10"/>
  <c r="F137" i="10"/>
  <c r="M137" i="10" s="1"/>
  <c r="L136" i="10"/>
  <c r="K136" i="10"/>
  <c r="J136" i="10"/>
  <c r="I136" i="10"/>
  <c r="H136" i="10"/>
  <c r="G136" i="10"/>
  <c r="F136" i="10"/>
  <c r="L135" i="10"/>
  <c r="K135" i="10"/>
  <c r="J135" i="10"/>
  <c r="I135" i="10"/>
  <c r="H135" i="10"/>
  <c r="G135" i="10"/>
  <c r="F135" i="10"/>
  <c r="L134" i="10"/>
  <c r="K134" i="10"/>
  <c r="J134" i="10"/>
  <c r="I134" i="10"/>
  <c r="H134" i="10"/>
  <c r="G134" i="10"/>
  <c r="F134" i="10"/>
  <c r="L133" i="10"/>
  <c r="K133" i="10"/>
  <c r="J133" i="10"/>
  <c r="I133" i="10"/>
  <c r="H133" i="10"/>
  <c r="G133" i="10"/>
  <c r="F133" i="10"/>
  <c r="M133" i="10" s="1"/>
  <c r="L132" i="10"/>
  <c r="K132" i="10"/>
  <c r="J132" i="10"/>
  <c r="I132" i="10"/>
  <c r="H132" i="10"/>
  <c r="G132" i="10"/>
  <c r="F132" i="10"/>
  <c r="L131" i="10"/>
  <c r="K131" i="10"/>
  <c r="J131" i="10"/>
  <c r="I131" i="10"/>
  <c r="H131" i="10"/>
  <c r="G131" i="10"/>
  <c r="F131" i="10"/>
  <c r="L130" i="10"/>
  <c r="K130" i="10"/>
  <c r="J130" i="10"/>
  <c r="I130" i="10"/>
  <c r="H130" i="10"/>
  <c r="G130" i="10"/>
  <c r="F130" i="10"/>
  <c r="L129" i="10"/>
  <c r="K129" i="10"/>
  <c r="J129" i="10"/>
  <c r="I129" i="10"/>
  <c r="H129" i="10"/>
  <c r="G129" i="10"/>
  <c r="F129" i="10"/>
  <c r="M129" i="10" s="1"/>
  <c r="L128" i="10"/>
  <c r="K128" i="10"/>
  <c r="J128" i="10"/>
  <c r="I128" i="10"/>
  <c r="H128" i="10"/>
  <c r="G128" i="10"/>
  <c r="F128" i="10"/>
  <c r="L127" i="10"/>
  <c r="K127" i="10"/>
  <c r="J127" i="10"/>
  <c r="I127" i="10"/>
  <c r="H127" i="10"/>
  <c r="G127" i="10"/>
  <c r="F127" i="10"/>
  <c r="L126" i="10"/>
  <c r="K126" i="10"/>
  <c r="J126" i="10"/>
  <c r="I126" i="10"/>
  <c r="H126" i="10"/>
  <c r="G126" i="10"/>
  <c r="F126" i="10"/>
  <c r="L125" i="10"/>
  <c r="K125" i="10"/>
  <c r="J125" i="10"/>
  <c r="I125" i="10"/>
  <c r="H125" i="10"/>
  <c r="G125" i="10"/>
  <c r="F125" i="10"/>
  <c r="M125" i="10" s="1"/>
  <c r="L124" i="10"/>
  <c r="K124" i="10"/>
  <c r="J124" i="10"/>
  <c r="I124" i="10"/>
  <c r="H124" i="10"/>
  <c r="G124" i="10"/>
  <c r="F124" i="10"/>
  <c r="L123" i="10"/>
  <c r="K123" i="10"/>
  <c r="J123" i="10"/>
  <c r="I123" i="10"/>
  <c r="H123" i="10"/>
  <c r="G123" i="10"/>
  <c r="F123" i="10"/>
  <c r="L122" i="10"/>
  <c r="K122" i="10"/>
  <c r="J122" i="10"/>
  <c r="I122" i="10"/>
  <c r="H122" i="10"/>
  <c r="G122" i="10"/>
  <c r="F122" i="10"/>
  <c r="L121" i="10"/>
  <c r="K121" i="10"/>
  <c r="J121" i="10"/>
  <c r="I121" i="10"/>
  <c r="H121" i="10"/>
  <c r="G121" i="10"/>
  <c r="F121" i="10"/>
  <c r="M121" i="10" s="1"/>
  <c r="L120" i="10"/>
  <c r="K120" i="10"/>
  <c r="J120" i="10"/>
  <c r="I120" i="10"/>
  <c r="H120" i="10"/>
  <c r="G120" i="10"/>
  <c r="F120" i="10"/>
  <c r="L119" i="10"/>
  <c r="K119" i="10"/>
  <c r="J119" i="10"/>
  <c r="I119" i="10"/>
  <c r="H119" i="10"/>
  <c r="G119" i="10"/>
  <c r="F119" i="10"/>
  <c r="L118" i="10"/>
  <c r="K118" i="10"/>
  <c r="J118" i="10"/>
  <c r="I118" i="10"/>
  <c r="H118" i="10"/>
  <c r="G118" i="10"/>
  <c r="F118" i="10"/>
  <c r="L117" i="10"/>
  <c r="K117" i="10"/>
  <c r="J117" i="10"/>
  <c r="I117" i="10"/>
  <c r="H117" i="10"/>
  <c r="G117" i="10"/>
  <c r="F117" i="10"/>
  <c r="M117" i="10" s="1"/>
  <c r="L116" i="10"/>
  <c r="K116" i="10"/>
  <c r="J116" i="10"/>
  <c r="I116" i="10"/>
  <c r="H116" i="10"/>
  <c r="G116" i="10"/>
  <c r="F116" i="10"/>
  <c r="L115" i="10"/>
  <c r="K115" i="10"/>
  <c r="J115" i="10"/>
  <c r="I115" i="10"/>
  <c r="H115" i="10"/>
  <c r="G115" i="10"/>
  <c r="F115" i="10"/>
  <c r="L114" i="10"/>
  <c r="K114" i="10"/>
  <c r="J114" i="10"/>
  <c r="I114" i="10"/>
  <c r="H114" i="10"/>
  <c r="G114" i="10"/>
  <c r="F114" i="10"/>
  <c r="L113" i="10"/>
  <c r="K113" i="10"/>
  <c r="J113" i="10"/>
  <c r="I113" i="10"/>
  <c r="H113" i="10"/>
  <c r="G113" i="10"/>
  <c r="F113" i="10"/>
  <c r="M113" i="10" s="1"/>
  <c r="L112" i="10"/>
  <c r="K112" i="10"/>
  <c r="J112" i="10"/>
  <c r="I112" i="10"/>
  <c r="H112" i="10"/>
  <c r="G112" i="10"/>
  <c r="F112" i="10"/>
  <c r="L111" i="10"/>
  <c r="K111" i="10"/>
  <c r="J111" i="10"/>
  <c r="I111" i="10"/>
  <c r="H111" i="10"/>
  <c r="G111" i="10"/>
  <c r="F111" i="10"/>
  <c r="L110" i="10"/>
  <c r="K110" i="10"/>
  <c r="J110" i="10"/>
  <c r="I110" i="10"/>
  <c r="H110" i="10"/>
  <c r="G110" i="10"/>
  <c r="F110" i="10"/>
  <c r="L109" i="10"/>
  <c r="K109" i="10"/>
  <c r="J109" i="10"/>
  <c r="I109" i="10"/>
  <c r="H109" i="10"/>
  <c r="G109" i="10"/>
  <c r="F109" i="10"/>
  <c r="M109" i="10" s="1"/>
  <c r="L108" i="10"/>
  <c r="K108" i="10"/>
  <c r="J108" i="10"/>
  <c r="I108" i="10"/>
  <c r="H108" i="10"/>
  <c r="G108" i="10"/>
  <c r="F108" i="10"/>
  <c r="L107" i="10"/>
  <c r="K107" i="10"/>
  <c r="J107" i="10"/>
  <c r="I107" i="10"/>
  <c r="H107" i="10"/>
  <c r="G107" i="10"/>
  <c r="F107" i="10"/>
  <c r="L106" i="10"/>
  <c r="K106" i="10"/>
  <c r="J106" i="10"/>
  <c r="I106" i="10"/>
  <c r="H106" i="10"/>
  <c r="G106" i="10"/>
  <c r="F106" i="10"/>
  <c r="L105" i="10"/>
  <c r="K105" i="10"/>
  <c r="J105" i="10"/>
  <c r="I105" i="10"/>
  <c r="H105" i="10"/>
  <c r="G105" i="10"/>
  <c r="F105" i="10"/>
  <c r="M105" i="10" s="1"/>
  <c r="L104" i="10"/>
  <c r="K104" i="10"/>
  <c r="J104" i="10"/>
  <c r="I104" i="10"/>
  <c r="H104" i="10"/>
  <c r="G104" i="10"/>
  <c r="F104" i="10"/>
  <c r="L103" i="10"/>
  <c r="K103" i="10"/>
  <c r="J103" i="10"/>
  <c r="I103" i="10"/>
  <c r="H103" i="10"/>
  <c r="G103" i="10"/>
  <c r="F103" i="10"/>
  <c r="L102" i="10"/>
  <c r="K102" i="10"/>
  <c r="J102" i="10"/>
  <c r="I102" i="10"/>
  <c r="H102" i="10"/>
  <c r="G102" i="10"/>
  <c r="F102" i="10"/>
  <c r="L101" i="10"/>
  <c r="K101" i="10"/>
  <c r="J101" i="10"/>
  <c r="I101" i="10"/>
  <c r="H101" i="10"/>
  <c r="G101" i="10"/>
  <c r="F101" i="10"/>
  <c r="L100" i="10"/>
  <c r="K100" i="10"/>
  <c r="J100" i="10"/>
  <c r="I100" i="10"/>
  <c r="H100" i="10"/>
  <c r="G100" i="10"/>
  <c r="F100" i="10"/>
  <c r="L99" i="10"/>
  <c r="K99" i="10"/>
  <c r="J99" i="10"/>
  <c r="I99" i="10"/>
  <c r="H99" i="10"/>
  <c r="G99" i="10"/>
  <c r="F99" i="10"/>
  <c r="L98" i="10"/>
  <c r="K98" i="10"/>
  <c r="J98" i="10"/>
  <c r="I98" i="10"/>
  <c r="H98" i="10"/>
  <c r="G98" i="10"/>
  <c r="F98" i="10"/>
  <c r="L97" i="10"/>
  <c r="K97" i="10"/>
  <c r="J97" i="10"/>
  <c r="I97" i="10"/>
  <c r="H97" i="10"/>
  <c r="G97" i="10"/>
  <c r="F97" i="10"/>
  <c r="M97" i="10" s="1"/>
  <c r="L96" i="10"/>
  <c r="K96" i="10"/>
  <c r="J96" i="10"/>
  <c r="I96" i="10"/>
  <c r="H96" i="10"/>
  <c r="G96" i="10"/>
  <c r="F96" i="10"/>
  <c r="L95" i="10"/>
  <c r="K95" i="10"/>
  <c r="J95" i="10"/>
  <c r="I95" i="10"/>
  <c r="H95" i="10"/>
  <c r="G95" i="10"/>
  <c r="F95" i="10"/>
  <c r="L94" i="10"/>
  <c r="K94" i="10"/>
  <c r="J94" i="10"/>
  <c r="I94" i="10"/>
  <c r="H94" i="10"/>
  <c r="G94" i="10"/>
  <c r="F94" i="10"/>
  <c r="L93" i="10"/>
  <c r="K93" i="10"/>
  <c r="J93" i="10"/>
  <c r="I93" i="10"/>
  <c r="H93" i="10"/>
  <c r="G93" i="10"/>
  <c r="F93" i="10"/>
  <c r="M93" i="10" s="1"/>
  <c r="L92" i="10"/>
  <c r="K92" i="10"/>
  <c r="J92" i="10"/>
  <c r="I92" i="10"/>
  <c r="H92" i="10"/>
  <c r="G92" i="10"/>
  <c r="F92" i="10"/>
  <c r="L91" i="10"/>
  <c r="K91" i="10"/>
  <c r="J91" i="10"/>
  <c r="I91" i="10"/>
  <c r="H91" i="10"/>
  <c r="G91" i="10"/>
  <c r="F91" i="10"/>
  <c r="L90" i="10"/>
  <c r="K90" i="10"/>
  <c r="J90" i="10"/>
  <c r="I90" i="10"/>
  <c r="H90" i="10"/>
  <c r="G90" i="10"/>
  <c r="F90" i="10"/>
  <c r="L89" i="10"/>
  <c r="K89" i="10"/>
  <c r="J89" i="10"/>
  <c r="I89" i="10"/>
  <c r="H89" i="10"/>
  <c r="G89" i="10"/>
  <c r="F89" i="10"/>
  <c r="M89" i="10" s="1"/>
  <c r="L88" i="10"/>
  <c r="K88" i="10"/>
  <c r="J88" i="10"/>
  <c r="I88" i="10"/>
  <c r="H88" i="10"/>
  <c r="G88" i="10"/>
  <c r="F88" i="10"/>
  <c r="L87" i="10"/>
  <c r="K87" i="10"/>
  <c r="J87" i="10"/>
  <c r="I87" i="10"/>
  <c r="H87" i="10"/>
  <c r="G87" i="10"/>
  <c r="F87" i="10"/>
  <c r="L86" i="10"/>
  <c r="K86" i="10"/>
  <c r="J86" i="10"/>
  <c r="I86" i="10"/>
  <c r="H86" i="10"/>
  <c r="G86" i="10"/>
  <c r="F86" i="10"/>
  <c r="L85" i="10"/>
  <c r="K85" i="10"/>
  <c r="J85" i="10"/>
  <c r="I85" i="10"/>
  <c r="H85" i="10"/>
  <c r="G85" i="10"/>
  <c r="F85" i="10"/>
  <c r="M85" i="10" s="1"/>
  <c r="L84" i="10"/>
  <c r="K84" i="10"/>
  <c r="J84" i="10"/>
  <c r="I84" i="10"/>
  <c r="H84" i="10"/>
  <c r="G84" i="10"/>
  <c r="F84" i="10"/>
  <c r="L83" i="10"/>
  <c r="K83" i="10"/>
  <c r="J83" i="10"/>
  <c r="I83" i="10"/>
  <c r="H83" i="10"/>
  <c r="G83" i="10"/>
  <c r="F83" i="10"/>
  <c r="L82" i="10"/>
  <c r="K82" i="10"/>
  <c r="J82" i="10"/>
  <c r="I82" i="10"/>
  <c r="H82" i="10"/>
  <c r="G82" i="10"/>
  <c r="F82" i="10"/>
  <c r="L81" i="10"/>
  <c r="K81" i="10"/>
  <c r="J81" i="10"/>
  <c r="I81" i="10"/>
  <c r="H81" i="10"/>
  <c r="G81" i="10"/>
  <c r="F81" i="10"/>
  <c r="M81" i="10" s="1"/>
  <c r="L80" i="10"/>
  <c r="K80" i="10"/>
  <c r="J80" i="10"/>
  <c r="I80" i="10"/>
  <c r="H80" i="10"/>
  <c r="G80" i="10"/>
  <c r="F80" i="10"/>
  <c r="L79" i="10"/>
  <c r="K79" i="10"/>
  <c r="J79" i="10"/>
  <c r="I79" i="10"/>
  <c r="H79" i="10"/>
  <c r="G79" i="10"/>
  <c r="F79" i="10"/>
  <c r="L78" i="10"/>
  <c r="K78" i="10"/>
  <c r="J78" i="10"/>
  <c r="I78" i="10"/>
  <c r="H78" i="10"/>
  <c r="G78" i="10"/>
  <c r="F78" i="10"/>
  <c r="L77" i="10"/>
  <c r="K77" i="10"/>
  <c r="J77" i="10"/>
  <c r="I77" i="10"/>
  <c r="H77" i="10"/>
  <c r="G77" i="10"/>
  <c r="F77" i="10"/>
  <c r="L76" i="10"/>
  <c r="K76" i="10"/>
  <c r="J76" i="10"/>
  <c r="I76" i="10"/>
  <c r="H76" i="10"/>
  <c r="G76" i="10"/>
  <c r="F76" i="10"/>
  <c r="L75" i="10"/>
  <c r="K75" i="10"/>
  <c r="J75" i="10"/>
  <c r="I75" i="10"/>
  <c r="H75" i="10"/>
  <c r="G75" i="10"/>
  <c r="F75" i="10"/>
  <c r="L74" i="10"/>
  <c r="K74" i="10"/>
  <c r="J74" i="10"/>
  <c r="I74" i="10"/>
  <c r="H74" i="10"/>
  <c r="G74" i="10"/>
  <c r="F74" i="10"/>
  <c r="L73" i="10"/>
  <c r="K73" i="10"/>
  <c r="J73" i="10"/>
  <c r="I73" i="10"/>
  <c r="H73" i="10"/>
  <c r="G73" i="10"/>
  <c r="F73" i="10"/>
  <c r="L72" i="10"/>
  <c r="K72" i="10"/>
  <c r="J72" i="10"/>
  <c r="I72" i="10"/>
  <c r="H72" i="10"/>
  <c r="G72" i="10"/>
  <c r="F72" i="10"/>
  <c r="L71" i="10"/>
  <c r="K71" i="10"/>
  <c r="J71" i="10"/>
  <c r="I71" i="10"/>
  <c r="H71" i="10"/>
  <c r="G71" i="10"/>
  <c r="F71" i="10"/>
  <c r="L70" i="10"/>
  <c r="K70" i="10"/>
  <c r="J70" i="10"/>
  <c r="I70" i="10"/>
  <c r="H70" i="10"/>
  <c r="G70" i="10"/>
  <c r="F70" i="10"/>
  <c r="L69" i="10"/>
  <c r="K69" i="10"/>
  <c r="J69" i="10"/>
  <c r="I69" i="10"/>
  <c r="H69" i="10"/>
  <c r="G69" i="10"/>
  <c r="F69" i="10"/>
  <c r="L68" i="10"/>
  <c r="K68" i="10"/>
  <c r="J68" i="10"/>
  <c r="I68" i="10"/>
  <c r="H68" i="10"/>
  <c r="G68" i="10"/>
  <c r="F68" i="10"/>
  <c r="L67" i="10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L38" i="10"/>
  <c r="K38" i="10"/>
  <c r="J38" i="10"/>
  <c r="I38" i="10"/>
  <c r="H38" i="10"/>
  <c r="G38" i="10"/>
  <c r="F38" i="10"/>
  <c r="L37" i="10"/>
  <c r="K37" i="10"/>
  <c r="J37" i="10"/>
  <c r="I37" i="10"/>
  <c r="H37" i="10"/>
  <c r="G37" i="10"/>
  <c r="F37" i="10"/>
  <c r="L36" i="10"/>
  <c r="K36" i="10"/>
  <c r="J36" i="10"/>
  <c r="I36" i="10"/>
  <c r="H36" i="10"/>
  <c r="G36" i="10"/>
  <c r="F36" i="10"/>
  <c r="L35" i="10"/>
  <c r="K35" i="10"/>
  <c r="J35" i="10"/>
  <c r="I35" i="10"/>
  <c r="H35" i="10"/>
  <c r="G35" i="10"/>
  <c r="F35" i="10"/>
  <c r="L34" i="10"/>
  <c r="K34" i="10"/>
  <c r="J34" i="10"/>
  <c r="I34" i="10"/>
  <c r="H34" i="10"/>
  <c r="G34" i="10"/>
  <c r="F34" i="10"/>
  <c r="L33" i="10"/>
  <c r="K33" i="10"/>
  <c r="J33" i="10"/>
  <c r="I33" i="10"/>
  <c r="H33" i="10"/>
  <c r="G33" i="10"/>
  <c r="F33" i="10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L30" i="10"/>
  <c r="K30" i="10"/>
  <c r="J30" i="10"/>
  <c r="I30" i="10"/>
  <c r="H30" i="10"/>
  <c r="G30" i="10"/>
  <c r="F30" i="10"/>
  <c r="L29" i="10"/>
  <c r="K29" i="10"/>
  <c r="J29" i="10"/>
  <c r="I29" i="10"/>
  <c r="H29" i="10"/>
  <c r="G29" i="10"/>
  <c r="F29" i="10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L26" i="10"/>
  <c r="K26" i="10"/>
  <c r="J26" i="10"/>
  <c r="I26" i="10"/>
  <c r="H26" i="10"/>
  <c r="G26" i="10"/>
  <c r="F26" i="10"/>
  <c r="L25" i="10"/>
  <c r="K25" i="10"/>
  <c r="J25" i="10"/>
  <c r="I25" i="10"/>
  <c r="H25" i="10"/>
  <c r="G25" i="10"/>
  <c r="F25" i="10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L22" i="10"/>
  <c r="K22" i="10"/>
  <c r="J22" i="10"/>
  <c r="I22" i="10"/>
  <c r="H22" i="10"/>
  <c r="G22" i="10"/>
  <c r="F22" i="10"/>
  <c r="L21" i="10"/>
  <c r="K21" i="10"/>
  <c r="J21" i="10"/>
  <c r="I21" i="10"/>
  <c r="H21" i="10"/>
  <c r="G21" i="10"/>
  <c r="F21" i="10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L16" i="10"/>
  <c r="K16" i="10"/>
  <c r="J16" i="10"/>
  <c r="I16" i="10"/>
  <c r="H16" i="10"/>
  <c r="G16" i="10"/>
  <c r="F16" i="10"/>
  <c r="L15" i="10"/>
  <c r="K15" i="10"/>
  <c r="J15" i="10"/>
  <c r="I15" i="10"/>
  <c r="H15" i="10"/>
  <c r="G15" i="10"/>
  <c r="F15" i="10"/>
  <c r="L14" i="10"/>
  <c r="K14" i="10"/>
  <c r="J14" i="10"/>
  <c r="I14" i="10"/>
  <c r="H14" i="10"/>
  <c r="G14" i="10"/>
  <c r="F14" i="10"/>
  <c r="L13" i="10"/>
  <c r="K13" i="10"/>
  <c r="J13" i="10"/>
  <c r="I13" i="10"/>
  <c r="H13" i="10"/>
  <c r="G13" i="10"/>
  <c r="F13" i="10"/>
  <c r="L12" i="10"/>
  <c r="K12" i="10"/>
  <c r="J12" i="10"/>
  <c r="I12" i="10"/>
  <c r="H12" i="10"/>
  <c r="G12" i="10"/>
  <c r="F12" i="10"/>
  <c r="L11" i="10"/>
  <c r="K11" i="10"/>
  <c r="J11" i="10"/>
  <c r="I11" i="10"/>
  <c r="H11" i="10"/>
  <c r="G11" i="10"/>
  <c r="F11" i="10"/>
  <c r="L10" i="10"/>
  <c r="K10" i="10"/>
  <c r="J10" i="10"/>
  <c r="I10" i="10"/>
  <c r="H10" i="10"/>
  <c r="G10" i="10"/>
  <c r="F10" i="10"/>
  <c r="L9" i="10"/>
  <c r="K9" i="10"/>
  <c r="J9" i="10"/>
  <c r="I9" i="10"/>
  <c r="H9" i="10"/>
  <c r="G9" i="10"/>
  <c r="F9" i="10"/>
  <c r="L8" i="10"/>
  <c r="K8" i="10"/>
  <c r="J8" i="10"/>
  <c r="I8" i="10"/>
  <c r="H8" i="10"/>
  <c r="G8" i="10"/>
  <c r="F8" i="10"/>
  <c r="L7" i="10"/>
  <c r="K7" i="10"/>
  <c r="J7" i="10"/>
  <c r="I7" i="10"/>
  <c r="H7" i="10"/>
  <c r="G7" i="10"/>
  <c r="F7" i="10"/>
  <c r="L6" i="10"/>
  <c r="K6" i="10"/>
  <c r="J6" i="10"/>
  <c r="I6" i="10"/>
  <c r="H6" i="10"/>
  <c r="G6" i="10"/>
  <c r="F6" i="10"/>
  <c r="L5" i="10"/>
  <c r="K5" i="10"/>
  <c r="J5" i="10"/>
  <c r="I5" i="10"/>
  <c r="H5" i="10"/>
  <c r="G5" i="10"/>
  <c r="F5" i="10"/>
  <c r="L4" i="10"/>
  <c r="K4" i="10"/>
  <c r="J4" i="10"/>
  <c r="I4" i="10"/>
  <c r="H4" i="10"/>
  <c r="G4" i="10"/>
  <c r="F4" i="10"/>
  <c r="L3" i="10"/>
  <c r="K3" i="10"/>
  <c r="J3" i="10"/>
  <c r="I3" i="10"/>
  <c r="H3" i="10"/>
  <c r="G3" i="10"/>
  <c r="F3" i="10"/>
  <c r="L2" i="10"/>
  <c r="K2" i="10"/>
  <c r="J2" i="10"/>
  <c r="I2" i="10"/>
  <c r="H2" i="10"/>
  <c r="G2" i="10"/>
  <c r="F2" i="10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2" i="9"/>
  <c r="K3" i="9"/>
  <c r="K4" i="9"/>
  <c r="K5" i="9"/>
  <c r="K6" i="9"/>
  <c r="K181" i="9" s="1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N172" i="9" s="1"/>
  <c r="G173" i="9"/>
  <c r="M173" i="9" s="1"/>
  <c r="G174" i="9"/>
  <c r="G175" i="9"/>
  <c r="G176" i="9"/>
  <c r="N176" i="9" s="1"/>
  <c r="G177" i="9"/>
  <c r="M177" i="9" s="1"/>
  <c r="G178" i="9"/>
  <c r="G179" i="9"/>
  <c r="G180" i="9"/>
  <c r="N180" i="9" s="1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2" i="9"/>
  <c r="N177" i="9"/>
  <c r="N175" i="9"/>
  <c r="N173" i="9"/>
  <c r="M169" i="9"/>
  <c r="N169" i="9"/>
  <c r="N168" i="9"/>
  <c r="N167" i="9"/>
  <c r="M165" i="9"/>
  <c r="N165" i="9"/>
  <c r="N164" i="9"/>
  <c r="N163" i="9"/>
  <c r="M161" i="9"/>
  <c r="N161" i="9"/>
  <c r="N160" i="9"/>
  <c r="N159" i="9"/>
  <c r="M157" i="9"/>
  <c r="N157" i="9"/>
  <c r="N156" i="9"/>
  <c r="N155" i="9"/>
  <c r="M153" i="9"/>
  <c r="N153" i="9"/>
  <c r="N152" i="9"/>
  <c r="N151" i="9"/>
  <c r="M149" i="9"/>
  <c r="N149" i="9"/>
  <c r="N148" i="9"/>
  <c r="N147" i="9"/>
  <c r="M145" i="9"/>
  <c r="N145" i="9"/>
  <c r="N144" i="9"/>
  <c r="N143" i="9"/>
  <c r="M141" i="9"/>
  <c r="N141" i="9"/>
  <c r="N140" i="9"/>
  <c r="N139" i="9"/>
  <c r="M137" i="9"/>
  <c r="N137" i="9"/>
  <c r="N136" i="9"/>
  <c r="N135" i="9"/>
  <c r="M133" i="9"/>
  <c r="N133" i="9"/>
  <c r="N132" i="9"/>
  <c r="N131" i="9"/>
  <c r="M129" i="9"/>
  <c r="N129" i="9"/>
  <c r="N128" i="9"/>
  <c r="N127" i="9"/>
  <c r="M125" i="9"/>
  <c r="N125" i="9"/>
  <c r="N124" i="9"/>
  <c r="N123" i="9"/>
  <c r="M121" i="9"/>
  <c r="N121" i="9"/>
  <c r="N120" i="9"/>
  <c r="N119" i="9"/>
  <c r="M117" i="9"/>
  <c r="N117" i="9"/>
  <c r="N116" i="9"/>
  <c r="N115" i="9"/>
  <c r="M113" i="9"/>
  <c r="N113" i="9"/>
  <c r="N112" i="9"/>
  <c r="N111" i="9"/>
  <c r="M109" i="9"/>
  <c r="N109" i="9"/>
  <c r="N108" i="9"/>
  <c r="N107" i="9"/>
  <c r="M105" i="9"/>
  <c r="N105" i="9"/>
  <c r="N104" i="9"/>
  <c r="N103" i="9"/>
  <c r="M101" i="9"/>
  <c r="N101" i="9"/>
  <c r="N100" i="9"/>
  <c r="N99" i="9"/>
  <c r="M97" i="9"/>
  <c r="N97" i="9"/>
  <c r="M96" i="9"/>
  <c r="N95" i="9"/>
  <c r="M93" i="9"/>
  <c r="N92" i="9"/>
  <c r="M92" i="9"/>
  <c r="M89" i="9"/>
  <c r="N89" i="9"/>
  <c r="M88" i="9"/>
  <c r="N87" i="9"/>
  <c r="M85" i="9"/>
  <c r="N84" i="9"/>
  <c r="M84" i="9"/>
  <c r="M81" i="9"/>
  <c r="N81" i="9"/>
  <c r="M80" i="9"/>
  <c r="N80" i="9"/>
  <c r="N79" i="9"/>
  <c r="M77" i="9"/>
  <c r="N77" i="9"/>
  <c r="M76" i="9"/>
  <c r="N76" i="9"/>
  <c r="N75" i="9"/>
  <c r="M73" i="9"/>
  <c r="N73" i="9"/>
  <c r="M72" i="9"/>
  <c r="N72" i="9"/>
  <c r="N71" i="9"/>
  <c r="M69" i="9"/>
  <c r="N69" i="9"/>
  <c r="M68" i="9"/>
  <c r="N68" i="9"/>
  <c r="N67" i="9"/>
  <c r="M65" i="9"/>
  <c r="N65" i="9"/>
  <c r="M64" i="9"/>
  <c r="N64" i="9"/>
  <c r="N63" i="9"/>
  <c r="M61" i="9"/>
  <c r="N61" i="9"/>
  <c r="M60" i="9"/>
  <c r="N60" i="9"/>
  <c r="N59" i="9"/>
  <c r="M57" i="9"/>
  <c r="N57" i="9"/>
  <c r="M56" i="9"/>
  <c r="N56" i="9"/>
  <c r="N55" i="9"/>
  <c r="M53" i="9"/>
  <c r="N53" i="9"/>
  <c r="M52" i="9"/>
  <c r="N52" i="9"/>
  <c r="N51" i="9"/>
  <c r="M49" i="9"/>
  <c r="N49" i="9"/>
  <c r="M48" i="9"/>
  <c r="N48" i="9"/>
  <c r="N47" i="9"/>
  <c r="M45" i="9"/>
  <c r="N45" i="9"/>
  <c r="M44" i="9"/>
  <c r="N44" i="9"/>
  <c r="N43" i="9"/>
  <c r="M41" i="9"/>
  <c r="N41" i="9"/>
  <c r="M40" i="9"/>
  <c r="N40" i="9"/>
  <c r="N39" i="9"/>
  <c r="M37" i="9"/>
  <c r="N37" i="9"/>
  <c r="N36" i="9"/>
  <c r="N35" i="9"/>
  <c r="M33" i="9"/>
  <c r="N33" i="9"/>
  <c r="N32" i="9"/>
  <c r="N31" i="9"/>
  <c r="M29" i="9"/>
  <c r="N29" i="9"/>
  <c r="N28" i="9"/>
  <c r="N27" i="9"/>
  <c r="M25" i="9"/>
  <c r="N25" i="9"/>
  <c r="N24" i="9"/>
  <c r="N23" i="9"/>
  <c r="M21" i="9"/>
  <c r="N21" i="9"/>
  <c r="N20" i="9"/>
  <c r="N19" i="9"/>
  <c r="M17" i="9"/>
  <c r="N17" i="9"/>
  <c r="N16" i="9"/>
  <c r="N15" i="9"/>
  <c r="N13" i="9"/>
  <c r="M12" i="9"/>
  <c r="N12" i="9"/>
  <c r="N11" i="9"/>
  <c r="N9" i="9"/>
  <c r="M8" i="9"/>
  <c r="N8" i="9"/>
  <c r="M7" i="9"/>
  <c r="N5" i="9"/>
  <c r="M4" i="9"/>
  <c r="N4" i="9"/>
  <c r="N3" i="9"/>
  <c r="M101" i="10" l="1"/>
  <c r="H181" i="10"/>
  <c r="L181" i="10"/>
  <c r="N4" i="10"/>
  <c r="N8" i="10"/>
  <c r="N12" i="10"/>
  <c r="M16" i="10"/>
  <c r="M20" i="10"/>
  <c r="M24" i="10"/>
  <c r="M28" i="10"/>
  <c r="M32" i="10"/>
  <c r="N77" i="10"/>
  <c r="N3" i="10"/>
  <c r="N7" i="10"/>
  <c r="N11" i="10"/>
  <c r="N15" i="10"/>
  <c r="M18" i="10"/>
  <c r="M22" i="10"/>
  <c r="M26" i="10"/>
  <c r="M30" i="10"/>
  <c r="M34" i="10"/>
  <c r="M38" i="10"/>
  <c r="M42" i="10"/>
  <c r="M46" i="10"/>
  <c r="M50" i="10"/>
  <c r="M54" i="10"/>
  <c r="M58" i="10"/>
  <c r="M62" i="10"/>
  <c r="M66" i="10"/>
  <c r="M70" i="10"/>
  <c r="M74" i="10"/>
  <c r="N80" i="10"/>
  <c r="N84" i="10"/>
  <c r="N88" i="10"/>
  <c r="N92" i="10"/>
  <c r="N96" i="10"/>
  <c r="N100" i="10"/>
  <c r="N104" i="10"/>
  <c r="N108" i="10"/>
  <c r="N112" i="10"/>
  <c r="N116" i="10"/>
  <c r="N120" i="10"/>
  <c r="N124" i="10"/>
  <c r="N128" i="10"/>
  <c r="N132" i="10"/>
  <c r="N136" i="10"/>
  <c r="N140" i="10"/>
  <c r="N144" i="10"/>
  <c r="N148" i="10"/>
  <c r="N152" i="10"/>
  <c r="N156" i="10"/>
  <c r="N160" i="10"/>
  <c r="N164" i="10"/>
  <c r="N168" i="10"/>
  <c r="N172" i="10"/>
  <c r="N176" i="10"/>
  <c r="N180" i="10"/>
  <c r="M3" i="10"/>
  <c r="M5" i="10"/>
  <c r="M6" i="10"/>
  <c r="M7" i="10"/>
  <c r="M9" i="10"/>
  <c r="N10" i="10"/>
  <c r="M11" i="10"/>
  <c r="M13" i="10"/>
  <c r="N14" i="10"/>
  <c r="M15" i="10"/>
  <c r="N34" i="10"/>
  <c r="N38" i="10"/>
  <c r="N42" i="10"/>
  <c r="N46" i="10"/>
  <c r="N50" i="10"/>
  <c r="N54" i="10"/>
  <c r="N58" i="10"/>
  <c r="N62" i="10"/>
  <c r="N66" i="10"/>
  <c r="N70" i="10"/>
  <c r="N74" i="10"/>
  <c r="M78" i="10"/>
  <c r="N79" i="10"/>
  <c r="M82" i="10"/>
  <c r="N83" i="10"/>
  <c r="M86" i="10"/>
  <c r="N87" i="10"/>
  <c r="M90" i="10"/>
  <c r="N91" i="10"/>
  <c r="M94" i="10"/>
  <c r="N95" i="10"/>
  <c r="M98" i="10"/>
  <c r="N99" i="10"/>
  <c r="M102" i="10"/>
  <c r="N103" i="10"/>
  <c r="M106" i="10"/>
  <c r="N107" i="10"/>
  <c r="M110" i="10"/>
  <c r="N111" i="10"/>
  <c r="M114" i="10"/>
  <c r="N115" i="10"/>
  <c r="M118" i="10"/>
  <c r="N119" i="10"/>
  <c r="M122" i="10"/>
  <c r="N123" i="10"/>
  <c r="M126" i="10"/>
  <c r="N127" i="10"/>
  <c r="M130" i="10"/>
  <c r="N131" i="10"/>
  <c r="M134" i="10"/>
  <c r="N135" i="10"/>
  <c r="M138" i="10"/>
  <c r="N139" i="10"/>
  <c r="M142" i="10"/>
  <c r="N143" i="10"/>
  <c r="M146" i="10"/>
  <c r="N147" i="10"/>
  <c r="M150" i="10"/>
  <c r="N151" i="10"/>
  <c r="M154" i="10"/>
  <c r="N155" i="10"/>
  <c r="M158" i="10"/>
  <c r="N159" i="10"/>
  <c r="M162" i="10"/>
  <c r="N163" i="10"/>
  <c r="M166" i="10"/>
  <c r="N167" i="10"/>
  <c r="M170" i="10"/>
  <c r="N171" i="10"/>
  <c r="M174" i="10"/>
  <c r="N175" i="10"/>
  <c r="M178" i="10"/>
  <c r="N179" i="10"/>
  <c r="N5" i="10"/>
  <c r="N9" i="10"/>
  <c r="N13" i="10"/>
  <c r="N17" i="10"/>
  <c r="N21" i="10"/>
  <c r="N25" i="10"/>
  <c r="N29" i="10"/>
  <c r="M33" i="10"/>
  <c r="M37" i="10"/>
  <c r="M41" i="10"/>
  <c r="M45" i="10"/>
  <c r="M49" i="10"/>
  <c r="M53" i="10"/>
  <c r="M57" i="10"/>
  <c r="M61" i="10"/>
  <c r="M65" i="10"/>
  <c r="M69" i="10"/>
  <c r="M73" i="10"/>
  <c r="M77" i="10"/>
  <c r="N78" i="10"/>
  <c r="N82" i="10"/>
  <c r="N86" i="10"/>
  <c r="N90" i="10"/>
  <c r="N94" i="10"/>
  <c r="N98" i="10"/>
  <c r="N102" i="10"/>
  <c r="N106" i="10"/>
  <c r="N110" i="10"/>
  <c r="N114" i="10"/>
  <c r="N118" i="10"/>
  <c r="N122" i="10"/>
  <c r="N126" i="10"/>
  <c r="N130" i="10"/>
  <c r="N134" i="10"/>
  <c r="N138" i="10"/>
  <c r="N142" i="10"/>
  <c r="N146" i="10"/>
  <c r="N150" i="10"/>
  <c r="N154" i="10"/>
  <c r="N158" i="10"/>
  <c r="N162" i="10"/>
  <c r="N166" i="10"/>
  <c r="N170" i="10"/>
  <c r="N174" i="10"/>
  <c r="N178" i="10"/>
  <c r="F181" i="10"/>
  <c r="N6" i="10"/>
  <c r="G181" i="10"/>
  <c r="K181" i="10"/>
  <c r="M4" i="10"/>
  <c r="M8" i="10"/>
  <c r="M12" i="10"/>
  <c r="N16" i="10"/>
  <c r="M17" i="10"/>
  <c r="N20" i="10"/>
  <c r="M21" i="10"/>
  <c r="N24" i="10"/>
  <c r="M25" i="10"/>
  <c r="N28" i="10"/>
  <c r="M29" i="10"/>
  <c r="N32" i="10"/>
  <c r="N33" i="10"/>
  <c r="N36" i="10"/>
  <c r="N41" i="10"/>
  <c r="N44" i="10"/>
  <c r="N49" i="10"/>
  <c r="N52" i="10"/>
  <c r="N57" i="10"/>
  <c r="N60" i="10"/>
  <c r="N65" i="10"/>
  <c r="N68" i="10"/>
  <c r="N73" i="10"/>
  <c r="N76" i="10"/>
  <c r="N35" i="10"/>
  <c r="N43" i="10"/>
  <c r="N51" i="10"/>
  <c r="N59" i="10"/>
  <c r="N67" i="10"/>
  <c r="N75" i="10"/>
  <c r="I181" i="10"/>
  <c r="M2" i="10"/>
  <c r="M10" i="10"/>
  <c r="M14" i="10"/>
  <c r="N18" i="10"/>
  <c r="N19" i="10"/>
  <c r="N22" i="10"/>
  <c r="N23" i="10"/>
  <c r="N26" i="10"/>
  <c r="N27" i="10"/>
  <c r="N30" i="10"/>
  <c r="N31" i="10"/>
  <c r="N37" i="10"/>
  <c r="N40" i="10"/>
  <c r="N45" i="10"/>
  <c r="N48" i="10"/>
  <c r="N53" i="10"/>
  <c r="N56" i="10"/>
  <c r="N61" i="10"/>
  <c r="N64" i="10"/>
  <c r="N69" i="10"/>
  <c r="N72" i="10"/>
  <c r="J181" i="10"/>
  <c r="N2" i="10"/>
  <c r="N39" i="10"/>
  <c r="N47" i="10"/>
  <c r="N55" i="10"/>
  <c r="N63" i="10"/>
  <c r="N71" i="10"/>
  <c r="N81" i="10"/>
  <c r="N85" i="10"/>
  <c r="N89" i="10"/>
  <c r="N93" i="10"/>
  <c r="N97" i="10"/>
  <c r="N101" i="10"/>
  <c r="N105" i="10"/>
  <c r="N109" i="10"/>
  <c r="N113" i="10"/>
  <c r="N117" i="10"/>
  <c r="N121" i="10"/>
  <c r="N125" i="10"/>
  <c r="N129" i="10"/>
  <c r="N133" i="10"/>
  <c r="N137" i="10"/>
  <c r="N141" i="10"/>
  <c r="N145" i="10"/>
  <c r="N149" i="10"/>
  <c r="N153" i="10"/>
  <c r="N157" i="10"/>
  <c r="N161" i="10"/>
  <c r="N165" i="10"/>
  <c r="N169" i="10"/>
  <c r="N173" i="10"/>
  <c r="N177" i="10"/>
  <c r="M19" i="10"/>
  <c r="M23" i="10"/>
  <c r="M27" i="10"/>
  <c r="M31" i="10"/>
  <c r="M35" i="10"/>
  <c r="M39" i="10"/>
  <c r="M43" i="10"/>
  <c r="M47" i="10"/>
  <c r="M51" i="10"/>
  <c r="M55" i="10"/>
  <c r="M59" i="10"/>
  <c r="M63" i="10"/>
  <c r="M67" i="10"/>
  <c r="M71" i="10"/>
  <c r="M75" i="10"/>
  <c r="M79" i="10"/>
  <c r="M83" i="10"/>
  <c r="M87" i="10"/>
  <c r="M91" i="10"/>
  <c r="M95" i="10"/>
  <c r="M99" i="10"/>
  <c r="M103" i="10"/>
  <c r="M107" i="10"/>
  <c r="M111" i="10"/>
  <c r="M115" i="10"/>
  <c r="M119" i="10"/>
  <c r="M123" i="10"/>
  <c r="M127" i="10"/>
  <c r="M131" i="10"/>
  <c r="M135" i="10"/>
  <c r="M139" i="10"/>
  <c r="M143" i="10"/>
  <c r="M147" i="10"/>
  <c r="M151" i="10"/>
  <c r="M155" i="10"/>
  <c r="M159" i="10"/>
  <c r="M163" i="10"/>
  <c r="M167" i="10"/>
  <c r="M171" i="10"/>
  <c r="M175" i="10"/>
  <c r="M179" i="10"/>
  <c r="M36" i="10"/>
  <c r="M40" i="10"/>
  <c r="M44" i="10"/>
  <c r="M48" i="10"/>
  <c r="M52" i="10"/>
  <c r="M56" i="10"/>
  <c r="M60" i="10"/>
  <c r="M64" i="10"/>
  <c r="M68" i="10"/>
  <c r="M72" i="10"/>
  <c r="M76" i="10"/>
  <c r="M80" i="10"/>
  <c r="M84" i="10"/>
  <c r="M88" i="10"/>
  <c r="M92" i="10"/>
  <c r="M96" i="10"/>
  <c r="M100" i="10"/>
  <c r="M104" i="10"/>
  <c r="M108" i="10"/>
  <c r="M112" i="10"/>
  <c r="M116" i="10"/>
  <c r="M120" i="10"/>
  <c r="M124" i="10"/>
  <c r="M128" i="10"/>
  <c r="M132" i="10"/>
  <c r="M136" i="10"/>
  <c r="M140" i="10"/>
  <c r="M144" i="10"/>
  <c r="M148" i="10"/>
  <c r="M152" i="10"/>
  <c r="M156" i="10"/>
  <c r="M160" i="10"/>
  <c r="M164" i="10"/>
  <c r="M168" i="10"/>
  <c r="M172" i="10"/>
  <c r="M176" i="10"/>
  <c r="M180" i="10"/>
  <c r="N171" i="9"/>
  <c r="N179" i="9"/>
  <c r="N122" i="9"/>
  <c r="N70" i="9"/>
  <c r="N38" i="9"/>
  <c r="N6" i="9"/>
  <c r="N170" i="9"/>
  <c r="N154" i="9"/>
  <c r="N138" i="9"/>
  <c r="N106" i="9"/>
  <c r="N78" i="9"/>
  <c r="N62" i="9"/>
  <c r="N54" i="9"/>
  <c r="N46" i="9"/>
  <c r="N22" i="9"/>
  <c r="N178" i="9"/>
  <c r="N174" i="9"/>
  <c r="N166" i="9"/>
  <c r="N162" i="9"/>
  <c r="N158" i="9"/>
  <c r="N150" i="9"/>
  <c r="N146" i="9"/>
  <c r="N142" i="9"/>
  <c r="N134" i="9"/>
  <c r="N130" i="9"/>
  <c r="N126" i="9"/>
  <c r="N118" i="9"/>
  <c r="N114" i="9"/>
  <c r="N110" i="9"/>
  <c r="N102" i="9"/>
  <c r="N98" i="9"/>
  <c r="N90" i="9"/>
  <c r="N82" i="9"/>
  <c r="N74" i="9"/>
  <c r="N66" i="9"/>
  <c r="N58" i="9"/>
  <c r="N50" i="9"/>
  <c r="N42" i="9"/>
  <c r="N34" i="9"/>
  <c r="N30" i="9"/>
  <c r="N26" i="9"/>
  <c r="N18" i="9"/>
  <c r="N14" i="9"/>
  <c r="N10" i="9"/>
  <c r="G181" i="9"/>
  <c r="M2" i="9"/>
  <c r="N7" i="9"/>
  <c r="H181" i="9"/>
  <c r="L181" i="9"/>
  <c r="M5" i="9"/>
  <c r="M9" i="9"/>
  <c r="M13" i="9"/>
  <c r="I181" i="9"/>
  <c r="M6" i="9"/>
  <c r="M10" i="9"/>
  <c r="M16" i="9"/>
  <c r="M20" i="9"/>
  <c r="M24" i="9"/>
  <c r="M28" i="9"/>
  <c r="M32" i="9"/>
  <c r="M36" i="9"/>
  <c r="N85" i="9"/>
  <c r="N86" i="9"/>
  <c r="N93" i="9"/>
  <c r="N94" i="9"/>
  <c r="F181" i="9"/>
  <c r="J181" i="9"/>
  <c r="N2" i="9"/>
  <c r="M3" i="9"/>
  <c r="M11" i="9"/>
  <c r="M14" i="9"/>
  <c r="M15" i="9"/>
  <c r="M19" i="9"/>
  <c r="M23" i="9"/>
  <c r="M27" i="9"/>
  <c r="M31" i="9"/>
  <c r="M35" i="9"/>
  <c r="M39" i="9"/>
  <c r="M43" i="9"/>
  <c r="M47" i="9"/>
  <c r="M51" i="9"/>
  <c r="M55" i="9"/>
  <c r="M59" i="9"/>
  <c r="M63" i="9"/>
  <c r="M67" i="9"/>
  <c r="M71" i="9"/>
  <c r="M75" i="9"/>
  <c r="M79" i="9"/>
  <c r="N83" i="9"/>
  <c r="N88" i="9"/>
  <c r="N91" i="9"/>
  <c r="N96" i="9"/>
  <c r="M18" i="9"/>
  <c r="M22" i="9"/>
  <c r="M26" i="9"/>
  <c r="M30" i="9"/>
  <c r="M34" i="9"/>
  <c r="M38" i="9"/>
  <c r="M42" i="9"/>
  <c r="M46" i="9"/>
  <c r="M50" i="9"/>
  <c r="M54" i="9"/>
  <c r="M58" i="9"/>
  <c r="M62" i="9"/>
  <c r="M66" i="9"/>
  <c r="M70" i="9"/>
  <c r="M74" i="9"/>
  <c r="M78" i="9"/>
  <c r="M82" i="9"/>
  <c r="M86" i="9"/>
  <c r="M90" i="9"/>
  <c r="M94" i="9"/>
  <c r="M98" i="9"/>
  <c r="M102" i="9"/>
  <c r="M106" i="9"/>
  <c r="M110" i="9"/>
  <c r="M114" i="9"/>
  <c r="M118" i="9"/>
  <c r="M122" i="9"/>
  <c r="M126" i="9"/>
  <c r="M130" i="9"/>
  <c r="M134" i="9"/>
  <c r="M138" i="9"/>
  <c r="M142" i="9"/>
  <c r="M146" i="9"/>
  <c r="M150" i="9"/>
  <c r="M154" i="9"/>
  <c r="M158" i="9"/>
  <c r="M162" i="9"/>
  <c r="M166" i="9"/>
  <c r="M170" i="9"/>
  <c r="M174" i="9"/>
  <c r="M178" i="9"/>
  <c r="M83" i="9"/>
  <c r="M87" i="9"/>
  <c r="M91" i="9"/>
  <c r="M95" i="9"/>
  <c r="M99" i="9"/>
  <c r="M103" i="9"/>
  <c r="M107" i="9"/>
  <c r="M111" i="9"/>
  <c r="M115" i="9"/>
  <c r="M119" i="9"/>
  <c r="M123" i="9"/>
  <c r="M127" i="9"/>
  <c r="M131" i="9"/>
  <c r="M135" i="9"/>
  <c r="M139" i="9"/>
  <c r="M143" i="9"/>
  <c r="M147" i="9"/>
  <c r="M151" i="9"/>
  <c r="M155" i="9"/>
  <c r="M159" i="9"/>
  <c r="M163" i="9"/>
  <c r="M167" i="9"/>
  <c r="M171" i="9"/>
  <c r="M175" i="9"/>
  <c r="M179" i="9"/>
  <c r="M100" i="9"/>
  <c r="M104" i="9"/>
  <c r="M108" i="9"/>
  <c r="M112" i="9"/>
  <c r="M116" i="9"/>
  <c r="M120" i="9"/>
  <c r="M124" i="9"/>
  <c r="M128" i="9"/>
  <c r="M132" i="9"/>
  <c r="M136" i="9"/>
  <c r="M140" i="9"/>
  <c r="M144" i="9"/>
  <c r="M148" i="9"/>
  <c r="M152" i="9"/>
  <c r="M156" i="9"/>
  <c r="M160" i="9"/>
  <c r="M164" i="9"/>
  <c r="M168" i="9"/>
  <c r="M172" i="9"/>
  <c r="M176" i="9"/>
  <c r="M180" i="9"/>
  <c r="N181" i="10" l="1"/>
  <c r="N181" i="9"/>
</calcChain>
</file>

<file path=xl/sharedStrings.xml><?xml version="1.0" encoding="utf-8"?>
<sst xmlns="http://schemas.openxmlformats.org/spreadsheetml/2006/main" count="11800" uniqueCount="1620">
  <si>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</si>
  <si>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</si>
  <si>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</si>
  <si>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</si>
  <si>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</si>
  <si>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</si>
  <si>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</si>
  <si>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</si>
  <si>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</si>
  <si>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</si>
  <si>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</si>
  <si>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</si>
  <si>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</si>
  <si>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</si>
  <si>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</si>
  <si>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</si>
  <si>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</si>
  <si>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</si>
  <si>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</si>
  <si>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</si>
  <si>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</si>
  <si>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09672332493</t>
  </si>
  <si>
    <t>Input First and Last Name</t>
  </si>
  <si>
    <t>DOMINADOR</t>
  </si>
  <si>
    <t>Galima</t>
  </si>
  <si>
    <t>Male</t>
  </si>
  <si>
    <t>None of the above</t>
  </si>
  <si>
    <t>No</t>
  </si>
  <si>
    <t>N/A</t>
  </si>
  <si>
    <t>Yes</t>
  </si>
  <si>
    <t>09750615979</t>
  </si>
  <si>
    <t>Input Employee Number</t>
  </si>
  <si>
    <t>Employee (Regular/Temporary)</t>
  </si>
  <si>
    <t>pasig city</t>
  </si>
  <si>
    <t>09163791096</t>
  </si>
  <si>
    <t>Female</t>
  </si>
  <si>
    <t>09278822281</t>
  </si>
  <si>
    <t>09463821363</t>
  </si>
  <si>
    <t>09566092953</t>
  </si>
  <si>
    <t>09454916703</t>
  </si>
  <si>
    <t>09192781968</t>
  </si>
  <si>
    <t>Consultant</t>
  </si>
  <si>
    <t>C961</t>
  </si>
  <si>
    <t>Yes, refer to previous response</t>
  </si>
  <si>
    <t>Market (Supermarkets, Local "Palengke and Talipapa")</t>
  </si>
  <si>
    <t>Ortigas center, Pasig City, Quezon City and San Mateo, Rizal</t>
  </si>
  <si>
    <t>09174207820</t>
  </si>
  <si>
    <t>N/a</t>
  </si>
  <si>
    <t>09988433048</t>
  </si>
  <si>
    <t>Masashi</t>
  </si>
  <si>
    <t>Sadaie</t>
  </si>
  <si>
    <t>Restaurant (Dined-in)</t>
  </si>
  <si>
    <t>N / A</t>
  </si>
  <si>
    <t>09269881127</t>
  </si>
  <si>
    <t>09475759830</t>
  </si>
  <si>
    <t>09154865257</t>
  </si>
  <si>
    <t>n/a</t>
  </si>
  <si>
    <t>09052000187</t>
  </si>
  <si>
    <t>na</t>
  </si>
  <si>
    <t>09277301453</t>
  </si>
  <si>
    <t>09053466355</t>
  </si>
  <si>
    <t>09166409353</t>
  </si>
  <si>
    <t>09991877320</t>
  </si>
  <si>
    <t>09178977077</t>
  </si>
  <si>
    <t>09988433372</t>
  </si>
  <si>
    <t>Jose Leonides</t>
  </si>
  <si>
    <t>David</t>
  </si>
  <si>
    <t>Colds</t>
  </si>
  <si>
    <t>Hair Salon/Barbershop</t>
  </si>
  <si>
    <t>09189446758</t>
  </si>
  <si>
    <t>087</t>
  </si>
  <si>
    <t>Paombong</t>
  </si>
  <si>
    <t>0998884959</t>
  </si>
  <si>
    <t>C365</t>
  </si>
  <si>
    <t>09064046822</t>
  </si>
  <si>
    <t>+639054303753</t>
  </si>
  <si>
    <t>Makati City</t>
  </si>
  <si>
    <t>09760298874</t>
  </si>
  <si>
    <t>Kristine</t>
  </si>
  <si>
    <t>Espallardo</t>
  </si>
  <si>
    <t>09057022261</t>
  </si>
  <si>
    <t>09479827556</t>
  </si>
  <si>
    <t>Na</t>
  </si>
  <si>
    <t>09065620262</t>
  </si>
  <si>
    <t>09159034870</t>
  </si>
  <si>
    <t>NA</t>
  </si>
  <si>
    <t>09224968953</t>
  </si>
  <si>
    <t>09273454200</t>
  </si>
  <si>
    <t>09285590527</t>
  </si>
  <si>
    <t>Pasay City</t>
  </si>
  <si>
    <t>09478033702</t>
  </si>
  <si>
    <t>09192099754</t>
  </si>
  <si>
    <t>09088925404</t>
  </si>
  <si>
    <t>09517163327</t>
  </si>
  <si>
    <t>Ma. Krisha</t>
  </si>
  <si>
    <t>Manigbas</t>
  </si>
  <si>
    <t>Santa Maria, Laguna</t>
  </si>
  <si>
    <t>09178213999</t>
  </si>
  <si>
    <t>09173342478</t>
  </si>
  <si>
    <t>09993210700</t>
  </si>
  <si>
    <t>09455027859</t>
  </si>
  <si>
    <t>09954541089</t>
  </si>
  <si>
    <t>09478170780</t>
  </si>
  <si>
    <t>09291627984</t>
  </si>
  <si>
    <t>09988870549</t>
  </si>
  <si>
    <t>09913227091</t>
  </si>
  <si>
    <t>+639178361176</t>
  </si>
  <si>
    <t>Headache</t>
  </si>
  <si>
    <t>Quezon City</t>
  </si>
  <si>
    <t>+639272819133</t>
  </si>
  <si>
    <t>C533</t>
  </si>
  <si>
    <t>Chakaria and Matarbari, Cox's Bazar District, Bangladesh</t>
  </si>
  <si>
    <t>09052031385</t>
  </si>
  <si>
    <t>09090105973</t>
  </si>
  <si>
    <t>YOSHITOMO</t>
  </si>
  <si>
    <t>MIURA</t>
  </si>
  <si>
    <t>09167104916</t>
  </si>
  <si>
    <t>Movie Theaters</t>
  </si>
  <si>
    <t>09194723519</t>
  </si>
  <si>
    <t>09278512300</t>
  </si>
  <si>
    <t>09985600853</t>
  </si>
  <si>
    <t>09286965628</t>
  </si>
  <si>
    <t>09065781493</t>
  </si>
  <si>
    <t>09561560106</t>
  </si>
  <si>
    <t>09310912444</t>
  </si>
  <si>
    <t>Bruce lee</t>
  </si>
  <si>
    <t>Luzon</t>
  </si>
  <si>
    <t>09264764560</t>
  </si>
  <si>
    <t>09218483618</t>
  </si>
  <si>
    <t>09062669862</t>
  </si>
  <si>
    <t>Helen</t>
  </si>
  <si>
    <t>Difuntorum</t>
  </si>
  <si>
    <t>09178164887</t>
  </si>
  <si>
    <t>Tyreen</t>
  </si>
  <si>
    <t>Laureta</t>
  </si>
  <si>
    <t>09978914132</t>
  </si>
  <si>
    <t>09278417154</t>
  </si>
  <si>
    <t>09457948632</t>
  </si>
  <si>
    <t>09567033687</t>
  </si>
  <si>
    <t>09171351492</t>
  </si>
  <si>
    <t>09122556940</t>
  </si>
  <si>
    <t>Restaurant (Dined-in), Neighbourhood Basketball courts</t>
  </si>
  <si>
    <t>Market (Supermarkets, Local "Palengke and Talipapa"), Buffet</t>
  </si>
  <si>
    <t>Famy LAGUNA</t>
  </si>
  <si>
    <t>09456281558</t>
  </si>
  <si>
    <t>09198239724</t>
  </si>
  <si>
    <t>09189239877</t>
  </si>
  <si>
    <t>011</t>
  </si>
  <si>
    <t>Market (Supermarkets, Local "Palengke and Talipapa"), N/A</t>
  </si>
  <si>
    <t>Max's, C. Raymundo, Pasig</t>
  </si>
  <si>
    <t>09064351475</t>
  </si>
  <si>
    <t>Ricky</t>
  </si>
  <si>
    <t>Abella</t>
  </si>
  <si>
    <t>09062655815</t>
  </si>
  <si>
    <t>hypertension</t>
  </si>
  <si>
    <t>09155995083</t>
  </si>
  <si>
    <t>C807</t>
  </si>
  <si>
    <t>09999822002</t>
  </si>
  <si>
    <t>097740904481</t>
  </si>
  <si>
    <t>FRANCIS</t>
  </si>
  <si>
    <t>PALOMIQUE</t>
  </si>
  <si>
    <t>09163790288</t>
  </si>
  <si>
    <t>09280620202</t>
  </si>
  <si>
    <t>09366725419</t>
  </si>
  <si>
    <t>09673683017</t>
  </si>
  <si>
    <t>Hair Salon/Barbershop, Neighbourhood Basketball courts</t>
  </si>
  <si>
    <t>09052115068</t>
  </si>
  <si>
    <t>09338132099</t>
  </si>
  <si>
    <t>antonio maria</t>
  </si>
  <si>
    <t>dela torre</t>
  </si>
  <si>
    <t>09277490318</t>
  </si>
  <si>
    <t>09175801148</t>
  </si>
  <si>
    <t>09474417733</t>
  </si>
  <si>
    <t>09666642454</t>
  </si>
  <si>
    <t>09919428618</t>
  </si>
  <si>
    <t>Danny</t>
  </si>
  <si>
    <t>Cris</t>
  </si>
  <si>
    <t>09274070808</t>
  </si>
  <si>
    <t>09563647696</t>
  </si>
  <si>
    <t>09171300579</t>
  </si>
  <si>
    <t>09172071003</t>
  </si>
  <si>
    <t>C149</t>
  </si>
  <si>
    <t>09778358275</t>
  </si>
  <si>
    <t>09208709938</t>
  </si>
  <si>
    <t>C799</t>
  </si>
  <si>
    <t>+639218975956</t>
  </si>
  <si>
    <t>C798</t>
  </si>
  <si>
    <t>09285547422</t>
  </si>
  <si>
    <t>09178977191</t>
  </si>
  <si>
    <t>09327863518</t>
  </si>
  <si>
    <t>C722</t>
  </si>
  <si>
    <t>Rosales Pangasinan</t>
  </si>
  <si>
    <t>C061</t>
  </si>
  <si>
    <t>Ortigas center, Quezon city and Sab Mateo, Rizal</t>
  </si>
  <si>
    <t>+639295722337</t>
  </si>
  <si>
    <t>Davao City</t>
  </si>
  <si>
    <t>09199104551</t>
  </si>
  <si>
    <t>09153183723</t>
  </si>
  <si>
    <t>09178106324</t>
  </si>
  <si>
    <t>C618</t>
  </si>
  <si>
    <t>Glorietta, Makati City</t>
  </si>
  <si>
    <t>09551772325</t>
  </si>
  <si>
    <t>Anthony</t>
  </si>
  <si>
    <t>Dacasin</t>
  </si>
  <si>
    <t>09458143871</t>
  </si>
  <si>
    <t>Jerry</t>
  </si>
  <si>
    <t>Rita</t>
  </si>
  <si>
    <t>09353154308</t>
  </si>
  <si>
    <t>09487901298</t>
  </si>
  <si>
    <t>09055446880</t>
  </si>
  <si>
    <t>eric</t>
  </si>
  <si>
    <t>cea</t>
  </si>
  <si>
    <t>09267182604</t>
  </si>
  <si>
    <t>Loss of taste and smell/Metallic Taste</t>
  </si>
  <si>
    <t>Pampanga</t>
  </si>
  <si>
    <t>09176183454</t>
  </si>
  <si>
    <t>09615448931</t>
  </si>
  <si>
    <t>09984382841</t>
  </si>
  <si>
    <t>C753</t>
  </si>
  <si>
    <t>09189142836</t>
  </si>
  <si>
    <t>C506</t>
  </si>
  <si>
    <t>Diabetes,hypertension</t>
  </si>
  <si>
    <t>09457988735</t>
  </si>
  <si>
    <t>Dry cough</t>
  </si>
  <si>
    <t>09214594007</t>
  </si>
  <si>
    <t>C617</t>
  </si>
  <si>
    <t>09057901357</t>
  </si>
  <si>
    <t>Dominador</t>
  </si>
  <si>
    <t>09190791175</t>
  </si>
  <si>
    <t>Body ache, Headache, Colds</t>
  </si>
  <si>
    <t>manila</t>
  </si>
  <si>
    <t>Fever, No</t>
  </si>
  <si>
    <t>Ortigas</t>
  </si>
  <si>
    <t>09059412015</t>
  </si>
  <si>
    <t>09988844959</t>
  </si>
  <si>
    <t>09151354711</t>
  </si>
  <si>
    <t>Cough</t>
  </si>
  <si>
    <t>Pasig City</t>
  </si>
  <si>
    <t>09478033701</t>
  </si>
  <si>
    <t>PKII office, SMC office/SMPC</t>
  </si>
  <si>
    <t>+8801949653628</t>
  </si>
  <si>
    <t>Fever</t>
  </si>
  <si>
    <t>Office</t>
  </si>
  <si>
    <t>09759903382</t>
  </si>
  <si>
    <t>09089771774</t>
  </si>
  <si>
    <t>09178038526</t>
  </si>
  <si>
    <t>Sta Mesa</t>
  </si>
  <si>
    <t>PKII Office</t>
  </si>
  <si>
    <t>09774004481</t>
  </si>
  <si>
    <t>Francis</t>
  </si>
  <si>
    <t>Palomique</t>
  </si>
  <si>
    <t>09279441532</t>
  </si>
  <si>
    <t>06563647696</t>
  </si>
  <si>
    <t>Ns</t>
  </si>
  <si>
    <t>09673167771</t>
  </si>
  <si>
    <t>Sports Stadium</t>
  </si>
  <si>
    <t>09750577249</t>
  </si>
  <si>
    <t>09473107181</t>
  </si>
  <si>
    <t>035</t>
  </si>
  <si>
    <t>Dry cough, Difficulty in breathing</t>
  </si>
  <si>
    <t>QUEZON CITY</t>
  </si>
  <si>
    <t>09454686608</t>
  </si>
  <si>
    <t>MARK ALVIN</t>
  </si>
  <si>
    <t>SANTOS</t>
  </si>
  <si>
    <t>09173230146</t>
  </si>
  <si>
    <t>CESAR</t>
  </si>
  <si>
    <t>VILORIA</t>
  </si>
  <si>
    <t>PKII and SMC Offices, Pasig City</t>
  </si>
  <si>
    <t>09983835076</t>
  </si>
  <si>
    <t>Maricel</t>
  </si>
  <si>
    <t>Maglalang</t>
  </si>
  <si>
    <t>09357985313</t>
  </si>
  <si>
    <t>09394142119</t>
  </si>
  <si>
    <t>Dry cough, Colds</t>
  </si>
  <si>
    <t>Colds, Cough</t>
  </si>
  <si>
    <t>Ortigas Center</t>
  </si>
  <si>
    <t>+639677810815</t>
  </si>
  <si>
    <t>C381</t>
  </si>
  <si>
    <t>Have you ever received a dose of COVID-19 vaccine?</t>
  </si>
  <si>
    <t>*</t>
  </si>
  <si>
    <t>Which booster product did you receive?</t>
  </si>
  <si>
    <t>Which vaccine product did you receive?</t>
  </si>
  <si>
    <t>Are you currently registered for vaccination in your LGU?</t>
  </si>
  <si>
    <t>Skip</t>
  </si>
  <si>
    <t>Yes, I am fully vaccinated</t>
  </si>
  <si>
    <t>Sinovac</t>
  </si>
  <si>
    <t>Yes, I got my booster shot</t>
  </si>
  <si>
    <t>1st booster</t>
  </si>
  <si>
    <t>Pfizer</t>
  </si>
  <si>
    <t>Oxford-AstraZeneca</t>
  </si>
  <si>
    <t>Moderna</t>
  </si>
  <si>
    <t>2nd booster</t>
  </si>
  <si>
    <t>Sore throat, Dry cough, Body ache, Headache, Colds</t>
  </si>
  <si>
    <t>09176177869</t>
  </si>
  <si>
    <t>ASER</t>
  </si>
  <si>
    <t>BELLEN</t>
  </si>
  <si>
    <t>n/q</t>
  </si>
  <si>
    <t>Yes, I am done with my first dose</t>
  </si>
  <si>
    <t>AstraZeneca</t>
  </si>
  <si>
    <t>PKII Office and Hyatt, City of Dreams</t>
  </si>
  <si>
    <t>Pfizer-BioNTech</t>
  </si>
  <si>
    <t>09177165691</t>
  </si>
  <si>
    <t>Hypettension</t>
  </si>
  <si>
    <t>09167104917</t>
  </si>
  <si>
    <t>Sta mesa</t>
  </si>
  <si>
    <t>09209592240</t>
  </si>
  <si>
    <t>09989737964</t>
  </si>
  <si>
    <t>09665388290</t>
  </si>
  <si>
    <t>+639983835076</t>
  </si>
  <si>
    <t>MARICEL</t>
  </si>
  <si>
    <t>MAGLALANG</t>
  </si>
  <si>
    <t>Hospitals/Clinic</t>
  </si>
  <si>
    <t>HERMOSA BATAAN</t>
  </si>
  <si>
    <t>+639171351492</t>
  </si>
  <si>
    <t xml:space="preserve">PKII office </t>
  </si>
  <si>
    <t>Phnom Penh</t>
  </si>
  <si>
    <t xml:space="preserve">N / A </t>
  </si>
  <si>
    <t>09978814132</t>
  </si>
  <si>
    <t xml:space="preserve">N/A </t>
  </si>
  <si>
    <t>Diabetes, hypertension</t>
  </si>
  <si>
    <t xml:space="preserve">Makati City </t>
  </si>
  <si>
    <t>Sore throat, Dry cough, Colds</t>
  </si>
  <si>
    <t xml:space="preserve"> </t>
  </si>
  <si>
    <t>09177165690</t>
  </si>
  <si>
    <t>+639178220115</t>
  </si>
  <si>
    <t>Zenaida</t>
  </si>
  <si>
    <t>Abad</t>
  </si>
  <si>
    <t>09478033791</t>
  </si>
  <si>
    <t>0919472351</t>
  </si>
  <si>
    <t>Body ache</t>
  </si>
  <si>
    <t>09776338714</t>
  </si>
  <si>
    <t>0921459407</t>
  </si>
  <si>
    <t>Santa Rosa City</t>
  </si>
  <si>
    <t>09912498412</t>
  </si>
  <si>
    <t>Religious Services (500+ worshippers)</t>
  </si>
  <si>
    <t>Hypertension</t>
  </si>
  <si>
    <t>n/A</t>
  </si>
  <si>
    <t>09776381435</t>
  </si>
  <si>
    <t>RAUL</t>
  </si>
  <si>
    <t>08208709938</t>
  </si>
  <si>
    <t>N/A.</t>
  </si>
  <si>
    <t>PKII office, SMC/SMPC office</t>
  </si>
  <si>
    <t>09984382842</t>
  </si>
  <si>
    <t>Fever, None of the above</t>
  </si>
  <si>
    <t>09178205914</t>
  </si>
  <si>
    <t>Rose</t>
  </si>
  <si>
    <t>Quiocho</t>
  </si>
  <si>
    <t>Fever, Body ache</t>
  </si>
  <si>
    <t>Cavite</t>
  </si>
  <si>
    <t>08285590527</t>
  </si>
  <si>
    <t>Airport (travelled by plane)</t>
  </si>
  <si>
    <t>Pampanga and Subic</t>
  </si>
  <si>
    <t>Pampanga &amp; Subic</t>
  </si>
  <si>
    <t>Chakaria, Cox's Bazar District, Bangladesh</t>
  </si>
  <si>
    <t>Clark and Subic</t>
  </si>
  <si>
    <t>Pampanga, zambales</t>
  </si>
  <si>
    <t>Dry cough, Loss of taste and smell/Metallic Taste</t>
  </si>
  <si>
    <t>Zambles</t>
  </si>
  <si>
    <t>Subic</t>
  </si>
  <si>
    <t>Gilbert</t>
  </si>
  <si>
    <t>Malicdem</t>
  </si>
  <si>
    <t>09232933453</t>
  </si>
  <si>
    <t>Carlo Gino</t>
  </si>
  <si>
    <t>Dealca</t>
  </si>
  <si>
    <t>PAGSANJAN LAGUNA</t>
  </si>
  <si>
    <t>09190735693</t>
  </si>
  <si>
    <t>Bars</t>
  </si>
  <si>
    <t>0918944758</t>
  </si>
  <si>
    <t>Porac</t>
  </si>
  <si>
    <t>Subic and Mexico Pampanga</t>
  </si>
  <si>
    <t>Neighbourhood Basketball courts</t>
  </si>
  <si>
    <t>Email(s)</t>
  </si>
  <si>
    <t>Count</t>
  </si>
  <si>
    <t>znabad@philkoei.com.ph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</si>
  <si>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</si>
  <si>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</si>
  <si>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</si>
  <si>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</si>
  <si>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</si>
  <si>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</si>
  <si>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</si>
  <si>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</si>
  <si>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</si>
  <si>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</si>
  <si>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</si>
  <si>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</si>
  <si>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</si>
  <si>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</si>
  <si>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</si>
  <si>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</si>
  <si>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</si>
  <si>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</t>
  </si>
  <si>
    <t>Judy Ann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</si>
  <si>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</si>
  <si>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</si>
  <si>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</si>
  <si>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</si>
  <si>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</si>
  <si>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</si>
  <si>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</si>
  <si>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</si>
  <si>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Alcala</t>
  </si>
  <si>
    <t>Nelita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</si>
  <si>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</si>
  <si>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</si>
  <si>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</si>
  <si>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</si>
  <si>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</si>
  <si>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</si>
  <si>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</si>
  <si>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</si>
  <si>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</si>
  <si>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</si>
  <si>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</si>
  <si>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</si>
  <si>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</si>
  <si>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</si>
  <si>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</si>
  <si>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</si>
  <si>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</si>
  <si>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</si>
  <si>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</si>
  <si>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</si>
  <si>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</si>
  <si>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</si>
  <si>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</si>
  <si>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</si>
  <si>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</si>
  <si>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</si>
  <si>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</si>
  <si>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</si>
  <si>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</si>
  <si>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</si>
  <si>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</si>
  <si>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</si>
  <si>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Ramon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</si>
  <si>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</si>
  <si>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</si>
  <si>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</si>
  <si>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</si>
  <si>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</si>
  <si>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</si>
  <si>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</si>
  <si>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</si>
  <si>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</si>
  <si>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Aquino</t>
  </si>
  <si>
    <t>Mercedita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</si>
  <si>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</si>
  <si>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</si>
  <si>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</si>
  <si>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</si>
  <si>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</si>
  <si>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</si>
  <si>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</si>
  <si>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</si>
  <si>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</si>
  <si>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</si>
  <si>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</si>
  <si>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</si>
  <si>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</si>
  <si>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</si>
  <si>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</si>
  <si>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</si>
  <si>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</si>
  <si>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</si>
  <si>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</si>
  <si>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</si>
  <si>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</si>
  <si>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</si>
  <si>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</si>
  <si>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</si>
  <si>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</si>
  <si>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</si>
  <si>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</si>
  <si>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</si>
  <si>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</si>
  <si>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</si>
  <si>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</si>
  <si>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</si>
  <si>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</si>
  <si>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</si>
  <si>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</si>
  <si>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</si>
  <si>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</si>
  <si>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</si>
  <si>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</si>
  <si>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</si>
  <si>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</si>
  <si>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</si>
  <si>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</si>
  <si>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</si>
  <si>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</si>
  <si>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</si>
  <si>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</si>
  <si>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</si>
  <si>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</si>
  <si>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</si>
  <si>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</si>
  <si>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</si>
  <si>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</si>
  <si>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</si>
  <si>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</si>
  <si>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</si>
  <si>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</si>
  <si>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</si>
  <si>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</si>
  <si>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</si>
  <si>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</si>
  <si>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</si>
  <si>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</si>
  <si>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</si>
  <si>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</si>
  <si>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</si>
  <si>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</si>
  <si>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</si>
  <si>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</si>
  <si>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</si>
  <si>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</si>
  <si>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</si>
  <si>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</si>
  <si>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</si>
  <si>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</si>
  <si>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</si>
  <si>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</si>
  <si>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</si>
  <si>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</si>
  <si>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</si>
  <si>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</si>
  <si>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</si>
  <si>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</si>
  <si>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</si>
  <si>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</si>
  <si>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</si>
  <si>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</si>
  <si>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</si>
  <si>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</si>
  <si>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</si>
  <si>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</si>
  <si>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</si>
  <si>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</si>
  <si>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</si>
  <si>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</si>
  <si>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</si>
  <si>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</si>
  <si>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</si>
  <si>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</si>
  <si>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</si>
  <si>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</si>
  <si>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</si>
  <si>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</si>
  <si>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</si>
  <si>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</si>
  <si>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</si>
  <si>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</si>
  <si>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</si>
  <si>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</si>
  <si>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</si>
  <si>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</si>
  <si>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</si>
  <si>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</si>
  <si>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</si>
  <si>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</si>
  <si>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</si>
  <si>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</si>
  <si>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</si>
  <si>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</si>
  <si>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</si>
  <si>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</si>
  <si>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</si>
  <si>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</si>
  <si>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</si>
  <si>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</si>
  <si>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</si>
  <si>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</si>
  <si>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</si>
  <si>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</si>
  <si>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</si>
  <si>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</si>
  <si>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</si>
  <si>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</si>
  <si>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</si>
  <si>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</si>
  <si>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</si>
  <si>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</si>
  <si>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</si>
  <si>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</si>
  <si>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</si>
  <si>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</si>
  <si>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</si>
  <si>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</si>
  <si>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</si>
  <si>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</si>
  <si>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</si>
  <si>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</si>
  <si>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</si>
  <si>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</si>
  <si>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</si>
  <si>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</si>
  <si>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</si>
  <si>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</si>
  <si>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</si>
  <si>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</si>
  <si>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</si>
  <si>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</si>
  <si>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</si>
  <si>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</si>
  <si>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</si>
  <si>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</si>
  <si>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</si>
  <si>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</si>
  <si>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</si>
  <si>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</si>
  <si>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</si>
  <si>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</si>
  <si>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</si>
  <si>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</si>
  <si>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</si>
  <si>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</si>
  <si>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</si>
  <si>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</si>
  <si>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</si>
  <si>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Danilo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</si>
  <si>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</si>
  <si>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</si>
  <si>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</si>
  <si>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</si>
  <si>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</si>
  <si>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</si>
  <si>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</si>
  <si>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</si>
  <si>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</si>
  <si>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</si>
  <si>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</si>
  <si>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</si>
  <si>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</si>
  <si>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</si>
  <si>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</si>
  <si>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</si>
  <si>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</si>
  <si>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</si>
  <si>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</si>
  <si>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</si>
  <si>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</si>
  <si>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</si>
  <si>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</si>
  <si>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</si>
  <si>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</si>
  <si>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</si>
  <si>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</si>
  <si>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</si>
  <si>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</si>
  <si>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</si>
  <si>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</si>
  <si>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</si>
  <si>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</si>
  <si>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</si>
  <si>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</si>
  <si>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</si>
  <si>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</si>
  <si>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</si>
  <si>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</si>
  <si>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</si>
  <si>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</si>
  <si>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</si>
  <si>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</si>
  <si>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</si>
  <si>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</si>
  <si>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</si>
  <si>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</si>
  <si>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</si>
  <si>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</si>
  <si>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</si>
  <si>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</si>
  <si>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</si>
  <si>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</si>
  <si>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</si>
  <si>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</si>
  <si>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</si>
  <si>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</si>
  <si>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</si>
  <si>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</si>
  <si>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</si>
  <si>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</si>
  <si>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</si>
  <si>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</si>
  <si>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</si>
  <si>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</si>
  <si>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</si>
  <si>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</si>
  <si>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</si>
  <si>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</si>
  <si>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</si>
  <si>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</si>
  <si>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</si>
  <si>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</si>
  <si>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</si>
  <si>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</si>
  <si>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</si>
  <si>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</si>
  <si>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</si>
  <si>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</si>
  <si>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</si>
  <si>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</si>
  <si>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</si>
  <si>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</si>
  <si>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</si>
  <si>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</si>
  <si>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</si>
  <si>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</si>
  <si>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</si>
  <si>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</si>
  <si>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</si>
  <si>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</si>
  <si>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</si>
  <si>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</si>
  <si>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</si>
  <si>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</si>
  <si>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</si>
  <si>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</si>
  <si>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</si>
  <si>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</si>
  <si>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</si>
  <si>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</si>
  <si>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</si>
  <si>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</si>
  <si>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</si>
  <si>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</si>
  <si>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</si>
  <si>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</si>
  <si>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</si>
  <si>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</si>
  <si>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</si>
  <si>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</si>
  <si>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</si>
  <si>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</si>
  <si>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</si>
  <si>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</si>
  <si>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</si>
  <si>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</si>
  <si>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</si>
  <si>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</si>
  <si>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</si>
  <si>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</si>
  <si>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</si>
  <si>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</si>
  <si>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</si>
  <si>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</si>
  <si>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</si>
  <si>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</si>
  <si>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</si>
  <si>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</si>
  <si>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</si>
  <si>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</si>
  <si>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Flores</t>
  </si>
  <si>
    <t>Anna Liza</t>
  </si>
  <si>
    <t>brfuertes@philkoei.com.ph</t>
  </si>
  <si>
    <t>Fuertes</t>
  </si>
  <si>
    <t>Brian Jose</t>
  </si>
  <si>
    <t>v.michaelgabriel@gmail.com</t>
  </si>
  <si>
    <t>Gabriel</t>
  </si>
  <si>
    <t>Victor Michael</t>
  </si>
  <si>
    <t>sheilagagno@gmail.com</t>
  </si>
  <si>
    <t>Gagno</t>
  </si>
  <si>
    <t>Sheila</t>
  </si>
  <si>
    <t>svgagno@philkoei.com.ph</t>
  </si>
  <si>
    <t>archgabrielgalang@gmail.com</t>
  </si>
  <si>
    <t>C770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</si>
  <si>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</si>
  <si>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</si>
  <si>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</si>
  <si>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</si>
  <si>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</si>
  <si>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</si>
  <si>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</si>
  <si>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</si>
  <si>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</si>
  <si>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</si>
  <si>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</si>
  <si>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</si>
  <si>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</si>
  <si>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</si>
  <si>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</si>
  <si>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</si>
  <si>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</si>
  <si>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</si>
  <si>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</si>
  <si>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</si>
  <si>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</si>
  <si>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</si>
  <si>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</si>
  <si>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</si>
  <si>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</si>
  <si>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</si>
  <si>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</si>
  <si>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</si>
  <si>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</si>
  <si>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</si>
  <si>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</si>
  <si>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</si>
  <si>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</si>
  <si>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</si>
  <si>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</si>
  <si>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</si>
  <si>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</si>
  <si>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</si>
  <si>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</si>
  <si>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</si>
  <si>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</si>
  <si>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</si>
  <si>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</si>
  <si>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</si>
  <si>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</si>
  <si>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</si>
  <si>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</si>
  <si>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</si>
  <si>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</si>
  <si>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</si>
  <si>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</si>
  <si>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</si>
  <si>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</si>
  <si>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</si>
  <si>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</si>
  <si>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</si>
  <si>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</si>
  <si>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</si>
  <si>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</si>
  <si>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</si>
  <si>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</si>
  <si>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</si>
  <si>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</si>
  <si>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</si>
  <si>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</si>
  <si>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</si>
  <si>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</si>
  <si>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</si>
  <si>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</si>
  <si>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</si>
  <si>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</si>
  <si>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</si>
  <si>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</si>
  <si>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</si>
  <si>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</si>
  <si>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</si>
  <si>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</si>
  <si>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</si>
  <si>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</si>
  <si>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</si>
  <si>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</si>
  <si>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</si>
  <si>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</si>
  <si>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</si>
  <si>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</si>
  <si>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</si>
  <si>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</si>
  <si>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</si>
  <si>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</si>
  <si>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</si>
  <si>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</si>
  <si>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</si>
  <si>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</si>
  <si>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</si>
  <si>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</si>
  <si>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</si>
  <si>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</si>
  <si>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</si>
  <si>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</si>
  <si>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</si>
  <si>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</si>
  <si>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</si>
  <si>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</si>
  <si>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</si>
  <si>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</si>
  <si>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</si>
  <si>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</si>
  <si>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</si>
  <si>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</si>
  <si>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</si>
  <si>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</si>
  <si>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</si>
  <si>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</si>
  <si>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</si>
  <si>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</si>
  <si>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</si>
  <si>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</si>
  <si>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</si>
  <si>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</si>
  <si>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</si>
  <si>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</si>
  <si>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</si>
  <si>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</si>
  <si>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</si>
  <si>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</si>
  <si>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</si>
  <si>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</si>
  <si>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</si>
  <si>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</si>
  <si>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</si>
  <si>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</si>
  <si>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</si>
  <si>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</si>
  <si>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</si>
  <si>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</si>
  <si>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</si>
  <si>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</si>
  <si>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</si>
  <si>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</si>
  <si>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</si>
  <si>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</si>
  <si>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</si>
  <si>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</si>
  <si>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</si>
  <si>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</si>
  <si>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</si>
  <si>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</si>
  <si>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</si>
  <si>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</si>
  <si>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jllontoc@philkoei.com.ph</t>
  </si>
  <si>
    <t>Lontoc</t>
  </si>
  <si>
    <t>Jamie Anne</t>
  </si>
  <si>
    <t>jamieannelontoc22@gmail.com</t>
  </si>
  <si>
    <t>loricamarkjoseph@yahoo.com.ph</t>
  </si>
  <si>
    <t>Lorica</t>
  </si>
  <si>
    <t>Mark Joseph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</si>
  <si>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</si>
  <si>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</si>
  <si>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</si>
  <si>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</si>
  <si>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</si>
  <si>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</si>
  <si>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</si>
  <si>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</si>
  <si>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</si>
  <si>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</si>
  <si>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</si>
  <si>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Bruce Lee</t>
  </si>
  <si>
    <t>donnieluzon@yahoo.com</t>
  </si>
  <si>
    <t>Donnie</t>
  </si>
  <si>
    <t>donnieluzon_18@yahoo.com</t>
  </si>
  <si>
    <t>Christian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</si>
  <si>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</si>
  <si>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</si>
  <si>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</si>
  <si>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</si>
  <si>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</si>
  <si>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</si>
  <si>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</si>
  <si>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</si>
  <si>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</si>
  <si>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</si>
  <si>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</si>
  <si>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</si>
  <si>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</si>
  <si>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</si>
  <si>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Raul</t>
  </si>
  <si>
    <t>momaglalang@yahoo.com</t>
  </si>
  <si>
    <t>C630</t>
  </si>
  <si>
    <t>reubenmallare@yahoo.com</t>
  </si>
  <si>
    <t>C497</t>
  </si>
  <si>
    <t>Mallare</t>
  </si>
  <si>
    <t>Reuben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</si>
  <si>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</si>
  <si>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</si>
  <si>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</si>
  <si>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</si>
  <si>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</si>
  <si>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</si>
  <si>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</si>
  <si>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</si>
  <si>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</si>
  <si>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</si>
  <si>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</si>
  <si>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</si>
  <si>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</si>
  <si>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</si>
  <si>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</si>
  <si>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</si>
  <si>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</si>
  <si>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</si>
  <si>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</si>
  <si>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</si>
  <si>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</si>
  <si>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</si>
  <si>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</si>
  <si>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</si>
  <si>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</si>
  <si>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</si>
  <si>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</si>
  <si>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</si>
  <si>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</si>
  <si>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</si>
  <si>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</si>
  <si>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</si>
  <si>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</si>
  <si>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</si>
  <si>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</si>
  <si>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</si>
  <si>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</si>
  <si>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</si>
  <si>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</si>
  <si>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Mendoza</t>
  </si>
  <si>
    <t>Aquilina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</si>
  <si>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</si>
  <si>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</si>
  <si>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</si>
  <si>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</si>
  <si>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</si>
  <si>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</si>
  <si>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</si>
  <si>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</si>
  <si>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</si>
  <si>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</si>
  <si>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</si>
  <si>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</si>
  <si>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</si>
  <si>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</si>
  <si>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</si>
  <si>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</si>
  <si>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</si>
  <si>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</si>
  <si>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</si>
  <si>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</si>
  <si>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</si>
  <si>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</si>
  <si>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</si>
  <si>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</si>
  <si>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</si>
  <si>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</si>
  <si>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</si>
  <si>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</si>
  <si>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</si>
  <si>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</si>
  <si>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</si>
  <si>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</si>
  <si>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</si>
  <si>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</si>
  <si>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</si>
  <si>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</si>
  <si>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</si>
  <si>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</si>
  <si>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</si>
  <si>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</si>
  <si>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</si>
  <si>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</si>
  <si>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</si>
  <si>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</si>
  <si>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</si>
  <si>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</si>
  <si>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</si>
  <si>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</si>
  <si>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</si>
  <si>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</si>
  <si>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</si>
  <si>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</si>
  <si>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</si>
  <si>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</si>
  <si>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</si>
  <si>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</si>
  <si>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</si>
  <si>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</si>
  <si>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</si>
  <si>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</si>
  <si>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</si>
  <si>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</si>
  <si>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</si>
  <si>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</si>
  <si>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</si>
  <si>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</si>
  <si>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Osea</t>
  </si>
  <si>
    <t>Henry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</si>
  <si>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</si>
  <si>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</si>
  <si>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</si>
  <si>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</si>
  <si>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</si>
  <si>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</si>
  <si>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</si>
  <si>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</si>
  <si>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</si>
  <si>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</si>
  <si>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</si>
  <si>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</si>
  <si>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</si>
  <si>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</si>
  <si>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</si>
  <si>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</si>
  <si>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</si>
  <si>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</si>
  <si>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</si>
  <si>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</si>
  <si>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</si>
  <si>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</si>
  <si>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</si>
  <si>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</si>
  <si>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</si>
  <si>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</si>
  <si>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</si>
  <si>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</si>
  <si>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</si>
  <si>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</si>
  <si>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</si>
  <si>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</si>
  <si>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</si>
  <si>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</si>
  <si>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</si>
  <si>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</si>
  <si>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</si>
  <si>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</si>
  <si>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</si>
  <si>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</si>
  <si>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</si>
  <si>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</si>
  <si>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</si>
  <si>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</si>
  <si>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</si>
  <si>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</si>
  <si>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</si>
  <si>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</si>
  <si>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</si>
  <si>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</si>
  <si>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</si>
  <si>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</si>
  <si>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</si>
  <si>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</si>
  <si>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</si>
  <si>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</si>
  <si>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</si>
  <si>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</si>
  <si>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</si>
  <si>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</si>
  <si>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</si>
  <si>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</si>
  <si>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</si>
  <si>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</si>
  <si>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</si>
  <si>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</si>
  <si>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</si>
  <si>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</si>
  <si>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</si>
  <si>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</si>
  <si>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</si>
  <si>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</si>
  <si>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</si>
  <si>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</si>
  <si>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</si>
  <si>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</si>
  <si>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</si>
  <si>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</si>
  <si>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</si>
  <si>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</si>
  <si>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</si>
  <si>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</si>
  <si>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</si>
  <si>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</si>
  <si>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</si>
  <si>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</si>
  <si>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</si>
  <si>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</si>
  <si>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</si>
  <si>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</si>
  <si>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</si>
  <si>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</si>
  <si>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</si>
  <si>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</si>
  <si>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</si>
  <si>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</si>
  <si>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</si>
  <si>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</si>
  <si>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</si>
  <si>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</si>
  <si>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</si>
  <si>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</si>
  <si>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</si>
  <si>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</si>
  <si>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</si>
  <si>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</si>
  <si>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</si>
  <si>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</si>
  <si>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</si>
  <si>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</si>
  <si>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</si>
  <si>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</si>
  <si>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</si>
  <si>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</si>
  <si>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</si>
  <si>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</si>
  <si>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</si>
  <si>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</si>
  <si>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</si>
  <si>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</si>
  <si>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</si>
  <si>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</si>
  <si>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</si>
  <si>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</si>
  <si>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jeritzie@yahoo.com</t>
  </si>
  <si>
    <t>pcrivera@gmail.com</t>
  </si>
  <si>
    <t>C544</t>
  </si>
  <si>
    <t>Rivera</t>
  </si>
  <si>
    <t>Paul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</si>
  <si>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</si>
  <si>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</si>
  <si>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</si>
  <si>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</si>
  <si>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</si>
  <si>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</si>
  <si>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</si>
  <si>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</si>
  <si>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</si>
  <si>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</si>
  <si>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</si>
  <si>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</si>
  <si>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</si>
  <si>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</si>
  <si>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</si>
  <si>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</si>
  <si>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</si>
  <si>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</si>
  <si>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</si>
  <si>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</si>
  <si>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</si>
  <si>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</si>
  <si>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</si>
  <si>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</si>
  <si>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</si>
  <si>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</si>
  <si>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</si>
  <si>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</si>
  <si>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</si>
  <si>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</si>
  <si>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</si>
  <si>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</si>
  <si>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</si>
  <si>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</si>
  <si>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</si>
  <si>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</si>
  <si>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</si>
  <si>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</si>
  <si>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</si>
  <si>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</si>
  <si>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</si>
  <si>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</si>
  <si>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</si>
  <si>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</si>
  <si>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</si>
  <si>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</si>
  <si>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</si>
  <si>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</si>
  <si>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</si>
  <si>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</si>
  <si>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</si>
  <si>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</si>
  <si>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</si>
  <si>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</si>
  <si>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</si>
  <si>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</si>
  <si>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</si>
  <si>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</si>
  <si>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</si>
  <si>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</si>
  <si>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</si>
  <si>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</si>
  <si>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</si>
  <si>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</si>
  <si>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</si>
  <si>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</si>
  <si>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lbsanchez@philkoei.com.ph</t>
  </si>
  <si>
    <t>arkimonsantelices@gmail.com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</si>
  <si>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</si>
  <si>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</si>
  <si>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</si>
  <si>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</si>
  <si>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</si>
  <si>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</si>
  <si>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</si>
  <si>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</si>
  <si>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</si>
  <si>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</si>
  <si>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</si>
  <si>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</si>
  <si>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</si>
  <si>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</si>
  <si>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</si>
  <si>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</si>
  <si>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</si>
  <si>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</si>
  <si>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</si>
  <si>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</si>
  <si>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</si>
  <si>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</si>
  <si>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</si>
  <si>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</si>
  <si>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</si>
  <si>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</si>
  <si>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</si>
  <si>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</si>
  <si>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</si>
  <si>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</si>
  <si>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</si>
  <si>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</si>
  <si>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</si>
  <si>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</si>
  <si>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</si>
  <si>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</si>
  <si>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</si>
  <si>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</si>
  <si>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</si>
  <si>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</si>
  <si>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</si>
  <si>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</si>
  <si>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</si>
  <si>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</si>
  <si>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</si>
  <si>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</si>
  <si>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</si>
  <si>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</si>
  <si>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</si>
  <si>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</si>
  <si>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</si>
  <si>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</si>
  <si>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</si>
  <si>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</si>
  <si>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</si>
  <si>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</si>
  <si>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</si>
  <si>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</si>
  <si>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</si>
  <si>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</si>
  <si>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</si>
  <si>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</si>
  <si>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</si>
  <si>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</si>
  <si>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</si>
  <si>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</si>
  <si>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</si>
  <si>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</si>
  <si>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</si>
  <si>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</si>
  <si>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</si>
  <si>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</si>
  <si>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</si>
  <si>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</si>
  <si>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</si>
  <si>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</si>
  <si>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</si>
  <si>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</si>
  <si>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</si>
  <si>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</si>
  <si>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</si>
  <si>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Tomeldan</t>
  </si>
  <si>
    <t>Michael</t>
  </si>
  <si>
    <t>attugublimas@philkoei.com.ph</t>
  </si>
  <si>
    <t>Tugublimas</t>
  </si>
  <si>
    <t>enelra1281@gmail.com</t>
  </si>
  <si>
    <t>gjurbano@philkoei.com.ph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</si>
  <si>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</si>
  <si>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</si>
  <si>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</si>
  <si>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</si>
  <si>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</si>
  <si>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</si>
  <si>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</si>
  <si>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</si>
  <si>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</si>
  <si>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</si>
  <si>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</si>
  <si>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</si>
  <si>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</si>
  <si>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</si>
  <si>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</si>
  <si>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</si>
  <si>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</si>
  <si>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</si>
  <si>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</si>
  <si>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</si>
  <si>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</si>
  <si>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</si>
  <si>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</si>
  <si>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</si>
  <si>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</si>
  <si>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</si>
  <si>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</si>
  <si>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</si>
  <si>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</si>
  <si>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Viloria</t>
  </si>
  <si>
    <t>Teddy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</si>
  <si>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</si>
  <si>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</si>
  <si>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</si>
  <si>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</si>
  <si>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</si>
  <si>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</si>
  <si>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</si>
  <si>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</si>
  <si>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</si>
  <si>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</si>
  <si>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</si>
  <si>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</si>
  <si>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</si>
  <si>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</si>
  <si>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</si>
  <si>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</si>
  <si>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</si>
  <si>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>Non-compliance (3 consecutive days)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</si>
  <si>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</si>
  <si>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</si>
  <si>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</si>
  <si>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  <scheme val="major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</si>
  <si>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</si>
  <si>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</si>
  <si>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</si>
  <si>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</si>
  <si>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</si>
  <si>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ferdsbersalona@yahoo.com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</si>
  <si>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</si>
  <si>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</si>
  <si>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</si>
  <si>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</si>
  <si>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</si>
  <si>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</si>
  <si>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</si>
  <si>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</si>
  <si>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</si>
  <si>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</si>
  <si>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</si>
  <si>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</si>
  <si>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</si>
  <si>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</si>
  <si>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</si>
  <si>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Joshua James De Jesus &lt;jsdejesus@philkoei.com.ph&gt;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</si>
  <si>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</si>
  <si>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</si>
  <si>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</si>
  <si>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</si>
  <si>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</si>
  <si>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</si>
  <si>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</si>
  <si>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>aileen.quizzagan@gmail.com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</si>
  <si>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</si>
  <si>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</si>
  <si>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</si>
  <si>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</si>
  <si>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</si>
  <si>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</si>
  <si>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</si>
  <si>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</si>
  <si>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</si>
  <si>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</si>
  <si>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</si>
  <si>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</si>
  <si>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</si>
  <si>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</si>
  <si>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</si>
  <si>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</si>
  <si>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</si>
  <si>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</si>
  <si>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</si>
  <si>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</si>
  <si>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</si>
  <si>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>rosanoquillain@yahoo.com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</si>
  <si>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</si>
  <si>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</si>
  <si>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</si>
  <si>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</si>
  <si>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</si>
  <si>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</si>
  <si>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</si>
  <si>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</si>
  <si>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</si>
  <si>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</si>
  <si>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</si>
  <si>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</si>
  <si>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</si>
  <si>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</si>
  <si>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</si>
  <si>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</si>
  <si>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</si>
  <si>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</si>
  <si>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</si>
  <si>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>vansamonte@yahoo.com</t>
  </si>
  <si>
    <t xml:space="preserve"> Tolentino Serrano &lt;ttserrano@philkoei.com.ph&gt;</t>
  </si>
  <si>
    <t>eamatinao@gmail.com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</si>
  <si>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</si>
  <si>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</si>
  <si>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</si>
  <si>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</si>
  <si>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</si>
  <si>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</si>
  <si>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>cparellano@philkoei.com.ph</t>
  </si>
  <si>
    <t>Arellano</t>
  </si>
  <si>
    <t>Cesar Rey</t>
  </si>
  <si>
    <t xml:space="preserve"> Maria Miracle Vasquez &lt;mplitimco@philkoei.com.ph&gt;</t>
  </si>
  <si>
    <t xml:space="preserve"> Yvette Velazco &lt;yzvelazco@philkoei.com.ph&gt;</t>
  </si>
  <si>
    <t xml:space="preserve"> Luis Villegas &lt;lpvillegas@philkoei.com.ph&gt;</t>
  </si>
  <si>
    <t xml:space="preserve"> Teddy Viloria &lt;tsviloria@philkoei.com.ph&gt;</t>
  </si>
  <si>
    <t>bonete.abernardo@yahoo.com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</si>
  <si>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</si>
  <si>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</si>
  <si>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</si>
  <si>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</si>
  <si>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</si>
  <si>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</si>
  <si>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</si>
  <si>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</si>
  <si>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</si>
  <si>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</si>
  <si>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</si>
  <si>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</si>
  <si>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</si>
  <si>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Rosano Quillain &lt;rosanoquillain@yahoo.com&gt;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</si>
  <si>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</si>
  <si>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</si>
  <si>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</si>
  <si>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 xml:space="preserve"> moatendido@philkoei.com.ph</t>
  </si>
  <si>
    <t xml:space="preserve"> vansamonte@yahoo.com</t>
  </si>
  <si>
    <t xml:space="preserve"> aileen.quizzagan@gmail.com</t>
  </si>
  <si>
    <t xml:space="preserve"> ferdsbersalona@yahoo.com</t>
  </si>
  <si>
    <t xml:space="preserve"> bonete.abernardo@yahoo.com</t>
  </si>
  <si>
    <t xml:space="preserve"> anndyjarolan@gmail.com</t>
  </si>
  <si>
    <t xml:space="preserve"> jeffsac_1968@yahoo.com</t>
  </si>
  <si>
    <t xml:space="preserve"> eamatinao@gmail.com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</si>
  <si>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</si>
  <si>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</si>
  <si>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</si>
  <si>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</si>
  <si>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</si>
  <si>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</si>
  <si>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</si>
  <si>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</si>
  <si>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Marjian Antonio &lt;enp.antonio@gmail.com&gt;</t>
  </si>
  <si>
    <t xml:space="preserve"> Celestino Avis &lt;tinoavis@gmail.com&gt;</t>
  </si>
  <si>
    <t xml:space="preserve"> Luzita Baccol &lt;lmbaccol2004@yahoo.com&gt;</t>
  </si>
  <si>
    <t xml:space="preserve"> Edward Bailon &lt;edwardbailon137@gmail.com&gt;</t>
  </si>
  <si>
    <t>arnelcantero0126@yahoo.com</t>
  </si>
  <si>
    <t>Cantero</t>
  </si>
  <si>
    <t>Arnel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</si>
  <si>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</si>
  <si>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</si>
  <si>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</si>
  <si>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</si>
  <si>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</si>
  <si>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Billy Cañizar &lt;bmcanizar@philkoei.com.ph&gt;</t>
  </si>
  <si>
    <t>jdmejia@philkoei.com.ph</t>
  </si>
  <si>
    <t>Jaime Immanuel</t>
  </si>
  <si>
    <t xml:space="preserve"> Annabelle Cajita &lt;abelle_cajita@yahoo.com&gt;</t>
  </si>
  <si>
    <t>sccabello@philkoei.com.ph</t>
  </si>
  <si>
    <t>Cabello</t>
  </si>
  <si>
    <t>Shenevie</t>
  </si>
  <si>
    <t xml:space="preserve"> Marivic Competente &lt;mcbandril@gmail.com&gt;</t>
  </si>
  <si>
    <t>mdroyales@philkoei.com.ph</t>
  </si>
  <si>
    <t>Royales</t>
  </si>
  <si>
    <t>Mark John</t>
  </si>
  <si>
    <t xml:space="preserve"> Danilo Cris &lt;ddcris@philkoei.com.ph&gt;</t>
  </si>
  <si>
    <t>acemarconeptuno@gmail.com</t>
  </si>
  <si>
    <t>lea.sanchez33@yahoo.com</t>
  </si>
  <si>
    <t>Lea</t>
  </si>
  <si>
    <t>bobpanopio@yahoo.com</t>
  </si>
  <si>
    <t>C435</t>
  </si>
  <si>
    <t>Panopio</t>
  </si>
  <si>
    <t>Aurelio</t>
  </si>
  <si>
    <t>agisala.architect@gmail.com</t>
  </si>
  <si>
    <t>Gisala</t>
  </si>
  <si>
    <t>Ariel</t>
  </si>
  <si>
    <t>nodalo_janice@yahoo.com</t>
  </si>
  <si>
    <t>Nodalo</t>
  </si>
  <si>
    <t>Janice</t>
  </si>
  <si>
    <t>conrad.paredes@gmail.com</t>
  </si>
  <si>
    <t>C808</t>
  </si>
  <si>
    <t>Paredes</t>
  </si>
  <si>
    <t>Conrado</t>
  </si>
  <si>
    <t>jrpacolor@gmail.com</t>
  </si>
  <si>
    <t>C809</t>
  </si>
  <si>
    <t>Pacolor</t>
  </si>
  <si>
    <t>Josias</t>
  </si>
  <si>
    <t>maninglimiii@gmail.com</t>
  </si>
  <si>
    <t>C810</t>
  </si>
  <si>
    <t>Lim III</t>
  </si>
  <si>
    <t>Manuel</t>
  </si>
  <si>
    <t>trlao@philkoei.com.ph</t>
  </si>
  <si>
    <t>Lao</t>
  </si>
  <si>
    <t>Timothy John</t>
  </si>
  <si>
    <t>sadaie-ms@n-koei.jp</t>
  </si>
  <si>
    <t>kotani-sh@n-koei.jp</t>
  </si>
  <si>
    <t>Shinji</t>
  </si>
  <si>
    <t>Kotani</t>
  </si>
  <si>
    <t>ito-mr@n-koei.jp</t>
  </si>
  <si>
    <t>Maresuke</t>
  </si>
  <si>
    <t>Ito</t>
  </si>
  <si>
    <t>okamura-mr@n-koei.jp</t>
  </si>
  <si>
    <t>Mari</t>
  </si>
  <si>
    <t>Okamura</t>
  </si>
  <si>
    <t>nakai-kt@n-koei.jp</t>
  </si>
  <si>
    <t>Keita</t>
  </si>
  <si>
    <t>Nakai</t>
  </si>
  <si>
    <t>remolejona@philkoei.com.ph</t>
  </si>
  <si>
    <t>Molejona</t>
  </si>
  <si>
    <t>Randy</t>
  </si>
  <si>
    <t>rblingamen@philkoei.com.ph</t>
  </si>
  <si>
    <t>Lingamen</t>
  </si>
  <si>
    <t>Renz Brixter</t>
  </si>
  <si>
    <t>saito-sj@n-koei.jp</t>
  </si>
  <si>
    <t>Saito</t>
  </si>
  <si>
    <t>Shoji</t>
  </si>
  <si>
    <t>kasahara_kei@tamano.co.jp</t>
  </si>
  <si>
    <t>Kasahara</t>
  </si>
  <si>
    <t>Kei</t>
  </si>
  <si>
    <t>a6814@n-koei.co.jp</t>
  </si>
  <si>
    <t>Yamasaki</t>
  </si>
  <si>
    <t>Shogo</t>
  </si>
  <si>
    <t>matsuhita-hd@n-koei.jp</t>
  </si>
  <si>
    <t>Hidetoshi</t>
  </si>
  <si>
    <t>Matsushita</t>
  </si>
  <si>
    <t>ueno-sm@n-koei.jp</t>
  </si>
  <si>
    <t>Ueno</t>
  </si>
  <si>
    <t>Satomi</t>
  </si>
  <si>
    <t>a9151@n-koei.co.jp</t>
  </si>
  <si>
    <t>Watabe</t>
  </si>
  <si>
    <t>Naochika</t>
  </si>
  <si>
    <t>mariakrishamanigbas@gmail.com</t>
  </si>
  <si>
    <t>I011</t>
  </si>
  <si>
    <t>tinespallardo@gmail.com</t>
  </si>
  <si>
    <t>I010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</si>
</sst>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  <scheme val="major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u/>
      <sz val="10"/>
      <color theme="10"/>
      <name val="Arial"/>
      <family val="2"/>
    </font>
    <font>
      <sz val="11"/>
      <name val="Arial"/>
      <family val="2"/>
      <scheme val="major"/>
    </font>
    <font>
      <b/>
      <sz val="11"/>
      <color theme="1"/>
      <name val="Arial"/>
      <family val="2"/>
      <scheme val="major"/>
    </font>
    <font>
      <b/>
      <sz val="11"/>
      <color rgb="FF00B050"/>
      <name val="Arial"/>
      <family val="2"/>
      <scheme val="major"/>
    </font>
    <font>
      <sz val="10"/>
      <color indexed="8"/>
      <name val="Arial"/>
      <family val="2"/>
    </font>
    <font>
      <sz val="11"/>
      <color indexed="8"/>
      <name val="Arial"/>
      <family val="2"/>
      <scheme val="major"/>
    </font>
    <font>
      <sz val="11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9">
    <xf numFmtId="0" fontId="0" fillId="0" borderId="0"/>
    <xf numFmtId="0" fontId="1" fillId="0" borderId="2"/>
    <xf numFmtId="0" fontId="1" fillId="0" borderId="2"/>
    <xf numFmtId="0" fontId="7" fillId="0" borderId="2" applyNumberFormat="0" applyFill="0" applyBorder="0" applyAlignment="0" applyProtection="0"/>
    <xf numFmtId="0" fontId="11" fillId="0" borderId="2"/>
    <xf numFmtId="0" fontId="13" fillId="0" borderId="2" applyNumberFormat="0" applyFill="0" applyBorder="0" applyAlignment="0" applyProtection="0"/>
    <xf numFmtId="0" fontId="17" fillId="0" borderId="2"/>
    <xf numFmtId="0" fontId="11" fillId="0" borderId="2"/>
    <xf numFmtId="0" fontId="4" fillId="0" borderId="2"/>
  </cellStyleXfs>
  <cellXfs count="66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3" fillId="0" borderId="0" xfId="0" quotePrefix="1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/>
    <xf numFmtId="0" fontId="3" fillId="0" borderId="1" xfId="0" applyFont="1" applyBorder="1" applyAlignment="1"/>
    <xf numFmtId="164" fontId="3" fillId="0" borderId="0" xfId="0" applyNumberFormat="1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2" fillId="0" borderId="2" xfId="0" applyFont="1" applyBorder="1" applyAlignment="1"/>
    <xf numFmtId="3" fontId="2" fillId="0" borderId="0" xfId="0" applyNumberFormat="1" applyFont="1" applyAlignment="1"/>
    <xf numFmtId="0" fontId="3" fillId="3" borderId="0" xfId="0" applyFont="1" applyFill="1" applyAlignment="1"/>
    <xf numFmtId="0" fontId="3" fillId="2" borderId="0" xfId="0" applyFont="1" applyFill="1" applyAlignment="1"/>
    <xf numFmtId="0" fontId="6" fillId="4" borderId="1" xfId="1" applyFont="1" applyFill="1" applyBorder="1" applyAlignment="1">
      <alignment vertical="top" wrapText="1"/>
    </xf>
    <xf numFmtId="0" fontId="6" fillId="4" borderId="3" xfId="1" applyFont="1" applyFill="1" applyBorder="1" applyAlignment="1">
      <alignment vertical="top" wrapText="1"/>
    </xf>
    <xf numFmtId="14" fontId="6" fillId="4" borderId="1" xfId="1" applyNumberFormat="1" applyFont="1" applyFill="1" applyBorder="1" applyAlignment="1">
      <alignment horizontal="left" vertical="top" wrapText="1"/>
    </xf>
    <xf numFmtId="0" fontId="5" fillId="0" borderId="2" xfId="2" applyFont="1"/>
    <xf numFmtId="0" fontId="1" fillId="0" borderId="2" xfId="2"/>
    <xf numFmtId="0" fontId="7" fillId="4" borderId="1" xfId="3" applyFill="1" applyBorder="1" applyAlignment="1">
      <alignment vertical="top" wrapText="1"/>
    </xf>
    <xf numFmtId="0" fontId="8" fillId="4" borderId="1" xfId="1" applyFont="1" applyFill="1" applyBorder="1" applyAlignment="1">
      <alignment vertical="top" wrapText="1"/>
    </xf>
    <xf numFmtId="0" fontId="7" fillId="4" borderId="4" xfId="3" applyFill="1" applyBorder="1" applyAlignment="1">
      <alignment vertical="top" wrapText="1"/>
    </xf>
    <xf numFmtId="0" fontId="8" fillId="4" borderId="4" xfId="1" applyFont="1" applyFill="1" applyBorder="1" applyAlignment="1">
      <alignment vertical="top" wrapText="1"/>
    </xf>
    <xf numFmtId="0" fontId="7" fillId="4" borderId="5" xfId="3" applyFill="1" applyBorder="1" applyAlignment="1">
      <alignment vertical="top" wrapText="1"/>
    </xf>
    <xf numFmtId="0" fontId="8" fillId="4" borderId="5" xfId="1" applyFont="1" applyFill="1" applyBorder="1" applyAlignment="1">
      <alignment vertical="top" wrapText="1"/>
    </xf>
    <xf numFmtId="0" fontId="9" fillId="4" borderId="6" xfId="1" applyFont="1" applyFill="1" applyBorder="1" applyAlignment="1">
      <alignment vertical="top" wrapText="1"/>
    </xf>
    <xf numFmtId="0" fontId="8" fillId="4" borderId="6" xfId="1" applyFont="1" applyFill="1" applyBorder="1" applyAlignment="1">
      <alignment vertical="top" wrapText="1"/>
    </xf>
    <xf numFmtId="0" fontId="7" fillId="4" borderId="6" xfId="3" applyFill="1" applyBorder="1" applyAlignment="1">
      <alignment vertical="top" wrapText="1"/>
    </xf>
    <xf numFmtId="0" fontId="9" fillId="4" borderId="5" xfId="1" applyFont="1" applyFill="1" applyBorder="1" applyAlignment="1">
      <alignment vertical="top" wrapText="1"/>
    </xf>
    <xf numFmtId="0" fontId="8" fillId="4" borderId="4" xfId="1" applyFont="1" applyFill="1" applyBorder="1" applyAlignment="1">
      <alignment vertical="top" wrapText="1"/>
    </xf>
    <xf numFmtId="0" fontId="8" fillId="4" borderId="5" xfId="1" applyFont="1" applyFill="1" applyBorder="1" applyAlignment="1">
      <alignment vertical="top" wrapText="1"/>
    </xf>
    <xf numFmtId="0" fontId="8" fillId="4" borderId="6" xfId="1" applyFont="1" applyFill="1" applyBorder="1" applyAlignment="1">
      <alignment vertical="top" wrapText="1"/>
    </xf>
    <xf numFmtId="0" fontId="7" fillId="4" borderId="4" xfId="3" applyFill="1" applyBorder="1" applyAlignment="1">
      <alignment vertical="top" wrapText="1"/>
    </xf>
    <xf numFmtId="0" fontId="7" fillId="4" borderId="6" xfId="3" applyFill="1" applyBorder="1" applyAlignment="1">
      <alignment vertical="top" wrapText="1"/>
    </xf>
    <xf numFmtId="0" fontId="7" fillId="4" borderId="5" xfId="3" applyFill="1" applyBorder="1" applyAlignment="1">
      <alignment vertical="top" wrapText="1"/>
    </xf>
    <xf numFmtId="0" fontId="1" fillId="0" borderId="2" xfId="2" applyAlignment="1">
      <alignment horizontal="center"/>
    </xf>
    <xf numFmtId="0" fontId="1" fillId="0" borderId="2" xfId="2" applyAlignment="1">
      <alignment horizontal="left"/>
    </xf>
    <xf numFmtId="0" fontId="10" fillId="0" borderId="2" xfId="2" applyFont="1"/>
    <xf numFmtId="0" fontId="12" fillId="0" borderId="2" xfId="4" applyFont="1" applyAlignment="1">
      <alignment horizontal="center"/>
    </xf>
    <xf numFmtId="0" fontId="10" fillId="0" borderId="2" xfId="2" applyFont="1" applyAlignment="1">
      <alignment horizontal="center"/>
    </xf>
    <xf numFmtId="16" fontId="12" fillId="0" borderId="2" xfId="4" applyNumberFormat="1" applyFont="1" applyAlignment="1">
      <alignment horizontal="center"/>
    </xf>
    <xf numFmtId="0" fontId="14" fillId="0" borderId="2" xfId="5" applyFont="1" applyBorder="1"/>
    <xf numFmtId="49" fontId="10" fillId="0" borderId="2" xfId="2" applyNumberFormat="1" applyFont="1" applyAlignment="1">
      <alignment horizontal="center"/>
    </xf>
    <xf numFmtId="0" fontId="10" fillId="0" borderId="2" xfId="2" applyFont="1" applyAlignment="1">
      <alignment horizontal="left"/>
    </xf>
    <xf numFmtId="0" fontId="12" fillId="0" borderId="2" xfId="4" applyFont="1"/>
    <xf numFmtId="0" fontId="15" fillId="0" borderId="2" xfId="2" applyFont="1" applyAlignment="1">
      <alignment horizontal="left" vertical="center"/>
    </xf>
    <xf numFmtId="0" fontId="15" fillId="0" borderId="2" xfId="2" applyFont="1"/>
    <xf numFmtId="49" fontId="14" fillId="0" borderId="2" xfId="2" applyNumberFormat="1" applyFont="1" applyAlignment="1">
      <alignment horizontal="center"/>
    </xf>
    <xf numFmtId="0" fontId="18" fillId="0" borderId="2" xfId="6" applyFont="1"/>
    <xf numFmtId="0" fontId="14" fillId="0" borderId="2" xfId="2" applyFont="1"/>
    <xf numFmtId="0" fontId="12" fillId="0" borderId="2" xfId="7" applyFont="1" applyAlignment="1">
      <alignment horizontal="left"/>
    </xf>
    <xf numFmtId="0" fontId="12" fillId="0" borderId="2" xfId="7" applyFont="1" applyAlignment="1">
      <alignment horizontal="center"/>
    </xf>
    <xf numFmtId="0" fontId="12" fillId="0" borderId="2" xfId="7" applyFont="1"/>
    <xf numFmtId="0" fontId="14" fillId="0" borderId="2" xfId="2" applyFont="1" applyAlignment="1">
      <alignment horizontal="left"/>
    </xf>
    <xf numFmtId="0" fontId="14" fillId="0" borderId="2" xfId="4" applyFont="1" applyAlignment="1">
      <alignment horizontal="left"/>
    </xf>
    <xf numFmtId="0" fontId="19" fillId="0" borderId="2" xfId="8" applyFont="1"/>
    <xf numFmtId="0" fontId="14" fillId="0" borderId="2" xfId="1" applyFont="1" applyAlignment="1">
      <alignment vertical="top" wrapText="1"/>
    </xf>
    <xf numFmtId="0" fontId="14" fillId="0" borderId="2" xfId="1" applyFont="1" applyAlignment="1">
      <alignment horizontal="center" vertical="top" wrapText="1"/>
    </xf>
  </cellXfs>
  <cellStyles count="9">
    <cellStyle name="Hyperlink 2" xfId="3" xr:uid="{AD2D7126-DB63-4903-82E8-2C1508C7FA3D}"/>
    <cellStyle name="Hyperlink 2 2" xfId="5" xr:uid="{246B4AC2-E684-4449-A44E-A948D0557F3A}"/>
    <cellStyle name="Normal" xfId="0" builtinId="0"/>
    <cellStyle name="Normal 2" xfId="1" xr:uid="{49E864E1-60B3-4F63-8425-FA6795A0DDE3}"/>
    <cellStyle name="Normal 2 2" xfId="2" xr:uid="{2E8F5C11-E6F6-42F2-8B93-959255A65EAD}"/>
    <cellStyle name="Normal 2 3" xfId="6" xr:uid="{C61A6ACF-2B9C-4E58-8754-DB456D13F1FB}"/>
    <cellStyle name="Normal 3" xfId="4" xr:uid="{4B17D157-2AFD-4C98-9027-843A17081450}"/>
    <cellStyle name="Normal 4" xfId="7" xr:uid="{924D1AD4-0FD8-47DE-A46B-307E7510239C}"/>
    <cellStyle name="Normal 5" xfId="8" xr:uid="{46FEF23F-9DF2-4FE0-A325-9A8291CE721F}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428881A5-15C8-4423-9AD1-93C9AF7DA14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FDF9D658-7FBD-4C5B-9F89-84C4BA80F3C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64FE8A69-8A5A-4E27-B6CC-5863261DBB3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F63B98-4BD5-4096-BD4E-FC0F301868C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D3A427AC-E64A-4EDD-8124-FCC5170107C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8FBD7E62-F842-4EB5-8AC1-AD28A225C5D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D58B7811-7821-4AFC-A4E2-BA73AB41126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556F10B7-F430-4439-B717-F5AB8964031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6066359C-80E9-44B7-BB9F-9CC5F0C3C9A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4E44F6CD-75FF-4FF9-99BA-9A939C39A1F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08299898-D909-4DB9-BDE3-255ABE065A3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162B0423-CEF6-452A-9A36-CAF0BCF9415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3C73DEC5-3869-4BE7-BFCC-13C48B0A785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E2104A59-EC80-4B3D-90D4-FFC9BB01A0E0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2655AC9D-499C-4ED1-83D9-92934D13D8E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078409CC-B92B-4649-B295-611F4BD31B5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1D97E4AC-B234-49BD-A4BF-8C2DD914CEE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7524BC77-B142-4F41-8590-71961528957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B3EA9416-DBD0-4546-8AA7-68817FF002C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07855F15-6D25-47DB-B5AF-93C16FE5CBF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AF3FDCB1-DF69-4187-96E8-A823E4C0FF8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F3A106B4-EBDE-4ADD-9BF1-DCB47B3CCE2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6602397D-AE65-45CE-B2FB-BA71CF9D89D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C0471F93-43F5-4E58-A9AA-BD6FE9579F1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AAF634D5-E991-48D5-BF9C-C29485357FF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44517EA2-58CC-42A7-A64D-3CAA2CC5E7D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B1F5B366-AB8C-42ED-944A-0147753DBD1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23744D35-BF04-4236-8F3D-217AE8FBE73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3D92C151-2C62-4882-BA41-3F4D0ECFEAE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28657DC0-D090-4503-8841-44E75CD3888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2A9CF896-7C13-4E75-9904-1757F909344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D48ECD80-9CD4-47EB-A812-3ADF06BE4E6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4BE2B26B-05D1-400B-BE23-046906D4272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D96112FE-445B-42FD-A66D-4A5C14C935A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751DB9B5-26B6-41DD-B281-DEF50062484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B8944A71-D32C-4363-8B6A-5CDAA762B7C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9D1AD416-B4E2-4815-950D-8FFF1CCAEA6D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43BC29B8-85C1-4F43-969C-9511322ABF2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24A81EB2-007E-4045-8971-9B438B6785F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2936F4F7-A33A-4C24-8095-66BCC5C6A64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98C3FAEB-EBC1-48F7-924C-678B9C3B486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2CDBCB6A-BA72-4536-87FE-912A5C258F6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673C59F1-DD0A-4618-AD44-0E4F058E5BA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E1CD3063-51E2-4A57-81FA-7615A5C792C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F86E4016-E6C6-4FEF-96DC-F32C667DCDE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5F05C192-174C-407A-A79C-F9A61A204B7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AACB42B0-A3A8-4769-892E-B17B3066E8F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717563A2-AED8-4F4A-BE37-58061402874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E7D739EA-DB27-41D5-8580-D3ECF32CA2D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6C449C11-EDB0-4DE5-B0A0-0B6A21E2871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D53EC9C7-530C-4FAD-B612-19BDE84EA91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E24E769A-D982-441A-B53F-DCB7CF865F3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D2B4E4F2-E825-4A5F-8949-2F141066924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C86F0871-B843-4842-8B4D-A9C8BE82E00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E52AE7A1-1A90-470B-B588-B89715053E0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66C8CA5B-8F2B-4FBA-9701-C7BAFCC04AC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2E0B0B79-0A7F-4736-A9F0-0613DC794E3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3CB78E63-1E28-4DE9-A107-88B4553B65B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452D0F61-6A3D-47F0-AF62-014B89022E7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1F3B27A2-3CF0-483C-8AB2-3129F74B473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F9715A5C-3044-42F6-836E-1A1E5532858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12B7131D-9428-422D-80EB-D2FB4773E73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9CC42EB6-463D-4B9E-922E-A6A2848E349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451A2F62-9EF3-41EB-8C9B-76BE25F2DCF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AF7C376C-11AB-4A55-960E-A44FF10271C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D968CCC9-CE32-47A3-9604-60A74FA3CF2A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58DE2F36-565A-4CF9-9D7B-CBE39741C58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A0898072-A3AE-4EF5-A53A-028DCB2D226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136F7EDC-1C65-4549-8FD9-D4D5691AD59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86C85282-6A51-487E-8BEB-A48BFB3243E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256396B8-5BE0-4B0A-960A-604AC27D203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B4A296CE-FFBD-4D86-8B3D-DAD6BD7A194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BFD7A21E-C0D8-47E7-853A-0B81698EC28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72DBD85E-FB8B-4ED8-952C-514C89E20A1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C2B33D87-1447-415A-9333-E7FDDBF551D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5E2A2EAC-967A-4A80-AC36-3E06F775BE0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32D13215-7FEE-4848-9864-21AF3BEE3A4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BBB0AE21-4411-4DCF-AA99-92BBB4A7C5B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49A46882-B20D-44FF-BADB-A1EB26D26D7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20549A1D-4312-49EF-8037-79C64BF72D0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71E63CCD-39AA-4C71-B468-8B7DE3E7698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22A86F89-9C12-48A8-9B6E-4B07997D244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439D81D0-1B98-4BA0-9089-0BDF87AB2F9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89349309-1070-4440-B153-9342BB1C05D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3064AAED-3EB9-45C5-954F-175C9233E9A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CDDA0D02-F0C3-435C-BB46-6B2F72CABAC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92F4E59A-C1A5-4E8A-A10B-CB2015863B53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F2809066-217F-4A95-9847-BB61EB02ECE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C0B88475-9F60-40A2-92D1-C868E039A96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E7EDA950-D7CD-4C5D-B407-9D729FCB0A7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D2E92A78-5631-44D5-96B0-DDEE5B59DAE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2FDEE72F-C2D6-4939-919F-AA025B35593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39556709-1AF5-4C2E-ACF4-6B147FE3108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ACE1A1EE-629A-4AF1-9460-B623F456354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0E0643CC-6437-450A-BCC5-8D798A03F0B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53850985-423E-4D9C-986B-E1302F02E4C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965E31AC-480E-46FB-A092-1301CB323C1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DC11F143-9E63-4ACE-A430-5CD0020EC97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7D0F61AC-12F3-4111-968B-46A6D1C7960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C6226A88-B38F-4191-B12C-45C5474242D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54F0F182-073F-47C4-99D7-7A7D590BE58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9057F55E-111F-4132-B26D-FD30769A5FB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8113623E-7C63-4A27-BD90-7749366F9DF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2" name="AutoShape 40">
          <a:extLst>
            <a:ext uri="{FF2B5EF4-FFF2-40B4-BE49-F238E27FC236}">
              <a16:creationId xmlns:a16="http://schemas.microsoft.com/office/drawing/2014/main" id="{0CF98ADA-C01D-4F08-8F92-C281BFF365FF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542347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3" name="AutoShape 41">
          <a:extLst>
            <a:ext uri="{FF2B5EF4-FFF2-40B4-BE49-F238E27FC236}">
              <a16:creationId xmlns:a16="http://schemas.microsoft.com/office/drawing/2014/main" id="{F4BC8DC6-80C2-4BAB-BA30-57EBC1F96F73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5699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4" name="AutoShape 40">
          <a:extLst>
            <a:ext uri="{FF2B5EF4-FFF2-40B4-BE49-F238E27FC236}">
              <a16:creationId xmlns:a16="http://schemas.microsoft.com/office/drawing/2014/main" id="{95A62C54-5EDE-4267-B2EB-CD0165A4EA1E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542347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5" name="AutoShape 41">
          <a:extLst>
            <a:ext uri="{FF2B5EF4-FFF2-40B4-BE49-F238E27FC236}">
              <a16:creationId xmlns:a16="http://schemas.microsoft.com/office/drawing/2014/main" id="{47A1DA92-2A36-4D80-B96C-0DD33599166D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5699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2" name="AutoShape 40">
          <a:extLst>
            <a:ext uri="{FF2B5EF4-FFF2-40B4-BE49-F238E27FC236}">
              <a16:creationId xmlns:a16="http://schemas.microsoft.com/office/drawing/2014/main" id="{55A38253-1B08-4071-9DE6-764BA0288966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542347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3" name="AutoShape 41">
          <a:extLst>
            <a:ext uri="{FF2B5EF4-FFF2-40B4-BE49-F238E27FC236}">
              <a16:creationId xmlns:a16="http://schemas.microsoft.com/office/drawing/2014/main" id="{622A7BCF-44FE-442F-81EB-380C48645505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5699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4" name="AutoShape 40">
          <a:extLst>
            <a:ext uri="{FF2B5EF4-FFF2-40B4-BE49-F238E27FC236}">
              <a16:creationId xmlns:a16="http://schemas.microsoft.com/office/drawing/2014/main" id="{BEE79C98-80C1-4081-8827-FA16B260C06F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542347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5" name="AutoShape 41">
          <a:extLst>
            <a:ext uri="{FF2B5EF4-FFF2-40B4-BE49-F238E27FC236}">
              <a16:creationId xmlns:a16="http://schemas.microsoft.com/office/drawing/2014/main" id="{6C3A63D3-1EB4-43A1-9E83-C0DA76E5278E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5699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107" Type="http://schemas.openxmlformats.org/officeDocument/2006/relationships/hyperlink" Target="mailto:rpdeleon@philkoei.com.ph" TargetMode="External"/><Relationship Id="rId268" Type="http://schemas.openxmlformats.org/officeDocument/2006/relationships/hyperlink" Target="mailto:jmpamintua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tino.avis1@gmail.com" TargetMode="External"/><Relationship Id="rId53" Type="http://schemas.openxmlformats.org/officeDocument/2006/relationships/hyperlink" Target="mailto:bibatlito2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35" Type="http://schemas.openxmlformats.org/officeDocument/2006/relationships/hyperlink" Target="mailto:samonte_ava88@yahoo.com" TargetMode="External"/><Relationship Id="rId356" Type="http://schemas.openxmlformats.org/officeDocument/2006/relationships/hyperlink" Target="mailto:ronarchidrafts21@yahoo.com" TargetMode="External"/><Relationship Id="rId377" Type="http://schemas.openxmlformats.org/officeDocument/2006/relationships/hyperlink" Target="mailto:enelra1281@gmail.com" TargetMode="External"/><Relationship Id="rId398" Type="http://schemas.openxmlformats.org/officeDocument/2006/relationships/hyperlink" Target="mailto:royzacarias123@gmail.com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181" Type="http://schemas.openxmlformats.org/officeDocument/2006/relationships/hyperlink" Target="mailto:kginso@philkoei.com.ph" TargetMode="External"/><Relationship Id="rId216" Type="http://schemas.openxmlformats.org/officeDocument/2006/relationships/hyperlink" Target="mailto:fdmanacop@philkoei.com.ph" TargetMode="External"/><Relationship Id="rId237" Type="http://schemas.openxmlformats.org/officeDocument/2006/relationships/hyperlink" Target="mailto:dzmercado@yahoo.com" TargetMode="External"/><Relationship Id="rId258" Type="http://schemas.openxmlformats.org/officeDocument/2006/relationships/hyperlink" Target="mailto:oliverjohnortiz@rocketmail.com" TargetMode="External"/><Relationship Id="rId279" Type="http://schemas.openxmlformats.org/officeDocument/2006/relationships/hyperlink" Target="mailto:Melai_1119@yahoo.com" TargetMode="External"/><Relationship Id="rId22" Type="http://schemas.openxmlformats.org/officeDocument/2006/relationships/hyperlink" Target="mailto:rsantolin55@yahoo.com" TargetMode="External"/><Relationship Id="rId43" Type="http://schemas.openxmlformats.org/officeDocument/2006/relationships/hyperlink" Target="mailto:cuevasaser@gmail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25" Type="http://schemas.openxmlformats.org/officeDocument/2006/relationships/hyperlink" Target="mailto:nikkamariesales@gmail.com" TargetMode="External"/><Relationship Id="rId346" Type="http://schemas.openxmlformats.org/officeDocument/2006/relationships/hyperlink" Target="mailto:onarrestito8@gmail.com" TargetMode="External"/><Relationship Id="rId367" Type="http://schemas.openxmlformats.org/officeDocument/2006/relationships/hyperlink" Target="mailto:jbtee@philkoei.com.ph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71" Type="http://schemas.openxmlformats.org/officeDocument/2006/relationships/hyperlink" Target="mailto:pzhernandez@philkoei.com.ph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27" Type="http://schemas.openxmlformats.org/officeDocument/2006/relationships/hyperlink" Target="mailto:famapili@philkoei.com.ph" TargetMode="External"/><Relationship Id="rId248" Type="http://schemas.openxmlformats.org/officeDocument/2006/relationships/hyperlink" Target="mailto:along_mumar@yahoo.com.ph" TargetMode="External"/><Relationship Id="rId269" Type="http://schemas.openxmlformats.org/officeDocument/2006/relationships/hyperlink" Target="mailto:junalynnemunar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lmbaccol2004@yahoo.com" TargetMode="External"/><Relationship Id="rId108" Type="http://schemas.openxmlformats.org/officeDocument/2006/relationships/hyperlink" Target="mailto:ranzelruthdeleon@gmail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15" Type="http://schemas.openxmlformats.org/officeDocument/2006/relationships/hyperlink" Target="mailto:jessabebida@yahoo.com" TargetMode="External"/><Relationship Id="rId336" Type="http://schemas.openxmlformats.org/officeDocument/2006/relationships/hyperlink" Target="mailto:psamoza@philkoei.com.ph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75" Type="http://schemas.openxmlformats.org/officeDocument/2006/relationships/hyperlink" Target="mailto:robethlyzgian@gmail.com" TargetMode="External"/><Relationship Id="rId96" Type="http://schemas.openxmlformats.org/officeDocument/2006/relationships/hyperlink" Target="mailto:kbcruz@philkoei.com.ph" TargetMode="External"/><Relationship Id="rId140" Type="http://schemas.openxmlformats.org/officeDocument/2006/relationships/hyperlink" Target="mailto:amferrer@philkoei.com.ph" TargetMode="External"/><Relationship Id="rId161" Type="http://schemas.openxmlformats.org/officeDocument/2006/relationships/hyperlink" Target="mailto:gonzalesjohnramil@gmail.com" TargetMode="External"/><Relationship Id="rId182" Type="http://schemas.openxmlformats.org/officeDocument/2006/relationships/hyperlink" Target="mailto:psirapta@up.edu.ph" TargetMode="External"/><Relationship Id="rId217" Type="http://schemas.openxmlformats.org/officeDocument/2006/relationships/hyperlink" Target="mailto:felicity031881@yahoo.com" TargetMode="External"/><Relationship Id="rId378" Type="http://schemas.openxmlformats.org/officeDocument/2006/relationships/hyperlink" Target="mailto:gjurbano@philkoei.com.ph" TargetMode="External"/><Relationship Id="rId399" Type="http://schemas.openxmlformats.org/officeDocument/2006/relationships/drawing" Target="../drawings/drawing1.xm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26" Type="http://schemas.openxmlformats.org/officeDocument/2006/relationships/hyperlink" Target="mailto:dinahsaligue@gmail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65" Type="http://schemas.openxmlformats.org/officeDocument/2006/relationships/hyperlink" Target="mailto:joyveekim@gmail.com" TargetMode="External"/><Relationship Id="rId86" Type="http://schemas.openxmlformats.org/officeDocument/2006/relationships/hyperlink" Target="mailto:mcbandril@gmail.com" TargetMode="External"/><Relationship Id="rId130" Type="http://schemas.openxmlformats.org/officeDocument/2006/relationships/hyperlink" Target="mailto:cpeenggsvcs@gmail.com" TargetMode="External"/><Relationship Id="rId151" Type="http://schemas.openxmlformats.org/officeDocument/2006/relationships/hyperlink" Target="mailto:bebotgalima67@gmail.com" TargetMode="External"/><Relationship Id="rId368" Type="http://schemas.openxmlformats.org/officeDocument/2006/relationships/hyperlink" Target="mailto:christophertee07@yahoo.com" TargetMode="External"/><Relationship Id="rId389" Type="http://schemas.openxmlformats.org/officeDocument/2006/relationships/hyperlink" Target="mailto:lpvillegas@philkoei.com.ph" TargetMode="External"/><Relationship Id="rId172" Type="http://schemas.openxmlformats.org/officeDocument/2006/relationships/hyperlink" Target="mailto:phoebe07_hernandez@yahoo.com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28" Type="http://schemas.openxmlformats.org/officeDocument/2006/relationships/hyperlink" Target="mailto:mapili.freshagracea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281" Type="http://schemas.openxmlformats.org/officeDocument/2006/relationships/hyperlink" Target="mailto:gcpelagio@yahoo.com;" TargetMode="External"/><Relationship Id="rId316" Type="http://schemas.openxmlformats.org/officeDocument/2006/relationships/hyperlink" Target="mailto:benrojas59@yahoo.com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55" Type="http://schemas.openxmlformats.org/officeDocument/2006/relationships/hyperlink" Target="mailto:jerdag_2010@yahoo.com" TargetMode="External"/><Relationship Id="rId76" Type="http://schemas.openxmlformats.org/officeDocument/2006/relationships/hyperlink" Target="mailto:rgcastillo@philkoei.com.ph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141" Type="http://schemas.openxmlformats.org/officeDocument/2006/relationships/hyperlink" Target="mailto:arlenefer007@gmail.com" TargetMode="External"/><Relationship Id="rId358" Type="http://schemas.openxmlformats.org/officeDocument/2006/relationships/hyperlink" Target="mailto:sandrelita@hot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rrgonzalvo@yahoo.com" TargetMode="External"/><Relationship Id="rId183" Type="http://schemas.openxmlformats.org/officeDocument/2006/relationships/hyperlink" Target="mailto:vicjar_26@yahoo.com.ph" TargetMode="External"/><Relationship Id="rId218" Type="http://schemas.openxmlformats.org/officeDocument/2006/relationships/hyperlink" Target="mailto:heidelenem@gmail.com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71" Type="http://schemas.openxmlformats.org/officeDocument/2006/relationships/hyperlink" Target="mailto:krpangan@philkoei.com.ph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24" Type="http://schemas.openxmlformats.org/officeDocument/2006/relationships/hyperlink" Target="mailto:antonio@gmail.com" TargetMode="External"/><Relationship Id="rId45" Type="http://schemas.openxmlformats.org/officeDocument/2006/relationships/hyperlink" Target="mailto:gnbenitez@philkoei.com.ph" TargetMode="External"/><Relationship Id="rId66" Type="http://schemas.openxmlformats.org/officeDocument/2006/relationships/hyperlink" Target="mailto:rscajr@yahoo.com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48" Type="http://schemas.openxmlformats.org/officeDocument/2006/relationships/hyperlink" Target="mailto:ccsimpao@philkoei.com.ph" TargetMode="External"/><Relationship Id="rId369" Type="http://schemas.openxmlformats.org/officeDocument/2006/relationships/hyperlink" Target="mailto:tetemplo@yahoo.com.ph" TargetMode="External"/><Relationship Id="rId152" Type="http://schemas.openxmlformats.org/officeDocument/2006/relationships/hyperlink" Target="mailto:rjgallemit@philkoei.com.ph" TargetMode="External"/><Relationship Id="rId173" Type="http://schemas.openxmlformats.org/officeDocument/2006/relationships/hyperlink" Target="mailto:joicelhernando@yahoo.com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jhen7491@gmail.com" TargetMode="External"/><Relationship Id="rId56" Type="http://schemas.openxmlformats.org/officeDocument/2006/relationships/hyperlink" Target="mailto:acbonete@philkoei.com.ph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17" Type="http://schemas.openxmlformats.org/officeDocument/2006/relationships/hyperlink" Target="mailto:benrojas59@gmail.com" TargetMode="External"/><Relationship Id="rId338" Type="http://schemas.openxmlformats.org/officeDocument/2006/relationships/hyperlink" Target="mailto:joanne_sanjuan@yahoo.com" TargetMode="External"/><Relationship Id="rId359" Type="http://schemas.openxmlformats.org/officeDocument/2006/relationships/hyperlink" Target="mailto:jssulapas@up.edu.ph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42" Type="http://schemas.openxmlformats.org/officeDocument/2006/relationships/hyperlink" Target="mailto:vikkiferrer2@yahoo.com" TargetMode="External"/><Relationship Id="rId163" Type="http://schemas.openxmlformats.org/officeDocument/2006/relationships/hyperlink" Target="mailto:engr.mars_prints@yahoo.com" TargetMode="External"/><Relationship Id="rId184" Type="http://schemas.openxmlformats.org/officeDocument/2006/relationships/hyperlink" Target="mailto:jarabavicky26@gmail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391" Type="http://schemas.openxmlformats.org/officeDocument/2006/relationships/hyperlink" Target="mailto:tsviloria@philkoei.com.ph" TargetMode="External"/><Relationship Id="rId230" Type="http://schemas.openxmlformats.org/officeDocument/2006/relationships/hyperlink" Target="mailto:mmmarasigan@philkoei.com.ph" TargetMode="External"/><Relationship Id="rId251" Type="http://schemas.openxmlformats.org/officeDocument/2006/relationships/hyperlink" Target="mailto:rizananas30@yahoo.com.ph" TargetMode="External"/><Relationship Id="rId25" Type="http://schemas.openxmlformats.org/officeDocument/2006/relationships/hyperlink" Target="mailto:maidahantonio@yahoo.com" TargetMode="External"/><Relationship Id="rId46" Type="http://schemas.openxmlformats.org/officeDocument/2006/relationships/hyperlink" Target="mailto:julesbenitez@gmail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28" Type="http://schemas.openxmlformats.org/officeDocument/2006/relationships/hyperlink" Target="mailto:bbsaligumba@philkoei.com.ph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32" Type="http://schemas.openxmlformats.org/officeDocument/2006/relationships/hyperlink" Target="mailto:monesto888@gmail.com" TargetMode="External"/><Relationship Id="rId153" Type="http://schemas.openxmlformats.org/officeDocument/2006/relationships/hyperlink" Target="mailto:ronilagallemit@gmail.com" TargetMode="External"/><Relationship Id="rId174" Type="http://schemas.openxmlformats.org/officeDocument/2006/relationships/hyperlink" Target="mailto:avhinolan@philkoei.com.ph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381" Type="http://schemas.openxmlformats.org/officeDocument/2006/relationships/hyperlink" Target="mailto:eavargascal@yahoo.com" TargetMode="External"/><Relationship Id="rId220" Type="http://schemas.openxmlformats.org/officeDocument/2006/relationships/hyperlink" Target="mailto:raulmaglalang@yahoo.com" TargetMode="External"/><Relationship Id="rId241" Type="http://schemas.openxmlformats.org/officeDocument/2006/relationships/hyperlink" Target="mailto:yammy.miculob@gmail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edwardbailon137@gmail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283" Type="http://schemas.openxmlformats.org/officeDocument/2006/relationships/hyperlink" Target="mailto:marlonperez_58@yahoo.com" TargetMode="External"/><Relationship Id="rId318" Type="http://schemas.openxmlformats.org/officeDocument/2006/relationships/hyperlink" Target="mailto:reynar_rollan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99" Type="http://schemas.openxmlformats.org/officeDocument/2006/relationships/hyperlink" Target="mailto:rldabasol@philkoei.com.ph" TargetMode="External"/><Relationship Id="rId101" Type="http://schemas.openxmlformats.org/officeDocument/2006/relationships/hyperlink" Target="mailto:noniedacasin@yahoo.com.ph" TargetMode="External"/><Relationship Id="rId122" Type="http://schemas.openxmlformats.org/officeDocument/2006/relationships/hyperlink" Target="mailto:orlydima@yahoo.com" TargetMode="External"/><Relationship Id="rId143" Type="http://schemas.openxmlformats.org/officeDocument/2006/relationships/hyperlink" Target="mailto:renflord@yahoo.com.ph" TargetMode="External"/><Relationship Id="rId164" Type="http://schemas.openxmlformats.org/officeDocument/2006/relationships/hyperlink" Target="mailto:edmundo.guazon@gmail.com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371" Type="http://schemas.openxmlformats.org/officeDocument/2006/relationships/hyperlink" Target="mailto:remelyn_tisbe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52" Type="http://schemas.openxmlformats.org/officeDocument/2006/relationships/hyperlink" Target="mailto:rmnarte@philkoei.com.ph" TargetMode="External"/><Relationship Id="rId273" Type="http://schemas.openxmlformats.org/officeDocument/2006/relationships/hyperlink" Target="mailto:cppante@hotmail.com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329" Type="http://schemas.openxmlformats.org/officeDocument/2006/relationships/hyperlink" Target="mailto:salmorinbonnie2@gmail.com" TargetMode="External"/><Relationship Id="rId47" Type="http://schemas.openxmlformats.org/officeDocument/2006/relationships/hyperlink" Target="mailto:gvberdin@philkoei.com.ph" TargetMode="External"/><Relationship Id="rId68" Type="http://schemas.openxmlformats.org/officeDocument/2006/relationships/hyperlink" Target="mailto:sccalipes@yahoo.com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33" Type="http://schemas.openxmlformats.org/officeDocument/2006/relationships/hyperlink" Target="mailto:rtestrada@philkoei.com.ph" TargetMode="External"/><Relationship Id="rId154" Type="http://schemas.openxmlformats.org/officeDocument/2006/relationships/hyperlink" Target="mailto:rollie_galvez@yahoo.com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42" Type="http://schemas.openxmlformats.org/officeDocument/2006/relationships/hyperlink" Target="mailto:iamz_amburai@yahoo.com" TargetMode="External"/><Relationship Id="rId263" Type="http://schemas.openxmlformats.org/officeDocument/2006/relationships/hyperlink" Target="mailto:dmpadilla@philkoei.com.ph" TargetMode="External"/><Relationship Id="rId284" Type="http://schemas.openxmlformats.org/officeDocument/2006/relationships/hyperlink" Target="mailto:angelito_permison@yahoo.com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4838-519B-4332-912A-55B7CBCE5463}">
  <dimension ref="A1:W510"/>
  <sheetViews>
    <sheetView workbookViewId="0">
      <selection activeCell="N181" sqref="N181"/>
    </sheetView>
  </sheetViews>
  <sheetFormatPr defaultRowHeight="14.25" x14ac:dyDescent="0.2"/>
  <cols>
    <col min="1" max="1" width="37" style="26" customWidth="1"/>
    <col min="2" max="2" width="9.140625" style="43"/>
    <col min="3" max="3" width="23.42578125" style="44" customWidth="1"/>
    <col min="4" max="5" width="9.140625" style="26"/>
    <col min="6" max="6" width="19.140625" style="26" customWidth="1"/>
    <col min="7" max="7" width="13.42578125" style="26" customWidth="1"/>
    <col min="8" max="16384" width="9.140625" style="26"/>
  </cols>
  <sheetData>
    <row r="1" spans="1:23" ht="30" x14ac:dyDescent="0.25">
      <c r="A1" s="22" t="s">
        <v>371</v>
      </c>
      <c r="B1" s="22" t="s">
        <v>372</v>
      </c>
      <c r="C1" s="23" t="s">
        <v>4</v>
      </c>
      <c r="D1" s="23" t="s">
        <v>6</v>
      </c>
      <c r="E1" s="23" t="s">
        <v>5</v>
      </c>
      <c r="F1" s="24"/>
      <c r="G1" s="24"/>
      <c r="H1" s="24"/>
      <c r="I1" s="24"/>
      <c r="J1" s="24"/>
      <c r="K1" s="24"/>
      <c r="L1" s="24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spans="1:23" x14ac:dyDescent="0.2">
      <c r="A2" s="27" t="s">
        <v>373</v>
      </c>
      <c r="B2" s="28">
        <v>1</v>
      </c>
      <c r="C2" s="28">
        <v>53</v>
      </c>
      <c r="D2" s="28" t="s">
        <v>326</v>
      </c>
      <c r="E2" s="28" t="s">
        <v>325</v>
      </c>
      <c r="F2" s="28"/>
    </row>
    <row r="3" spans="1:23" x14ac:dyDescent="0.2">
      <c r="A3" s="27" t="s">
        <v>374</v>
      </c>
      <c r="B3" s="28">
        <v>2</v>
      </c>
      <c r="C3" s="28" t="s">
        <v>375</v>
      </c>
      <c r="D3" s="28" t="s">
        <v>376</v>
      </c>
      <c r="E3" s="28" t="s">
        <v>377</v>
      </c>
      <c r="F3" s="28"/>
    </row>
    <row r="4" spans="1:23" x14ac:dyDescent="0.2">
      <c r="A4" s="29" t="s">
        <v>378</v>
      </c>
      <c r="B4" s="30">
        <v>3</v>
      </c>
      <c r="C4" s="30" t="s">
        <v>379</v>
      </c>
      <c r="D4" s="30" t="s">
        <v>380</v>
      </c>
      <c r="E4" s="30" t="s">
        <v>381</v>
      </c>
      <c r="F4" s="28"/>
    </row>
    <row r="5" spans="1:23" x14ac:dyDescent="0.2">
      <c r="A5" s="31" t="s">
        <v>382</v>
      </c>
      <c r="B5" s="32"/>
      <c r="C5" s="32"/>
      <c r="D5" s="32"/>
      <c r="E5" s="32"/>
      <c r="F5" s="28"/>
    </row>
    <row r="6" spans="1:23" x14ac:dyDescent="0.2">
      <c r="A6" s="33"/>
      <c r="B6" s="34"/>
      <c r="C6" s="34"/>
      <c r="D6" s="34"/>
      <c r="E6" s="34"/>
      <c r="F6" s="28"/>
    </row>
    <row r="7" spans="1:23" ht="69.75" customHeight="1" x14ac:dyDescent="0.2">
      <c r="A7" s="29" t="s">
        <v>383</v>
      </c>
      <c r="B7" s="30">
        <v>4</v>
      </c>
      <c r="C7" s="30" t="s">
        <v>384</v>
      </c>
      <c r="D7" s="30" t="s">
        <v>385</v>
      </c>
      <c r="E7" s="30" t="s">
        <v>386</v>
      </c>
      <c r="F7" s="28"/>
    </row>
    <row r="8" spans="1:23" x14ac:dyDescent="0.2">
      <c r="A8" s="35" t="s">
        <v>387</v>
      </c>
      <c r="B8" s="34"/>
      <c r="C8" s="34"/>
      <c r="D8" s="34"/>
      <c r="E8" s="34"/>
      <c r="F8" s="28"/>
    </row>
    <row r="9" spans="1:23" x14ac:dyDescent="0.2">
      <c r="A9" s="28"/>
      <c r="B9" s="28">
        <v>5</v>
      </c>
      <c r="C9" s="28">
        <v>785</v>
      </c>
      <c r="D9" s="28" t="s">
        <v>388</v>
      </c>
      <c r="E9" s="28" t="s">
        <v>389</v>
      </c>
      <c r="F9" s="28"/>
    </row>
    <row r="10" spans="1:23" x14ac:dyDescent="0.2">
      <c r="A10" s="29" t="s">
        <v>390</v>
      </c>
      <c r="B10" s="30">
        <v>6</v>
      </c>
      <c r="C10" s="30">
        <v>767</v>
      </c>
      <c r="D10" s="30" t="s">
        <v>391</v>
      </c>
      <c r="E10" s="30" t="s">
        <v>392</v>
      </c>
      <c r="F10" s="28"/>
    </row>
    <row r="11" spans="1:23" ht="57" customHeight="1" x14ac:dyDescent="0.2">
      <c r="A11" s="35" t="s">
        <v>393</v>
      </c>
      <c r="B11" s="34"/>
      <c r="C11" s="34"/>
      <c r="D11" s="34"/>
      <c r="E11" s="34"/>
      <c r="F11" s="28"/>
    </row>
    <row r="12" spans="1:23" x14ac:dyDescent="0.2">
      <c r="A12" s="29" t="s">
        <v>394</v>
      </c>
      <c r="B12" s="30">
        <v>7</v>
      </c>
      <c r="C12" s="30" t="s">
        <v>395</v>
      </c>
      <c r="D12" s="30" t="s">
        <v>396</v>
      </c>
      <c r="E12" s="30" t="s">
        <v>397</v>
      </c>
      <c r="F12" s="28"/>
    </row>
    <row r="13" spans="1:23" x14ac:dyDescent="0.2">
      <c r="A13" s="35" t="s">
        <v>398</v>
      </c>
      <c r="B13" s="34"/>
      <c r="C13" s="34"/>
      <c r="D13" s="34"/>
      <c r="E13" s="34"/>
      <c r="F13" s="28"/>
    </row>
    <row r="14" spans="1:23" ht="82.5" customHeight="1" x14ac:dyDescent="0.2">
      <c r="A14" s="27" t="s">
        <v>399</v>
      </c>
      <c r="B14" s="28">
        <v>8</v>
      </c>
      <c r="C14" s="28" t="s">
        <v>400</v>
      </c>
      <c r="D14" s="28" t="s">
        <v>401</v>
      </c>
      <c r="E14" s="28" t="s">
        <v>402</v>
      </c>
      <c r="F14" s="28"/>
    </row>
    <row r="15" spans="1:23" ht="15" customHeight="1" x14ac:dyDescent="0.2">
      <c r="A15" s="29" t="s">
        <v>403</v>
      </c>
      <c r="B15" s="30">
        <v>9</v>
      </c>
      <c r="C15" s="30">
        <v>591</v>
      </c>
      <c r="D15" s="30" t="s">
        <v>404</v>
      </c>
      <c r="E15" s="30" t="s">
        <v>405</v>
      </c>
      <c r="F15" s="28"/>
    </row>
    <row r="16" spans="1:23" x14ac:dyDescent="0.2">
      <c r="A16" s="31" t="s">
        <v>406</v>
      </c>
      <c r="B16" s="32"/>
      <c r="C16" s="32"/>
      <c r="D16" s="32"/>
      <c r="E16" s="32"/>
      <c r="F16" s="28"/>
    </row>
    <row r="17" spans="1:6" x14ac:dyDescent="0.2">
      <c r="A17" s="33"/>
      <c r="B17" s="34"/>
      <c r="C17" s="34"/>
      <c r="D17" s="34"/>
      <c r="E17" s="34"/>
      <c r="F17" s="28"/>
    </row>
    <row r="18" spans="1:6" ht="87" customHeight="1" x14ac:dyDescent="0.2">
      <c r="A18" s="27" t="s">
        <v>407</v>
      </c>
      <c r="B18" s="28">
        <v>10</v>
      </c>
      <c r="C18" s="28">
        <v>486</v>
      </c>
      <c r="D18" s="28" t="s">
        <v>408</v>
      </c>
      <c r="E18" s="28" t="s">
        <v>409</v>
      </c>
      <c r="F18" s="28"/>
    </row>
    <row r="19" spans="1:6" x14ac:dyDescent="0.2">
      <c r="A19" s="29" t="s">
        <v>410</v>
      </c>
      <c r="B19" s="30">
        <v>11</v>
      </c>
      <c r="C19" s="30">
        <v>462</v>
      </c>
      <c r="D19" s="30" t="s">
        <v>411</v>
      </c>
      <c r="E19" s="30" t="s">
        <v>412</v>
      </c>
      <c r="F19" s="28"/>
    </row>
    <row r="20" spans="1:6" x14ac:dyDescent="0.2">
      <c r="A20" s="31"/>
      <c r="B20" s="32"/>
      <c r="C20" s="32"/>
      <c r="D20" s="32"/>
      <c r="E20" s="32"/>
      <c r="F20" s="28"/>
    </row>
    <row r="21" spans="1:6" ht="80.25" customHeight="1" x14ac:dyDescent="0.2">
      <c r="A21" s="35"/>
      <c r="B21" s="34"/>
      <c r="C21" s="34"/>
      <c r="D21" s="34"/>
      <c r="E21" s="34"/>
      <c r="F21" s="28"/>
    </row>
    <row r="22" spans="1:6" ht="25.5" x14ac:dyDescent="0.2">
      <c r="A22" s="27" t="s">
        <v>413</v>
      </c>
      <c r="B22" s="28">
        <v>12</v>
      </c>
      <c r="C22" s="28" t="s">
        <v>414</v>
      </c>
      <c r="D22" s="28" t="s">
        <v>415</v>
      </c>
      <c r="E22" s="28" t="s">
        <v>416</v>
      </c>
      <c r="F22" s="28"/>
    </row>
    <row r="23" spans="1:6" ht="15" customHeight="1" x14ac:dyDescent="0.2">
      <c r="A23" s="29" t="s">
        <v>417</v>
      </c>
      <c r="B23" s="30">
        <v>13</v>
      </c>
      <c r="C23" s="30">
        <v>650</v>
      </c>
      <c r="D23" s="30" t="s">
        <v>418</v>
      </c>
      <c r="E23" s="30" t="s">
        <v>419</v>
      </c>
      <c r="F23" s="28"/>
    </row>
    <row r="24" spans="1:6" x14ac:dyDescent="0.2">
      <c r="A24" s="36"/>
      <c r="B24" s="32"/>
      <c r="C24" s="32"/>
      <c r="D24" s="32"/>
      <c r="E24" s="32"/>
      <c r="F24" s="28"/>
    </row>
    <row r="25" spans="1:6" x14ac:dyDescent="0.2">
      <c r="A25" s="35" t="s">
        <v>420</v>
      </c>
      <c r="B25" s="34"/>
      <c r="C25" s="34"/>
      <c r="D25" s="34"/>
      <c r="E25" s="34"/>
      <c r="F25" s="28"/>
    </row>
    <row r="26" spans="1:6" x14ac:dyDescent="0.2">
      <c r="A26" s="27" t="s">
        <v>421</v>
      </c>
      <c r="B26" s="28">
        <v>14</v>
      </c>
      <c r="C26" s="28" t="s">
        <v>422</v>
      </c>
      <c r="D26" s="28" t="s">
        <v>423</v>
      </c>
      <c r="E26" s="28" t="s">
        <v>424</v>
      </c>
      <c r="F26" s="28"/>
    </row>
    <row r="27" spans="1:6" x14ac:dyDescent="0.2">
      <c r="A27" s="27" t="s">
        <v>425</v>
      </c>
      <c r="B27" s="28">
        <v>15</v>
      </c>
      <c r="C27" s="28" t="s">
        <v>426</v>
      </c>
      <c r="D27" s="28" t="s">
        <v>427</v>
      </c>
      <c r="E27" s="28" t="s">
        <v>428</v>
      </c>
      <c r="F27" s="28"/>
    </row>
    <row r="28" spans="1:6" ht="25.5" x14ac:dyDescent="0.2">
      <c r="A28" s="27" t="s">
        <v>429</v>
      </c>
      <c r="B28" s="28">
        <v>16</v>
      </c>
      <c r="C28" s="28">
        <v>732</v>
      </c>
      <c r="D28" s="28" t="s">
        <v>430</v>
      </c>
      <c r="E28" s="28" t="s">
        <v>431</v>
      </c>
      <c r="F28" s="28"/>
    </row>
    <row r="29" spans="1:6" x14ac:dyDescent="0.2">
      <c r="A29" s="29" t="s">
        <v>432</v>
      </c>
      <c r="B29" s="30">
        <v>17</v>
      </c>
      <c r="C29" s="30" t="s">
        <v>433</v>
      </c>
      <c r="D29" s="30" t="s">
        <v>434</v>
      </c>
      <c r="E29" s="30" t="s">
        <v>435</v>
      </c>
      <c r="F29" s="28"/>
    </row>
    <row r="30" spans="1:6" x14ac:dyDescent="0.2">
      <c r="A30" s="31"/>
      <c r="B30" s="32"/>
      <c r="C30" s="32"/>
      <c r="D30" s="32"/>
      <c r="E30" s="32"/>
      <c r="F30" s="28"/>
    </row>
    <row r="31" spans="1:6" x14ac:dyDescent="0.2">
      <c r="A31" s="35"/>
      <c r="B31" s="34"/>
      <c r="C31" s="34"/>
      <c r="D31" s="34"/>
      <c r="E31" s="34"/>
      <c r="F31" s="28"/>
    </row>
    <row r="32" spans="1:6" x14ac:dyDescent="0.2">
      <c r="A32" s="29" t="s">
        <v>436</v>
      </c>
      <c r="B32" s="30">
        <v>18</v>
      </c>
      <c r="C32" s="30" t="s">
        <v>437</v>
      </c>
      <c r="D32" s="30" t="s">
        <v>438</v>
      </c>
      <c r="E32" s="30" t="s">
        <v>439</v>
      </c>
      <c r="F32" s="28"/>
    </row>
    <row r="33" spans="1:6" x14ac:dyDescent="0.2">
      <c r="A33" s="35" t="s">
        <v>440</v>
      </c>
      <c r="B33" s="34"/>
      <c r="C33" s="34"/>
      <c r="D33" s="34"/>
      <c r="E33" s="34"/>
      <c r="F33" s="28"/>
    </row>
    <row r="34" spans="1:6" x14ac:dyDescent="0.2">
      <c r="A34" s="27" t="s">
        <v>441</v>
      </c>
      <c r="B34" s="28">
        <v>19</v>
      </c>
      <c r="C34" s="28" t="s">
        <v>442</v>
      </c>
      <c r="D34" s="28" t="s">
        <v>438</v>
      </c>
      <c r="E34" s="28" t="s">
        <v>443</v>
      </c>
      <c r="F34" s="28"/>
    </row>
    <row r="35" spans="1:6" ht="80.25" customHeight="1" x14ac:dyDescent="0.2">
      <c r="A35" s="27" t="s">
        <v>444</v>
      </c>
      <c r="B35" s="28">
        <v>20</v>
      </c>
      <c r="C35" s="28" t="s">
        <v>218</v>
      </c>
      <c r="D35" s="28" t="s">
        <v>445</v>
      </c>
      <c r="E35" s="28" t="s">
        <v>446</v>
      </c>
      <c r="F35" s="28"/>
    </row>
    <row r="36" spans="1:6" x14ac:dyDescent="0.2">
      <c r="A36" s="29" t="s">
        <v>447</v>
      </c>
      <c r="B36" s="30">
        <v>21</v>
      </c>
      <c r="C36" s="30">
        <v>701</v>
      </c>
      <c r="D36" s="30" t="s">
        <v>445</v>
      </c>
      <c r="E36" s="30" t="s">
        <v>448</v>
      </c>
      <c r="F36" s="28"/>
    </row>
    <row r="37" spans="1:6" x14ac:dyDescent="0.2">
      <c r="A37" s="36"/>
      <c r="B37" s="32"/>
      <c r="C37" s="32"/>
      <c r="D37" s="32"/>
      <c r="E37" s="32"/>
      <c r="F37" s="28"/>
    </row>
    <row r="38" spans="1:6" x14ac:dyDescent="0.2">
      <c r="A38" s="35" t="s">
        <v>449</v>
      </c>
      <c r="B38" s="34"/>
      <c r="C38" s="34"/>
      <c r="D38" s="34"/>
      <c r="E38" s="34"/>
      <c r="F38" s="28"/>
    </row>
    <row r="39" spans="1:6" x14ac:dyDescent="0.2">
      <c r="A39" s="29" t="s">
        <v>450</v>
      </c>
      <c r="B39" s="30">
        <v>22</v>
      </c>
      <c r="C39" s="30">
        <v>782</v>
      </c>
      <c r="D39" s="30" t="s">
        <v>451</v>
      </c>
      <c r="E39" s="30" t="s">
        <v>452</v>
      </c>
      <c r="F39" s="28"/>
    </row>
    <row r="40" spans="1:6" x14ac:dyDescent="0.2">
      <c r="A40" s="35" t="s">
        <v>453</v>
      </c>
      <c r="B40" s="34"/>
      <c r="C40" s="34"/>
      <c r="D40" s="34"/>
      <c r="E40" s="34"/>
      <c r="F40" s="28"/>
    </row>
    <row r="41" spans="1:6" ht="25.5" x14ac:dyDescent="0.2">
      <c r="A41" s="27" t="s">
        <v>454</v>
      </c>
      <c r="B41" s="28">
        <v>23</v>
      </c>
      <c r="C41" s="28" t="s">
        <v>455</v>
      </c>
      <c r="D41" s="28" t="s">
        <v>456</v>
      </c>
      <c r="E41" s="28" t="s">
        <v>457</v>
      </c>
      <c r="F41" s="28"/>
    </row>
    <row r="42" spans="1:6" x14ac:dyDescent="0.2">
      <c r="A42" s="29" t="s">
        <v>458</v>
      </c>
      <c r="B42" s="30">
        <v>24</v>
      </c>
      <c r="C42" s="30" t="s">
        <v>459</v>
      </c>
      <c r="D42" s="30" t="s">
        <v>460</v>
      </c>
      <c r="E42" s="30" t="s">
        <v>461</v>
      </c>
      <c r="F42" s="28"/>
    </row>
    <row r="43" spans="1:6" x14ac:dyDescent="0.2">
      <c r="A43" s="31"/>
      <c r="B43" s="32"/>
      <c r="C43" s="32"/>
      <c r="D43" s="32"/>
      <c r="E43" s="32"/>
      <c r="F43" s="28"/>
    </row>
    <row r="44" spans="1:6" hidden="1" x14ac:dyDescent="0.2">
      <c r="A44" s="35"/>
      <c r="B44" s="34"/>
      <c r="C44" s="34"/>
      <c r="D44" s="34"/>
      <c r="E44" s="34"/>
      <c r="F44" s="28"/>
    </row>
    <row r="45" spans="1:6" hidden="1" x14ac:dyDescent="0.2">
      <c r="A45" s="27" t="s">
        <v>462</v>
      </c>
      <c r="B45" s="28">
        <v>25</v>
      </c>
      <c r="C45" s="28" t="s">
        <v>463</v>
      </c>
      <c r="D45" s="28" t="s">
        <v>464</v>
      </c>
      <c r="E45" s="28" t="s">
        <v>465</v>
      </c>
      <c r="F45" s="28"/>
    </row>
    <row r="46" spans="1:6" ht="15" customHeight="1" x14ac:dyDescent="0.2">
      <c r="A46" s="29" t="s">
        <v>466</v>
      </c>
      <c r="B46" s="30">
        <v>26</v>
      </c>
      <c r="C46" s="30">
        <v>771</v>
      </c>
      <c r="D46" s="30" t="s">
        <v>467</v>
      </c>
      <c r="E46" s="30" t="s">
        <v>468</v>
      </c>
      <c r="F46" s="28"/>
    </row>
    <row r="47" spans="1:6" ht="112.5" customHeight="1" x14ac:dyDescent="0.2">
      <c r="A47" s="35" t="s">
        <v>469</v>
      </c>
      <c r="B47" s="34"/>
      <c r="C47" s="34"/>
      <c r="D47" s="34"/>
      <c r="E47" s="34"/>
      <c r="F47" s="28"/>
    </row>
    <row r="48" spans="1:6" x14ac:dyDescent="0.2">
      <c r="A48" s="27" t="s">
        <v>470</v>
      </c>
      <c r="B48" s="28">
        <v>27</v>
      </c>
      <c r="C48" s="28" t="s">
        <v>471</v>
      </c>
      <c r="D48" s="28" t="s">
        <v>472</v>
      </c>
      <c r="E48" s="28" t="s">
        <v>473</v>
      </c>
      <c r="F48" s="28"/>
    </row>
    <row r="49" spans="1:6" x14ac:dyDescent="0.2">
      <c r="A49" s="27" t="s">
        <v>474</v>
      </c>
      <c r="B49" s="28">
        <v>28</v>
      </c>
      <c r="C49" s="28" t="s">
        <v>475</v>
      </c>
      <c r="D49" s="28" t="s">
        <v>476</v>
      </c>
      <c r="E49" s="28" t="s">
        <v>477</v>
      </c>
      <c r="F49" s="28"/>
    </row>
    <row r="50" spans="1:6" ht="25.5" x14ac:dyDescent="0.2">
      <c r="A50" s="27" t="s">
        <v>478</v>
      </c>
      <c r="B50" s="28">
        <v>29</v>
      </c>
      <c r="C50" s="28">
        <v>451</v>
      </c>
      <c r="D50" s="28" t="s">
        <v>479</v>
      </c>
      <c r="E50" s="28" t="s">
        <v>480</v>
      </c>
      <c r="F50" s="28"/>
    </row>
    <row r="51" spans="1:6" ht="15" customHeight="1" x14ac:dyDescent="0.2">
      <c r="A51" s="29" t="s">
        <v>481</v>
      </c>
      <c r="B51" s="30">
        <v>30</v>
      </c>
      <c r="C51" s="30">
        <v>763</v>
      </c>
      <c r="D51" s="30" t="s">
        <v>482</v>
      </c>
      <c r="E51" s="30" t="s">
        <v>483</v>
      </c>
      <c r="F51" s="28"/>
    </row>
    <row r="52" spans="1:6" x14ac:dyDescent="0.2">
      <c r="A52" s="31"/>
      <c r="B52" s="32"/>
      <c r="C52" s="32"/>
      <c r="D52" s="32"/>
      <c r="E52" s="32"/>
      <c r="F52" s="28"/>
    </row>
    <row r="53" spans="1:6" x14ac:dyDescent="0.2">
      <c r="A53" s="35"/>
      <c r="B53" s="34"/>
      <c r="C53" s="34"/>
      <c r="D53" s="34"/>
      <c r="E53" s="34"/>
      <c r="F53" s="28"/>
    </row>
    <row r="54" spans="1:6" x14ac:dyDescent="0.2">
      <c r="A54" s="27" t="s">
        <v>484</v>
      </c>
      <c r="B54" s="28">
        <v>31</v>
      </c>
      <c r="C54" s="28">
        <v>772</v>
      </c>
      <c r="D54" s="28" t="s">
        <v>485</v>
      </c>
      <c r="E54" s="28" t="s">
        <v>486</v>
      </c>
      <c r="F54" s="28"/>
    </row>
    <row r="55" spans="1:6" x14ac:dyDescent="0.2">
      <c r="A55" s="27" t="s">
        <v>487</v>
      </c>
      <c r="B55" s="28">
        <v>32</v>
      </c>
      <c r="C55" s="28" t="s">
        <v>488</v>
      </c>
      <c r="D55" s="28" t="s">
        <v>489</v>
      </c>
      <c r="E55" s="28" t="s">
        <v>490</v>
      </c>
      <c r="F55" s="28"/>
    </row>
    <row r="56" spans="1:6" ht="25.5" x14ac:dyDescent="0.2">
      <c r="A56" s="27" t="s">
        <v>491</v>
      </c>
      <c r="B56" s="28">
        <v>33</v>
      </c>
      <c r="C56" s="28" t="s">
        <v>492</v>
      </c>
      <c r="D56" s="28" t="s">
        <v>493</v>
      </c>
      <c r="E56" s="28" t="s">
        <v>494</v>
      </c>
      <c r="F56" s="28"/>
    </row>
    <row r="57" spans="1:6" x14ac:dyDescent="0.2">
      <c r="A57" s="29" t="s">
        <v>495</v>
      </c>
      <c r="B57" s="30">
        <v>34</v>
      </c>
      <c r="C57" s="30" t="s">
        <v>496</v>
      </c>
      <c r="D57" s="30" t="s">
        <v>497</v>
      </c>
      <c r="E57" s="30" t="s">
        <v>498</v>
      </c>
      <c r="F57" s="28"/>
    </row>
    <row r="58" spans="1:6" x14ac:dyDescent="0.2">
      <c r="A58" s="35" t="s">
        <v>499</v>
      </c>
      <c r="B58" s="34"/>
      <c r="C58" s="34"/>
      <c r="D58" s="34"/>
      <c r="E58" s="34"/>
      <c r="F58" s="28"/>
    </row>
    <row r="59" spans="1:6" x14ac:dyDescent="0.2">
      <c r="A59" s="27" t="s">
        <v>500</v>
      </c>
      <c r="B59" s="28">
        <v>35</v>
      </c>
      <c r="C59" s="28">
        <v>113</v>
      </c>
      <c r="D59" s="28" t="s">
        <v>501</v>
      </c>
      <c r="E59" s="28" t="s">
        <v>397</v>
      </c>
      <c r="F59" s="28"/>
    </row>
    <row r="60" spans="1:6" ht="38.25" x14ac:dyDescent="0.2">
      <c r="A60" s="27" t="s">
        <v>502</v>
      </c>
      <c r="B60" s="28">
        <v>36</v>
      </c>
      <c r="C60" s="28" t="s">
        <v>503</v>
      </c>
      <c r="D60" s="28" t="s">
        <v>501</v>
      </c>
      <c r="E60" s="28" t="s">
        <v>504</v>
      </c>
      <c r="F60" s="28"/>
    </row>
    <row r="61" spans="1:6" hidden="1" x14ac:dyDescent="0.2">
      <c r="A61" s="27" t="s">
        <v>505</v>
      </c>
      <c r="B61" s="28">
        <v>37</v>
      </c>
      <c r="C61" s="28">
        <v>186</v>
      </c>
      <c r="D61" s="28" t="s">
        <v>506</v>
      </c>
      <c r="E61" s="28" t="s">
        <v>507</v>
      </c>
      <c r="F61" s="28"/>
    </row>
    <row r="62" spans="1:6" ht="15" customHeight="1" x14ac:dyDescent="0.2">
      <c r="A62" s="29" t="s">
        <v>508</v>
      </c>
      <c r="B62" s="30">
        <v>38</v>
      </c>
      <c r="C62" s="30">
        <v>112</v>
      </c>
      <c r="D62" s="30" t="s">
        <v>509</v>
      </c>
      <c r="E62" s="30" t="s">
        <v>510</v>
      </c>
      <c r="F62" s="28"/>
    </row>
    <row r="63" spans="1:6" x14ac:dyDescent="0.2">
      <c r="A63" s="36"/>
      <c r="B63" s="32"/>
      <c r="C63" s="32"/>
      <c r="D63" s="32"/>
      <c r="E63" s="32"/>
      <c r="F63" s="28"/>
    </row>
    <row r="64" spans="1:6" x14ac:dyDescent="0.2">
      <c r="A64" s="35" t="s">
        <v>511</v>
      </c>
      <c r="B64" s="34"/>
      <c r="C64" s="34"/>
      <c r="D64" s="34"/>
      <c r="E64" s="34"/>
      <c r="F64" s="28"/>
    </row>
    <row r="65" spans="1:6" ht="25.5" x14ac:dyDescent="0.2">
      <c r="A65" s="27" t="s">
        <v>512</v>
      </c>
      <c r="B65" s="28">
        <v>39</v>
      </c>
      <c r="C65" s="28" t="s">
        <v>513</v>
      </c>
      <c r="D65" s="28" t="s">
        <v>514</v>
      </c>
      <c r="E65" s="28" t="s">
        <v>515</v>
      </c>
      <c r="F65" s="28"/>
    </row>
    <row r="66" spans="1:6" ht="25.5" x14ac:dyDescent="0.2">
      <c r="A66" s="27" t="s">
        <v>516</v>
      </c>
      <c r="B66" s="28">
        <v>40</v>
      </c>
      <c r="C66" s="28">
        <v>681</v>
      </c>
      <c r="D66" s="28" t="s">
        <v>517</v>
      </c>
      <c r="E66" s="28" t="s">
        <v>518</v>
      </c>
      <c r="F66" s="28"/>
    </row>
    <row r="67" spans="1:6" ht="25.5" x14ac:dyDescent="0.2">
      <c r="A67" s="27" t="s">
        <v>519</v>
      </c>
      <c r="B67" s="28">
        <v>41</v>
      </c>
      <c r="C67" s="28">
        <v>140</v>
      </c>
      <c r="D67" s="28" t="s">
        <v>520</v>
      </c>
      <c r="E67" s="28" t="s">
        <v>521</v>
      </c>
      <c r="F67" s="28"/>
    </row>
    <row r="68" spans="1:6" x14ac:dyDescent="0.2">
      <c r="A68" s="27" t="s">
        <v>522</v>
      </c>
      <c r="B68" s="28">
        <v>42</v>
      </c>
      <c r="C68" s="28">
        <v>660</v>
      </c>
      <c r="D68" s="28" t="s">
        <v>523</v>
      </c>
      <c r="E68" s="28" t="s">
        <v>524</v>
      </c>
      <c r="F68" s="28"/>
    </row>
    <row r="69" spans="1:6" x14ac:dyDescent="0.2">
      <c r="A69" s="27" t="s">
        <v>525</v>
      </c>
      <c r="B69" s="28">
        <v>43</v>
      </c>
      <c r="C69" s="28" t="s">
        <v>526</v>
      </c>
      <c r="D69" s="28" t="s">
        <v>527</v>
      </c>
      <c r="E69" s="28" t="s">
        <v>528</v>
      </c>
      <c r="F69" s="28"/>
    </row>
    <row r="70" spans="1:6" x14ac:dyDescent="0.2">
      <c r="A70" s="27" t="s">
        <v>529</v>
      </c>
      <c r="B70" s="28">
        <v>44</v>
      </c>
      <c r="C70" s="28" t="s">
        <v>530</v>
      </c>
      <c r="D70" s="28" t="s">
        <v>531</v>
      </c>
      <c r="E70" s="28" t="s">
        <v>205</v>
      </c>
      <c r="F70" s="28"/>
    </row>
    <row r="71" spans="1:6" ht="15" customHeight="1" x14ac:dyDescent="0.2">
      <c r="A71" s="29" t="s">
        <v>532</v>
      </c>
      <c r="B71" s="30">
        <v>45</v>
      </c>
      <c r="C71" s="30">
        <v>698</v>
      </c>
      <c r="D71" s="30" t="s">
        <v>533</v>
      </c>
      <c r="E71" s="30" t="s">
        <v>534</v>
      </c>
      <c r="F71" s="28"/>
    </row>
    <row r="72" spans="1:6" x14ac:dyDescent="0.2">
      <c r="A72" s="36"/>
      <c r="B72" s="32"/>
      <c r="C72" s="32"/>
      <c r="D72" s="32"/>
      <c r="E72" s="32"/>
      <c r="F72" s="28"/>
    </row>
    <row r="73" spans="1:6" x14ac:dyDescent="0.2">
      <c r="A73" s="35" t="s">
        <v>535</v>
      </c>
      <c r="B73" s="34"/>
      <c r="C73" s="34"/>
      <c r="D73" s="34"/>
      <c r="E73" s="34"/>
      <c r="F73" s="28"/>
    </row>
    <row r="74" spans="1:6" x14ac:dyDescent="0.2">
      <c r="A74" s="27" t="s">
        <v>536</v>
      </c>
      <c r="B74" s="28">
        <v>46</v>
      </c>
      <c r="C74" s="28" t="s">
        <v>537</v>
      </c>
      <c r="D74" s="28" t="s">
        <v>538</v>
      </c>
      <c r="E74" s="28" t="s">
        <v>539</v>
      </c>
      <c r="F74" s="28"/>
    </row>
    <row r="75" spans="1:6" ht="15" customHeight="1" x14ac:dyDescent="0.2">
      <c r="A75" s="29" t="s">
        <v>540</v>
      </c>
      <c r="B75" s="30">
        <v>47</v>
      </c>
      <c r="C75" s="30">
        <v>723</v>
      </c>
      <c r="D75" s="30" t="s">
        <v>541</v>
      </c>
      <c r="E75" s="30" t="s">
        <v>542</v>
      </c>
      <c r="F75" s="28"/>
    </row>
    <row r="76" spans="1:6" ht="54.75" customHeight="1" x14ac:dyDescent="0.2">
      <c r="A76" s="36"/>
      <c r="B76" s="32"/>
      <c r="C76" s="32"/>
      <c r="D76" s="32"/>
      <c r="E76" s="32"/>
      <c r="F76" s="28"/>
    </row>
    <row r="77" spans="1:6" x14ac:dyDescent="0.2">
      <c r="A77" s="35" t="s">
        <v>543</v>
      </c>
      <c r="B77" s="34"/>
      <c r="C77" s="34"/>
      <c r="D77" s="34"/>
      <c r="E77" s="34"/>
      <c r="F77" s="28"/>
    </row>
    <row r="78" spans="1:6" ht="25.5" x14ac:dyDescent="0.2">
      <c r="A78" s="27" t="s">
        <v>544</v>
      </c>
      <c r="B78" s="28">
        <v>48</v>
      </c>
      <c r="C78" s="28">
        <v>747</v>
      </c>
      <c r="D78" s="28" t="s">
        <v>545</v>
      </c>
      <c r="E78" s="28" t="s">
        <v>546</v>
      </c>
      <c r="F78" s="28"/>
    </row>
    <row r="79" spans="1:6" x14ac:dyDescent="0.2">
      <c r="A79" s="29" t="s">
        <v>547</v>
      </c>
      <c r="B79" s="30">
        <v>49</v>
      </c>
      <c r="C79" s="30" t="s">
        <v>277</v>
      </c>
      <c r="D79" s="30" t="s">
        <v>548</v>
      </c>
      <c r="E79" s="30" t="s">
        <v>549</v>
      </c>
      <c r="F79" s="28"/>
    </row>
    <row r="80" spans="1:6" x14ac:dyDescent="0.2">
      <c r="A80" s="35" t="s">
        <v>550</v>
      </c>
      <c r="B80" s="34"/>
      <c r="C80" s="34"/>
      <c r="D80" s="34"/>
      <c r="E80" s="34"/>
      <c r="F80" s="28"/>
    </row>
    <row r="81" spans="1:6" ht="15" customHeight="1" x14ac:dyDescent="0.2">
      <c r="A81" s="29" t="s">
        <v>551</v>
      </c>
      <c r="B81" s="30">
        <v>50</v>
      </c>
      <c r="C81" s="30">
        <v>744</v>
      </c>
      <c r="D81" s="30" t="s">
        <v>552</v>
      </c>
      <c r="E81" s="30" t="s">
        <v>553</v>
      </c>
      <c r="F81" s="28"/>
    </row>
    <row r="82" spans="1:6" x14ac:dyDescent="0.2">
      <c r="A82" s="35" t="s">
        <v>554</v>
      </c>
      <c r="B82" s="34"/>
      <c r="C82" s="34"/>
      <c r="D82" s="34"/>
      <c r="E82" s="34"/>
      <c r="F82" s="28"/>
    </row>
    <row r="83" spans="1:6" ht="25.5" x14ac:dyDescent="0.2">
      <c r="A83" s="27" t="s">
        <v>555</v>
      </c>
      <c r="B83" s="28">
        <v>51</v>
      </c>
      <c r="C83" s="28" t="s">
        <v>556</v>
      </c>
      <c r="D83" s="28" t="s">
        <v>557</v>
      </c>
      <c r="E83" s="28" t="s">
        <v>558</v>
      </c>
      <c r="F83" s="28"/>
    </row>
    <row r="84" spans="1:6" x14ac:dyDescent="0.2">
      <c r="A84" s="27" t="s">
        <v>559</v>
      </c>
      <c r="B84" s="28">
        <v>52</v>
      </c>
      <c r="C84" s="28" t="s">
        <v>560</v>
      </c>
      <c r="D84" s="28" t="s">
        <v>561</v>
      </c>
      <c r="E84" s="28" t="s">
        <v>562</v>
      </c>
      <c r="F84" s="28"/>
    </row>
    <row r="85" spans="1:6" x14ac:dyDescent="0.2">
      <c r="A85" s="29" t="s">
        <v>563</v>
      </c>
      <c r="B85" s="30">
        <v>53</v>
      </c>
      <c r="C85" s="30" t="s">
        <v>564</v>
      </c>
      <c r="D85" s="30" t="s">
        <v>565</v>
      </c>
      <c r="E85" s="30" t="s">
        <v>566</v>
      </c>
      <c r="F85" s="28"/>
    </row>
    <row r="86" spans="1:6" x14ac:dyDescent="0.2">
      <c r="A86" s="35"/>
      <c r="B86" s="34"/>
      <c r="C86" s="34"/>
      <c r="D86" s="34"/>
      <c r="E86" s="34"/>
      <c r="F86" s="28"/>
    </row>
    <row r="87" spans="1:6" x14ac:dyDescent="0.2">
      <c r="A87" s="27" t="s">
        <v>567</v>
      </c>
      <c r="B87" s="28">
        <v>54</v>
      </c>
      <c r="C87" s="28">
        <v>673</v>
      </c>
      <c r="D87" s="28" t="s">
        <v>568</v>
      </c>
      <c r="E87" s="28" t="s">
        <v>569</v>
      </c>
      <c r="F87" s="28"/>
    </row>
    <row r="88" spans="1:6" ht="25.5" x14ac:dyDescent="0.2">
      <c r="A88" s="27" t="s">
        <v>570</v>
      </c>
      <c r="B88" s="28">
        <v>55</v>
      </c>
      <c r="C88" s="28">
        <v>616</v>
      </c>
      <c r="D88" s="28" t="s">
        <v>571</v>
      </c>
      <c r="E88" s="28" t="s">
        <v>572</v>
      </c>
      <c r="F88" s="28"/>
    </row>
    <row r="89" spans="1:6" ht="15" customHeight="1" x14ac:dyDescent="0.2">
      <c r="A89" s="29" t="s">
        <v>573</v>
      </c>
      <c r="B89" s="30">
        <v>56</v>
      </c>
      <c r="C89" s="30">
        <v>269</v>
      </c>
      <c r="D89" s="30" t="s">
        <v>574</v>
      </c>
      <c r="E89" s="30" t="s">
        <v>518</v>
      </c>
      <c r="F89" s="28"/>
    </row>
    <row r="90" spans="1:6" x14ac:dyDescent="0.2">
      <c r="A90" s="36"/>
      <c r="B90" s="32"/>
      <c r="C90" s="32"/>
      <c r="D90" s="32"/>
      <c r="E90" s="32"/>
      <c r="F90" s="28"/>
    </row>
    <row r="91" spans="1:6" x14ac:dyDescent="0.2">
      <c r="A91" s="35" t="s">
        <v>575</v>
      </c>
      <c r="B91" s="34"/>
      <c r="C91" s="34"/>
      <c r="D91" s="34"/>
      <c r="E91" s="34"/>
      <c r="F91" s="28"/>
    </row>
    <row r="92" spans="1:6" ht="25.5" x14ac:dyDescent="0.2">
      <c r="A92" s="28"/>
      <c r="B92" s="28">
        <v>57</v>
      </c>
      <c r="C92" s="28" t="s">
        <v>576</v>
      </c>
      <c r="D92" s="28" t="s">
        <v>577</v>
      </c>
      <c r="E92" s="28" t="s">
        <v>578</v>
      </c>
      <c r="F92" s="28"/>
    </row>
    <row r="93" spans="1:6" ht="15" customHeight="1" x14ac:dyDescent="0.2">
      <c r="A93" s="29" t="s">
        <v>579</v>
      </c>
      <c r="B93" s="30">
        <v>58</v>
      </c>
      <c r="C93" s="30">
        <v>152</v>
      </c>
      <c r="D93" s="30" t="s">
        <v>580</v>
      </c>
      <c r="E93" s="30" t="s">
        <v>581</v>
      </c>
      <c r="F93" s="28"/>
    </row>
    <row r="94" spans="1:6" x14ac:dyDescent="0.2">
      <c r="A94" s="36"/>
      <c r="B94" s="32"/>
      <c r="C94" s="32"/>
      <c r="D94" s="32"/>
      <c r="E94" s="32"/>
      <c r="F94" s="28"/>
    </row>
    <row r="95" spans="1:6" x14ac:dyDescent="0.2">
      <c r="A95" s="35" t="s">
        <v>582</v>
      </c>
      <c r="B95" s="34"/>
      <c r="C95" s="34"/>
      <c r="D95" s="34"/>
      <c r="E95" s="34"/>
      <c r="F95" s="28"/>
    </row>
    <row r="96" spans="1:6" x14ac:dyDescent="0.2">
      <c r="A96" s="29" t="s">
        <v>583</v>
      </c>
      <c r="B96" s="30">
        <v>59</v>
      </c>
      <c r="C96" s="30">
        <v>373</v>
      </c>
      <c r="D96" s="30" t="s">
        <v>584</v>
      </c>
      <c r="E96" s="30" t="s">
        <v>585</v>
      </c>
      <c r="F96" s="28"/>
    </row>
    <row r="97" spans="1:6" x14ac:dyDescent="0.2">
      <c r="A97" s="36"/>
      <c r="B97" s="32"/>
      <c r="C97" s="32"/>
      <c r="D97" s="32"/>
      <c r="E97" s="32"/>
      <c r="F97" s="28"/>
    </row>
    <row r="98" spans="1:6" x14ac:dyDescent="0.2">
      <c r="A98" s="35" t="s">
        <v>586</v>
      </c>
      <c r="B98" s="34"/>
      <c r="C98" s="34"/>
      <c r="D98" s="34"/>
      <c r="E98" s="34"/>
      <c r="F98" s="28"/>
    </row>
    <row r="99" spans="1:6" ht="25.5" x14ac:dyDescent="0.2">
      <c r="A99" s="27" t="s">
        <v>587</v>
      </c>
      <c r="B99" s="28">
        <v>60</v>
      </c>
      <c r="C99" s="28" t="s">
        <v>588</v>
      </c>
      <c r="D99" s="28" t="s">
        <v>589</v>
      </c>
      <c r="E99" s="28" t="s">
        <v>590</v>
      </c>
      <c r="F99" s="28"/>
    </row>
    <row r="100" spans="1:6" x14ac:dyDescent="0.2">
      <c r="A100" s="27" t="s">
        <v>591</v>
      </c>
      <c r="B100" s="28">
        <v>61</v>
      </c>
      <c r="C100" s="28">
        <v>769</v>
      </c>
      <c r="D100" s="28" t="s">
        <v>592</v>
      </c>
      <c r="E100" s="28" t="s">
        <v>593</v>
      </c>
      <c r="F100" s="28"/>
    </row>
    <row r="101" spans="1:6" x14ac:dyDescent="0.2">
      <c r="A101" s="29" t="s">
        <v>594</v>
      </c>
      <c r="B101" s="30">
        <v>62</v>
      </c>
      <c r="C101" s="30" t="s">
        <v>595</v>
      </c>
      <c r="D101" s="30" t="s">
        <v>596</v>
      </c>
      <c r="E101" s="30" t="s">
        <v>438</v>
      </c>
      <c r="F101" s="28"/>
    </row>
    <row r="102" spans="1:6" x14ac:dyDescent="0.2">
      <c r="A102" s="35" t="s">
        <v>597</v>
      </c>
      <c r="B102" s="34"/>
      <c r="C102" s="34"/>
      <c r="D102" s="34"/>
      <c r="E102" s="34"/>
      <c r="F102" s="28"/>
    </row>
    <row r="103" spans="1:6" x14ac:dyDescent="0.2">
      <c r="A103" s="27" t="s">
        <v>598</v>
      </c>
      <c r="B103" s="28">
        <v>63</v>
      </c>
      <c r="C103" s="28" t="s">
        <v>599</v>
      </c>
      <c r="D103" s="28" t="s">
        <v>600</v>
      </c>
      <c r="E103" s="28" t="s">
        <v>601</v>
      </c>
      <c r="F103" s="28"/>
    </row>
    <row r="104" spans="1:6" ht="120.75" customHeight="1" x14ac:dyDescent="0.2">
      <c r="A104" s="29" t="s">
        <v>602</v>
      </c>
      <c r="B104" s="30">
        <v>64</v>
      </c>
      <c r="C104" s="30">
        <v>722</v>
      </c>
      <c r="D104" s="30" t="s">
        <v>603</v>
      </c>
      <c r="E104" s="30" t="s">
        <v>604</v>
      </c>
      <c r="F104" s="28"/>
    </row>
    <row r="105" spans="1:6" x14ac:dyDescent="0.2">
      <c r="A105" s="36"/>
      <c r="B105" s="32"/>
      <c r="C105" s="32"/>
      <c r="D105" s="32"/>
      <c r="E105" s="32"/>
      <c r="F105" s="28"/>
    </row>
    <row r="106" spans="1:6" x14ac:dyDescent="0.2">
      <c r="A106" s="35" t="s">
        <v>605</v>
      </c>
      <c r="B106" s="34"/>
      <c r="C106" s="34"/>
      <c r="D106" s="34"/>
      <c r="E106" s="34"/>
      <c r="F106" s="28"/>
    </row>
    <row r="107" spans="1:6" x14ac:dyDescent="0.2">
      <c r="A107" s="29" t="s">
        <v>606</v>
      </c>
      <c r="B107" s="30">
        <v>65</v>
      </c>
      <c r="C107" s="30">
        <v>585</v>
      </c>
      <c r="D107" s="30" t="s">
        <v>607</v>
      </c>
      <c r="E107" s="30" t="s">
        <v>608</v>
      </c>
      <c r="F107" s="28"/>
    </row>
    <row r="108" spans="1:6" x14ac:dyDescent="0.2">
      <c r="A108" s="36"/>
      <c r="B108" s="32"/>
      <c r="C108" s="32"/>
      <c r="D108" s="32"/>
      <c r="E108" s="32"/>
      <c r="F108" s="28"/>
    </row>
    <row r="109" spans="1:6" ht="69.75" customHeight="1" x14ac:dyDescent="0.2">
      <c r="A109" s="35" t="s">
        <v>609</v>
      </c>
      <c r="B109" s="34"/>
      <c r="C109" s="34"/>
      <c r="D109" s="34"/>
      <c r="E109" s="34"/>
      <c r="F109" s="28"/>
    </row>
    <row r="110" spans="1:6" ht="15" customHeight="1" x14ac:dyDescent="0.2">
      <c r="A110" s="29" t="s">
        <v>610</v>
      </c>
      <c r="B110" s="30">
        <v>66</v>
      </c>
      <c r="C110" s="30" t="s">
        <v>611</v>
      </c>
      <c r="D110" s="30" t="s">
        <v>612</v>
      </c>
      <c r="E110" s="30" t="s">
        <v>613</v>
      </c>
      <c r="F110" s="28"/>
    </row>
    <row r="111" spans="1:6" x14ac:dyDescent="0.2">
      <c r="A111" s="35" t="s">
        <v>614</v>
      </c>
      <c r="B111" s="34"/>
      <c r="C111" s="34"/>
      <c r="D111" s="34"/>
      <c r="E111" s="34"/>
      <c r="F111" s="28"/>
    </row>
    <row r="112" spans="1:6" x14ac:dyDescent="0.2">
      <c r="A112" s="29" t="s">
        <v>615</v>
      </c>
      <c r="B112" s="30">
        <v>67</v>
      </c>
      <c r="C112" s="30">
        <v>663</v>
      </c>
      <c r="D112" s="30" t="s">
        <v>616</v>
      </c>
      <c r="E112" s="30" t="s">
        <v>617</v>
      </c>
      <c r="F112" s="28"/>
    </row>
    <row r="113" spans="1:6" x14ac:dyDescent="0.2">
      <c r="A113" s="36"/>
      <c r="B113" s="32"/>
      <c r="C113" s="32"/>
      <c r="D113" s="32"/>
      <c r="E113" s="32"/>
      <c r="F113" s="28"/>
    </row>
    <row r="114" spans="1:6" x14ac:dyDescent="0.2">
      <c r="A114" s="35" t="s">
        <v>618</v>
      </c>
      <c r="B114" s="34"/>
      <c r="C114" s="34"/>
      <c r="D114" s="34"/>
      <c r="E114" s="34"/>
      <c r="F114" s="28"/>
    </row>
    <row r="115" spans="1:6" x14ac:dyDescent="0.2">
      <c r="A115" s="29" t="s">
        <v>619</v>
      </c>
      <c r="B115" s="30">
        <v>68</v>
      </c>
      <c r="C115" s="30" t="s">
        <v>620</v>
      </c>
      <c r="D115" s="30" t="s">
        <v>176</v>
      </c>
      <c r="E115" s="30" t="s">
        <v>621</v>
      </c>
      <c r="F115" s="28"/>
    </row>
    <row r="116" spans="1:6" x14ac:dyDescent="0.2">
      <c r="A116" s="35" t="s">
        <v>622</v>
      </c>
      <c r="B116" s="34"/>
      <c r="C116" s="34"/>
      <c r="D116" s="34"/>
      <c r="E116" s="34"/>
      <c r="F116" s="28"/>
    </row>
    <row r="117" spans="1:6" x14ac:dyDescent="0.2">
      <c r="A117" s="29" t="s">
        <v>623</v>
      </c>
      <c r="B117" s="30">
        <v>69</v>
      </c>
      <c r="C117" s="30">
        <v>546</v>
      </c>
      <c r="D117" s="30" t="s">
        <v>624</v>
      </c>
      <c r="E117" s="30" t="s">
        <v>625</v>
      </c>
      <c r="F117" s="28"/>
    </row>
    <row r="118" spans="1:6" x14ac:dyDescent="0.2">
      <c r="A118" s="36"/>
      <c r="B118" s="32"/>
      <c r="C118" s="32"/>
      <c r="D118" s="32"/>
      <c r="E118" s="32"/>
      <c r="F118" s="28"/>
    </row>
    <row r="119" spans="1:6" x14ac:dyDescent="0.2">
      <c r="A119" s="35" t="s">
        <v>626</v>
      </c>
      <c r="B119" s="34"/>
      <c r="C119" s="34"/>
      <c r="D119" s="34"/>
      <c r="E119" s="34"/>
      <c r="F119" s="28"/>
    </row>
    <row r="120" spans="1:6" x14ac:dyDescent="0.2">
      <c r="A120" s="29" t="s">
        <v>627</v>
      </c>
      <c r="B120" s="30">
        <v>70</v>
      </c>
      <c r="C120" s="30">
        <v>638</v>
      </c>
      <c r="D120" s="30" t="s">
        <v>624</v>
      </c>
      <c r="E120" s="30" t="s">
        <v>628</v>
      </c>
      <c r="F120" s="28"/>
    </row>
    <row r="121" spans="1:6" x14ac:dyDescent="0.2">
      <c r="A121" s="35" t="s">
        <v>629</v>
      </c>
      <c r="B121" s="34"/>
      <c r="C121" s="34"/>
      <c r="D121" s="34"/>
      <c r="E121" s="34"/>
      <c r="F121" s="28"/>
    </row>
    <row r="122" spans="1:6" x14ac:dyDescent="0.2">
      <c r="A122" s="27" t="s">
        <v>630</v>
      </c>
      <c r="B122" s="28">
        <v>71</v>
      </c>
      <c r="C122" s="28">
        <v>248</v>
      </c>
      <c r="D122" s="28" t="s">
        <v>624</v>
      </c>
      <c r="E122" s="28" t="s">
        <v>631</v>
      </c>
      <c r="F122" s="28"/>
    </row>
    <row r="123" spans="1:6" ht="15" customHeight="1" x14ac:dyDescent="0.2">
      <c r="A123" s="29" t="s">
        <v>632</v>
      </c>
      <c r="B123" s="30">
        <v>72</v>
      </c>
      <c r="C123" s="30" t="s">
        <v>633</v>
      </c>
      <c r="D123" s="30" t="s">
        <v>634</v>
      </c>
      <c r="E123" s="30" t="s">
        <v>635</v>
      </c>
      <c r="F123" s="28"/>
    </row>
    <row r="124" spans="1:6" x14ac:dyDescent="0.2">
      <c r="A124" s="31" t="s">
        <v>636</v>
      </c>
      <c r="B124" s="32"/>
      <c r="C124" s="32"/>
      <c r="D124" s="32"/>
      <c r="E124" s="32"/>
      <c r="F124" s="28"/>
    </row>
    <row r="125" spans="1:6" x14ac:dyDescent="0.2">
      <c r="A125" s="33"/>
      <c r="B125" s="34"/>
      <c r="C125" s="34"/>
      <c r="D125" s="34"/>
      <c r="E125" s="34"/>
      <c r="F125" s="28"/>
    </row>
    <row r="126" spans="1:6" x14ac:dyDescent="0.2">
      <c r="A126" s="27" t="s">
        <v>637</v>
      </c>
      <c r="B126" s="28">
        <v>73</v>
      </c>
      <c r="C126" s="28">
        <v>719</v>
      </c>
      <c r="D126" s="28" t="s">
        <v>638</v>
      </c>
      <c r="E126" s="28" t="s">
        <v>639</v>
      </c>
      <c r="F126" s="28"/>
    </row>
    <row r="127" spans="1:6" x14ac:dyDescent="0.2">
      <c r="A127" s="29" t="s">
        <v>640</v>
      </c>
      <c r="B127" s="30">
        <v>74</v>
      </c>
      <c r="C127" s="30">
        <v>529</v>
      </c>
      <c r="D127" s="30" t="s">
        <v>203</v>
      </c>
      <c r="E127" s="30" t="s">
        <v>202</v>
      </c>
      <c r="F127" s="28"/>
    </row>
    <row r="128" spans="1:6" x14ac:dyDescent="0.2">
      <c r="A128" s="36"/>
      <c r="B128" s="32"/>
      <c r="C128" s="32"/>
      <c r="D128" s="32"/>
      <c r="E128" s="32"/>
      <c r="F128" s="28"/>
    </row>
    <row r="129" spans="1:6" x14ac:dyDescent="0.2">
      <c r="A129" s="35" t="s">
        <v>641</v>
      </c>
      <c r="B129" s="34"/>
      <c r="C129" s="34"/>
      <c r="D129" s="34"/>
      <c r="E129" s="34"/>
      <c r="F129" s="28"/>
    </row>
    <row r="130" spans="1:6" x14ac:dyDescent="0.2">
      <c r="A130" s="29" t="s">
        <v>642</v>
      </c>
      <c r="B130" s="30">
        <v>75</v>
      </c>
      <c r="C130" s="30">
        <v>696</v>
      </c>
      <c r="D130" s="30" t="s">
        <v>643</v>
      </c>
      <c r="E130" s="30" t="s">
        <v>625</v>
      </c>
      <c r="F130" s="28"/>
    </row>
    <row r="131" spans="1:6" x14ac:dyDescent="0.2">
      <c r="A131" s="35" t="s">
        <v>644</v>
      </c>
      <c r="B131" s="34"/>
      <c r="C131" s="34"/>
      <c r="D131" s="34"/>
      <c r="E131" s="34"/>
      <c r="F131" s="28"/>
    </row>
    <row r="132" spans="1:6" ht="25.5" x14ac:dyDescent="0.2">
      <c r="A132" s="27" t="s">
        <v>645</v>
      </c>
      <c r="B132" s="28">
        <v>76</v>
      </c>
      <c r="C132" s="28">
        <v>514</v>
      </c>
      <c r="D132" s="28" t="s">
        <v>66</v>
      </c>
      <c r="E132" s="28" t="s">
        <v>65</v>
      </c>
      <c r="F132" s="28"/>
    </row>
    <row r="133" spans="1:6" ht="15" customHeight="1" x14ac:dyDescent="0.2">
      <c r="A133" s="29" t="s">
        <v>646</v>
      </c>
      <c r="B133" s="30">
        <v>77</v>
      </c>
      <c r="C133" s="30">
        <v>721</v>
      </c>
      <c r="D133" s="30" t="s">
        <v>647</v>
      </c>
      <c r="E133" s="30" t="s">
        <v>648</v>
      </c>
      <c r="F133" s="28"/>
    </row>
    <row r="134" spans="1:6" x14ac:dyDescent="0.2">
      <c r="A134" s="31" t="s">
        <v>649</v>
      </c>
      <c r="B134" s="32"/>
      <c r="C134" s="32"/>
      <c r="D134" s="32"/>
      <c r="E134" s="32"/>
      <c r="F134" s="28"/>
    </row>
    <row r="135" spans="1:6" x14ac:dyDescent="0.2">
      <c r="A135" s="33"/>
      <c r="B135" s="34"/>
      <c r="C135" s="34"/>
      <c r="D135" s="34"/>
      <c r="E135" s="34"/>
      <c r="F135" s="28"/>
    </row>
    <row r="136" spans="1:6" ht="15" customHeight="1" x14ac:dyDescent="0.2">
      <c r="A136" s="29" t="s">
        <v>650</v>
      </c>
      <c r="B136" s="30">
        <v>78</v>
      </c>
      <c r="C136" s="30">
        <v>783</v>
      </c>
      <c r="D136" s="30" t="s">
        <v>651</v>
      </c>
      <c r="E136" s="30" t="s">
        <v>652</v>
      </c>
      <c r="F136" s="28"/>
    </row>
    <row r="137" spans="1:6" ht="61.5" customHeight="1" x14ac:dyDescent="0.2">
      <c r="A137" s="35" t="s">
        <v>653</v>
      </c>
      <c r="B137" s="34"/>
      <c r="C137" s="34"/>
      <c r="D137" s="34"/>
      <c r="E137" s="34"/>
      <c r="F137" s="28"/>
    </row>
    <row r="138" spans="1:6" ht="15" customHeight="1" x14ac:dyDescent="0.2">
      <c r="A138" s="29" t="s">
        <v>654</v>
      </c>
      <c r="B138" s="30">
        <v>79</v>
      </c>
      <c r="C138" s="30">
        <v>724</v>
      </c>
      <c r="D138" s="30" t="s">
        <v>655</v>
      </c>
      <c r="E138" s="30" t="s">
        <v>656</v>
      </c>
      <c r="F138" s="28"/>
    </row>
    <row r="139" spans="1:6" x14ac:dyDescent="0.2">
      <c r="A139" s="35" t="s">
        <v>657</v>
      </c>
      <c r="B139" s="34"/>
      <c r="C139" s="34"/>
      <c r="D139" s="34"/>
      <c r="E139" s="34"/>
      <c r="F139" s="28"/>
    </row>
    <row r="140" spans="1:6" ht="82.5" customHeight="1" x14ac:dyDescent="0.2">
      <c r="A140" s="27" t="s">
        <v>658</v>
      </c>
      <c r="B140" s="28">
        <v>80</v>
      </c>
      <c r="C140" s="28" t="s">
        <v>659</v>
      </c>
      <c r="D140" s="28" t="s">
        <v>660</v>
      </c>
      <c r="E140" s="28" t="s">
        <v>661</v>
      </c>
      <c r="F140" s="28"/>
    </row>
    <row r="141" spans="1:6" x14ac:dyDescent="0.2">
      <c r="A141" s="27" t="s">
        <v>662</v>
      </c>
      <c r="B141" s="28">
        <v>81</v>
      </c>
      <c r="C141" s="28" t="s">
        <v>663</v>
      </c>
      <c r="D141" s="28" t="s">
        <v>660</v>
      </c>
      <c r="E141" s="28" t="s">
        <v>664</v>
      </c>
      <c r="F141" s="28"/>
    </row>
    <row r="142" spans="1:6" x14ac:dyDescent="0.2">
      <c r="A142" s="27" t="s">
        <v>665</v>
      </c>
      <c r="B142" s="28">
        <v>82</v>
      </c>
      <c r="C142" s="28" t="s">
        <v>666</v>
      </c>
      <c r="D142" s="28" t="s">
        <v>660</v>
      </c>
      <c r="E142" s="28" t="s">
        <v>667</v>
      </c>
      <c r="F142" s="28"/>
    </row>
    <row r="143" spans="1:6" ht="25.5" x14ac:dyDescent="0.2">
      <c r="A143" s="27" t="s">
        <v>668</v>
      </c>
      <c r="B143" s="28">
        <v>83</v>
      </c>
      <c r="C143" s="28" t="s">
        <v>669</v>
      </c>
      <c r="D143" s="28" t="s">
        <v>670</v>
      </c>
      <c r="E143" s="28" t="s">
        <v>671</v>
      </c>
      <c r="F143" s="28"/>
    </row>
    <row r="144" spans="1:6" ht="15" customHeight="1" x14ac:dyDescent="0.2">
      <c r="A144" s="29" t="s">
        <v>672</v>
      </c>
      <c r="B144" s="30">
        <v>84</v>
      </c>
      <c r="C144" s="30">
        <v>766</v>
      </c>
      <c r="D144" s="30" t="s">
        <v>673</v>
      </c>
      <c r="E144" s="30" t="s">
        <v>674</v>
      </c>
      <c r="F144" s="28"/>
    </row>
    <row r="145" spans="1:6" x14ac:dyDescent="0.2">
      <c r="A145" s="35" t="s">
        <v>675</v>
      </c>
      <c r="B145" s="34"/>
      <c r="C145" s="34"/>
      <c r="D145" s="34"/>
      <c r="E145" s="34"/>
      <c r="F145" s="28"/>
    </row>
    <row r="146" spans="1:6" ht="15" customHeight="1" x14ac:dyDescent="0.2">
      <c r="A146" s="29" t="s">
        <v>676</v>
      </c>
      <c r="B146" s="30">
        <v>85</v>
      </c>
      <c r="C146" s="30">
        <v>144</v>
      </c>
      <c r="D146" s="30" t="s">
        <v>677</v>
      </c>
      <c r="E146" s="30" t="s">
        <v>678</v>
      </c>
      <c r="F146" s="28"/>
    </row>
    <row r="147" spans="1:6" x14ac:dyDescent="0.2">
      <c r="A147" s="31"/>
      <c r="B147" s="32"/>
      <c r="C147" s="32"/>
      <c r="D147" s="32"/>
      <c r="E147" s="32"/>
      <c r="F147" s="28"/>
    </row>
    <row r="148" spans="1:6" x14ac:dyDescent="0.2">
      <c r="A148" s="35"/>
      <c r="B148" s="34"/>
      <c r="C148" s="34"/>
      <c r="D148" s="34"/>
      <c r="E148" s="34"/>
      <c r="F148" s="28"/>
    </row>
    <row r="149" spans="1:6" ht="15" customHeight="1" x14ac:dyDescent="0.2">
      <c r="A149" s="29" t="s">
        <v>679</v>
      </c>
      <c r="B149" s="30">
        <v>86</v>
      </c>
      <c r="C149" s="30">
        <v>749</v>
      </c>
      <c r="D149" s="30" t="s">
        <v>680</v>
      </c>
      <c r="E149" s="30" t="s">
        <v>681</v>
      </c>
      <c r="F149" s="28"/>
    </row>
    <row r="150" spans="1:6" x14ac:dyDescent="0.2">
      <c r="A150" s="35" t="s">
        <v>682</v>
      </c>
      <c r="B150" s="34"/>
      <c r="C150" s="34"/>
      <c r="D150" s="34"/>
      <c r="E150" s="34"/>
      <c r="F150" s="28"/>
    </row>
    <row r="151" spans="1:6" x14ac:dyDescent="0.2">
      <c r="A151" s="27" t="s">
        <v>683</v>
      </c>
      <c r="B151" s="28">
        <v>87</v>
      </c>
      <c r="C151" s="28" t="s">
        <v>684</v>
      </c>
      <c r="D151" s="28" t="s">
        <v>685</v>
      </c>
      <c r="E151" s="28" t="s">
        <v>686</v>
      </c>
      <c r="F151" s="28"/>
    </row>
    <row r="152" spans="1:6" ht="25.5" x14ac:dyDescent="0.2">
      <c r="A152" s="27" t="s">
        <v>687</v>
      </c>
      <c r="B152" s="28">
        <v>88</v>
      </c>
      <c r="C152" s="28" t="s">
        <v>688</v>
      </c>
      <c r="D152" s="28" t="s">
        <v>131</v>
      </c>
      <c r="E152" s="28" t="s">
        <v>130</v>
      </c>
      <c r="F152" s="28"/>
    </row>
    <row r="153" spans="1:6" x14ac:dyDescent="0.2">
      <c r="A153" s="27" t="s">
        <v>689</v>
      </c>
      <c r="B153" s="28">
        <v>89</v>
      </c>
      <c r="C153" s="28" t="s">
        <v>690</v>
      </c>
      <c r="D153" s="28" t="s">
        <v>691</v>
      </c>
      <c r="E153" s="28" t="s">
        <v>692</v>
      </c>
      <c r="F153" s="28"/>
    </row>
    <row r="154" spans="1:6" ht="15" customHeight="1" x14ac:dyDescent="0.2">
      <c r="A154" s="29" t="s">
        <v>693</v>
      </c>
      <c r="B154" s="30">
        <v>90</v>
      </c>
      <c r="C154" s="30">
        <v>768</v>
      </c>
      <c r="D154" s="30" t="s">
        <v>694</v>
      </c>
      <c r="E154" s="30" t="s">
        <v>695</v>
      </c>
      <c r="F154" s="28"/>
    </row>
    <row r="155" spans="1:6" x14ac:dyDescent="0.2">
      <c r="A155" s="35" t="s">
        <v>696</v>
      </c>
      <c r="B155" s="34"/>
      <c r="C155" s="34"/>
      <c r="D155" s="34"/>
      <c r="E155" s="34"/>
      <c r="F155" s="28"/>
    </row>
    <row r="156" spans="1:6" x14ac:dyDescent="0.2">
      <c r="A156" s="29" t="s">
        <v>697</v>
      </c>
      <c r="B156" s="30">
        <v>91</v>
      </c>
      <c r="C156" s="30" t="s">
        <v>698</v>
      </c>
      <c r="D156" s="30" t="s">
        <v>699</v>
      </c>
      <c r="E156" s="30" t="s">
        <v>700</v>
      </c>
      <c r="F156" s="28"/>
    </row>
    <row r="157" spans="1:6" x14ac:dyDescent="0.2">
      <c r="A157" s="35" t="s">
        <v>701</v>
      </c>
      <c r="B157" s="34"/>
      <c r="C157" s="34"/>
      <c r="D157" s="34"/>
      <c r="E157" s="34"/>
      <c r="F157" s="28"/>
    </row>
    <row r="158" spans="1:6" x14ac:dyDescent="0.2">
      <c r="A158" s="27" t="s">
        <v>702</v>
      </c>
      <c r="B158" s="28">
        <v>92</v>
      </c>
      <c r="C158" s="28">
        <v>311</v>
      </c>
      <c r="D158" s="28" t="s">
        <v>703</v>
      </c>
      <c r="E158" s="28" t="s">
        <v>704</v>
      </c>
      <c r="F158" s="28"/>
    </row>
    <row r="159" spans="1:6" ht="67.5" customHeight="1" x14ac:dyDescent="0.2">
      <c r="A159" s="28"/>
      <c r="B159" s="28">
        <v>93</v>
      </c>
      <c r="C159" s="28" t="s">
        <v>705</v>
      </c>
      <c r="D159" s="28" t="s">
        <v>706</v>
      </c>
      <c r="E159" s="28" t="s">
        <v>707</v>
      </c>
      <c r="F159" s="28"/>
    </row>
    <row r="160" spans="1:6" ht="15" customHeight="1" x14ac:dyDescent="0.2">
      <c r="A160" s="29" t="s">
        <v>708</v>
      </c>
      <c r="B160" s="30">
        <v>94</v>
      </c>
      <c r="C160" s="30">
        <v>750</v>
      </c>
      <c r="D160" s="30" t="s">
        <v>709</v>
      </c>
      <c r="E160" s="30" t="s">
        <v>710</v>
      </c>
      <c r="F160" s="28"/>
    </row>
    <row r="161" spans="1:6" x14ac:dyDescent="0.2">
      <c r="A161" s="36"/>
      <c r="B161" s="32"/>
      <c r="C161" s="32"/>
      <c r="D161" s="32"/>
      <c r="E161" s="32"/>
      <c r="F161" s="28"/>
    </row>
    <row r="162" spans="1:6" ht="114.75" customHeight="1" x14ac:dyDescent="0.2">
      <c r="A162" s="35" t="s">
        <v>711</v>
      </c>
      <c r="B162" s="34"/>
      <c r="C162" s="34"/>
      <c r="D162" s="34"/>
      <c r="E162" s="34"/>
      <c r="F162" s="28"/>
    </row>
    <row r="163" spans="1:6" ht="25.5" x14ac:dyDescent="0.2">
      <c r="A163" s="27" t="s">
        <v>712</v>
      </c>
      <c r="B163" s="28">
        <v>95</v>
      </c>
      <c r="C163" s="28" t="s">
        <v>713</v>
      </c>
      <c r="D163" s="28" t="s">
        <v>714</v>
      </c>
      <c r="E163" s="28" t="s">
        <v>715</v>
      </c>
      <c r="F163" s="28"/>
    </row>
    <row r="164" spans="1:6" ht="25.5" x14ac:dyDescent="0.2">
      <c r="A164" s="27" t="s">
        <v>716</v>
      </c>
      <c r="B164" s="28">
        <v>96</v>
      </c>
      <c r="C164" s="28" t="s">
        <v>717</v>
      </c>
      <c r="D164" s="28" t="s">
        <v>718</v>
      </c>
      <c r="E164" s="28" t="s">
        <v>719</v>
      </c>
      <c r="F164" s="28"/>
    </row>
    <row r="165" spans="1:6" x14ac:dyDescent="0.2">
      <c r="A165" s="27" t="s">
        <v>720</v>
      </c>
      <c r="B165" s="28">
        <v>97</v>
      </c>
      <c r="C165" s="28" t="s">
        <v>721</v>
      </c>
      <c r="D165" s="28" t="s">
        <v>722</v>
      </c>
      <c r="E165" s="28" t="s">
        <v>723</v>
      </c>
      <c r="F165" s="28"/>
    </row>
    <row r="166" spans="1:6" x14ac:dyDescent="0.2">
      <c r="A166" s="29" t="s">
        <v>724</v>
      </c>
      <c r="B166" s="30">
        <v>98</v>
      </c>
      <c r="C166" s="30">
        <v>734</v>
      </c>
      <c r="D166" s="30" t="s">
        <v>725</v>
      </c>
      <c r="E166" s="30" t="s">
        <v>726</v>
      </c>
      <c r="F166" s="28"/>
    </row>
    <row r="167" spans="1:6" x14ac:dyDescent="0.2">
      <c r="A167" s="36"/>
      <c r="B167" s="32"/>
      <c r="C167" s="32"/>
      <c r="D167" s="32"/>
      <c r="E167" s="32"/>
      <c r="F167" s="28"/>
    </row>
    <row r="168" spans="1:6" x14ac:dyDescent="0.2">
      <c r="A168" s="35" t="s">
        <v>727</v>
      </c>
      <c r="B168" s="34"/>
      <c r="C168" s="34"/>
      <c r="D168" s="34"/>
      <c r="E168" s="34"/>
      <c r="F168" s="28"/>
    </row>
    <row r="169" spans="1:6" ht="15" customHeight="1" x14ac:dyDescent="0.2">
      <c r="A169" s="29" t="s">
        <v>728</v>
      </c>
      <c r="B169" s="30">
        <v>99</v>
      </c>
      <c r="C169" s="30" t="s">
        <v>729</v>
      </c>
      <c r="D169" s="30" t="s">
        <v>730</v>
      </c>
      <c r="E169" s="30" t="s">
        <v>731</v>
      </c>
      <c r="F169" s="28"/>
    </row>
    <row r="170" spans="1:6" ht="52.5" customHeight="1" x14ac:dyDescent="0.2">
      <c r="A170" s="35" t="s">
        <v>732</v>
      </c>
      <c r="B170" s="34"/>
      <c r="C170" s="34"/>
      <c r="D170" s="34"/>
      <c r="E170" s="34"/>
      <c r="F170" s="28"/>
    </row>
    <row r="171" spans="1:6" x14ac:dyDescent="0.2">
      <c r="A171" s="27" t="s">
        <v>733</v>
      </c>
      <c r="B171" s="28">
        <v>100</v>
      </c>
      <c r="C171" s="28" t="s">
        <v>734</v>
      </c>
      <c r="D171" s="28" t="s">
        <v>735</v>
      </c>
      <c r="E171" s="28" t="s">
        <v>736</v>
      </c>
      <c r="F171" s="28"/>
    </row>
    <row r="172" spans="1:6" ht="15" customHeight="1" x14ac:dyDescent="0.2">
      <c r="A172" s="29" t="s">
        <v>737</v>
      </c>
      <c r="B172" s="30">
        <v>101</v>
      </c>
      <c r="C172" s="30">
        <v>779</v>
      </c>
      <c r="D172" s="30" t="s">
        <v>738</v>
      </c>
      <c r="E172" s="30" t="s">
        <v>739</v>
      </c>
      <c r="F172" s="28"/>
    </row>
    <row r="173" spans="1:6" x14ac:dyDescent="0.2">
      <c r="A173" s="35" t="s">
        <v>740</v>
      </c>
      <c r="B173" s="34"/>
      <c r="C173" s="34"/>
      <c r="D173" s="34"/>
      <c r="E173" s="34"/>
      <c r="F173" s="28"/>
    </row>
    <row r="174" spans="1:6" x14ac:dyDescent="0.2">
      <c r="A174" s="29" t="s">
        <v>741</v>
      </c>
      <c r="B174" s="30">
        <v>102</v>
      </c>
      <c r="C174" s="30">
        <v>552</v>
      </c>
      <c r="D174" s="30" t="s">
        <v>742</v>
      </c>
      <c r="E174" s="30" t="s">
        <v>743</v>
      </c>
      <c r="F174" s="28"/>
    </row>
    <row r="175" spans="1:6" x14ac:dyDescent="0.2">
      <c r="A175" s="36"/>
      <c r="B175" s="32"/>
      <c r="C175" s="32"/>
      <c r="D175" s="32"/>
      <c r="E175" s="32"/>
      <c r="F175" s="28"/>
    </row>
    <row r="176" spans="1:6" x14ac:dyDescent="0.2">
      <c r="A176" s="35" t="s">
        <v>744</v>
      </c>
      <c r="B176" s="34"/>
      <c r="C176" s="34"/>
      <c r="D176" s="34"/>
      <c r="E176" s="34"/>
      <c r="F176" s="28"/>
    </row>
    <row r="177" spans="1:6" ht="25.5" x14ac:dyDescent="0.2">
      <c r="A177" s="27" t="s">
        <v>745</v>
      </c>
      <c r="B177" s="28">
        <v>103</v>
      </c>
      <c r="C177" s="28" t="s">
        <v>746</v>
      </c>
      <c r="D177" s="28" t="s">
        <v>742</v>
      </c>
      <c r="E177" s="28" t="s">
        <v>747</v>
      </c>
      <c r="F177" s="28"/>
    </row>
    <row r="178" spans="1:6" x14ac:dyDescent="0.2">
      <c r="A178" s="29" t="s">
        <v>748</v>
      </c>
      <c r="B178" s="30">
        <v>104</v>
      </c>
      <c r="C178" s="30" t="s">
        <v>192</v>
      </c>
      <c r="D178" s="30" t="s">
        <v>749</v>
      </c>
      <c r="E178" s="30" t="s">
        <v>750</v>
      </c>
      <c r="F178" s="28"/>
    </row>
    <row r="179" spans="1:6" x14ac:dyDescent="0.2">
      <c r="A179" s="36"/>
      <c r="B179" s="32"/>
      <c r="C179" s="32"/>
      <c r="D179" s="32"/>
      <c r="E179" s="32"/>
      <c r="F179" s="28"/>
    </row>
    <row r="180" spans="1:6" x14ac:dyDescent="0.2">
      <c r="A180" s="35" t="s">
        <v>751</v>
      </c>
      <c r="B180" s="34"/>
      <c r="C180" s="34"/>
      <c r="D180" s="34"/>
      <c r="E180" s="34"/>
      <c r="F180" s="28"/>
    </row>
    <row r="181" spans="1:6" ht="25.5" x14ac:dyDescent="0.2">
      <c r="A181" s="27" t="s">
        <v>752</v>
      </c>
      <c r="B181" s="28">
        <v>105</v>
      </c>
      <c r="C181" s="28">
        <v>422</v>
      </c>
      <c r="D181" s="28" t="s">
        <v>753</v>
      </c>
      <c r="E181" s="28" t="s">
        <v>754</v>
      </c>
      <c r="F181" s="28"/>
    </row>
    <row r="182" spans="1:6" ht="25.5" x14ac:dyDescent="0.2">
      <c r="A182" s="27" t="s">
        <v>755</v>
      </c>
      <c r="B182" s="28">
        <v>106</v>
      </c>
      <c r="C182" s="28">
        <v>649</v>
      </c>
      <c r="D182" s="28" t="s">
        <v>756</v>
      </c>
      <c r="E182" s="28" t="s">
        <v>757</v>
      </c>
      <c r="F182" s="28"/>
    </row>
    <row r="183" spans="1:6" ht="99.75" customHeight="1" x14ac:dyDescent="0.2">
      <c r="A183" s="27" t="s">
        <v>758</v>
      </c>
      <c r="B183" s="28">
        <v>107</v>
      </c>
      <c r="C183" s="28" t="s">
        <v>225</v>
      </c>
      <c r="D183" s="28" t="s">
        <v>759</v>
      </c>
      <c r="E183" s="28" t="s">
        <v>760</v>
      </c>
      <c r="F183" s="28"/>
    </row>
    <row r="184" spans="1:6" x14ac:dyDescent="0.2">
      <c r="A184" s="29" t="s">
        <v>761</v>
      </c>
      <c r="B184" s="30">
        <v>108</v>
      </c>
      <c r="C184" s="30">
        <v>678</v>
      </c>
      <c r="D184" s="30" t="s">
        <v>762</v>
      </c>
      <c r="E184" s="30" t="s">
        <v>763</v>
      </c>
      <c r="F184" s="28"/>
    </row>
    <row r="185" spans="1:6" x14ac:dyDescent="0.2">
      <c r="A185" s="36"/>
      <c r="B185" s="32"/>
      <c r="C185" s="32"/>
      <c r="D185" s="32"/>
      <c r="E185" s="32"/>
      <c r="F185" s="28"/>
    </row>
    <row r="186" spans="1:6" x14ac:dyDescent="0.2">
      <c r="A186" s="35" t="s">
        <v>764</v>
      </c>
      <c r="B186" s="34"/>
      <c r="C186" s="34"/>
      <c r="D186" s="34"/>
      <c r="E186" s="34"/>
      <c r="F186" s="28"/>
    </row>
    <row r="187" spans="1:6" x14ac:dyDescent="0.2">
      <c r="A187" s="27" t="s">
        <v>765</v>
      </c>
      <c r="B187" s="28">
        <v>109</v>
      </c>
      <c r="C187" s="28" t="s">
        <v>766</v>
      </c>
      <c r="D187" s="28" t="s">
        <v>767</v>
      </c>
      <c r="E187" s="28" t="s">
        <v>759</v>
      </c>
      <c r="F187" s="28"/>
    </row>
    <row r="188" spans="1:6" ht="25.5" x14ac:dyDescent="0.2">
      <c r="A188" s="27" t="s">
        <v>768</v>
      </c>
      <c r="B188" s="28">
        <v>110</v>
      </c>
      <c r="C188" s="28">
        <v>748</v>
      </c>
      <c r="D188" s="28" t="s">
        <v>24</v>
      </c>
      <c r="E188" s="28" t="s">
        <v>227</v>
      </c>
      <c r="F188" s="28"/>
    </row>
    <row r="189" spans="1:6" x14ac:dyDescent="0.2">
      <c r="A189" s="29" t="s">
        <v>769</v>
      </c>
      <c r="B189" s="30">
        <v>111</v>
      </c>
      <c r="C189" s="30">
        <v>668</v>
      </c>
      <c r="D189" s="30" t="s">
        <v>770</v>
      </c>
      <c r="E189" s="30" t="s">
        <v>771</v>
      </c>
      <c r="F189" s="28"/>
    </row>
    <row r="190" spans="1:6" x14ac:dyDescent="0.2">
      <c r="A190" s="36"/>
      <c r="B190" s="32"/>
      <c r="C190" s="32"/>
      <c r="D190" s="32"/>
      <c r="E190" s="32"/>
      <c r="F190" s="28"/>
    </row>
    <row r="191" spans="1:6" x14ac:dyDescent="0.2">
      <c r="A191" s="35" t="s">
        <v>772</v>
      </c>
      <c r="B191" s="34"/>
      <c r="C191" s="34"/>
      <c r="D191" s="34"/>
      <c r="E191" s="34"/>
      <c r="F191" s="28"/>
    </row>
    <row r="192" spans="1:6" x14ac:dyDescent="0.2">
      <c r="A192" s="29" t="s">
        <v>773</v>
      </c>
      <c r="B192" s="30">
        <v>112</v>
      </c>
      <c r="C192" s="30" t="s">
        <v>774</v>
      </c>
      <c r="D192" s="30" t="s">
        <v>775</v>
      </c>
      <c r="E192" s="30" t="s">
        <v>776</v>
      </c>
      <c r="F192" s="28"/>
    </row>
    <row r="193" spans="1:6" x14ac:dyDescent="0.2">
      <c r="A193" s="35"/>
      <c r="B193" s="34"/>
      <c r="C193" s="34"/>
      <c r="D193" s="34"/>
      <c r="E193" s="34"/>
      <c r="F193" s="28"/>
    </row>
    <row r="194" spans="1:6" x14ac:dyDescent="0.2">
      <c r="A194" s="27" t="s">
        <v>777</v>
      </c>
      <c r="B194" s="28">
        <v>113</v>
      </c>
      <c r="C194" s="28" t="s">
        <v>778</v>
      </c>
      <c r="D194" s="28" t="s">
        <v>779</v>
      </c>
      <c r="E194" s="28" t="s">
        <v>780</v>
      </c>
      <c r="F194" s="28"/>
    </row>
    <row r="195" spans="1:6" ht="34.5" customHeight="1" x14ac:dyDescent="0.2">
      <c r="A195" s="27" t="s">
        <v>781</v>
      </c>
      <c r="B195" s="28">
        <v>114</v>
      </c>
      <c r="C195" s="28" t="s">
        <v>782</v>
      </c>
      <c r="D195" s="28" t="s">
        <v>783</v>
      </c>
      <c r="E195" s="28" t="s">
        <v>359</v>
      </c>
      <c r="F195" s="28"/>
    </row>
    <row r="196" spans="1:6" x14ac:dyDescent="0.2">
      <c r="A196" s="27" t="s">
        <v>784</v>
      </c>
      <c r="B196" s="28">
        <v>115</v>
      </c>
      <c r="C196" s="28" t="s">
        <v>785</v>
      </c>
      <c r="D196" s="28" t="s">
        <v>786</v>
      </c>
      <c r="E196" s="28" t="s">
        <v>787</v>
      </c>
      <c r="F196" s="28"/>
    </row>
    <row r="197" spans="1:6" x14ac:dyDescent="0.2">
      <c r="A197" s="29" t="s">
        <v>788</v>
      </c>
      <c r="B197" s="30">
        <v>116</v>
      </c>
      <c r="C197" s="30" t="s">
        <v>789</v>
      </c>
      <c r="D197" s="30" t="s">
        <v>790</v>
      </c>
      <c r="E197" s="30" t="s">
        <v>791</v>
      </c>
      <c r="F197" s="28"/>
    </row>
    <row r="198" spans="1:6" x14ac:dyDescent="0.2">
      <c r="A198" s="35" t="s">
        <v>792</v>
      </c>
      <c r="B198" s="34"/>
      <c r="C198" s="34"/>
      <c r="D198" s="34"/>
      <c r="E198" s="34"/>
      <c r="F198" s="28"/>
    </row>
    <row r="199" spans="1:6" ht="25.5" x14ac:dyDescent="0.2">
      <c r="A199" s="27" t="s">
        <v>793</v>
      </c>
      <c r="B199" s="28">
        <v>117</v>
      </c>
      <c r="C199" s="28" t="s">
        <v>794</v>
      </c>
      <c r="D199" s="28" t="s">
        <v>795</v>
      </c>
      <c r="E199" s="28" t="s">
        <v>796</v>
      </c>
      <c r="F199" s="28"/>
    </row>
    <row r="200" spans="1:6" ht="38.25" customHeight="1" x14ac:dyDescent="0.2">
      <c r="A200" s="27" t="s">
        <v>797</v>
      </c>
      <c r="B200" s="28">
        <v>118</v>
      </c>
      <c r="C200" s="28" t="s">
        <v>798</v>
      </c>
      <c r="D200" s="28" t="s">
        <v>799</v>
      </c>
      <c r="E200" s="28" t="s">
        <v>800</v>
      </c>
      <c r="F200" s="28"/>
    </row>
    <row r="201" spans="1:6" x14ac:dyDescent="0.2">
      <c r="A201" s="27" t="s">
        <v>801</v>
      </c>
      <c r="B201" s="28">
        <v>119</v>
      </c>
      <c r="C201" s="28" t="s">
        <v>802</v>
      </c>
      <c r="D201" s="28" t="s">
        <v>803</v>
      </c>
      <c r="E201" s="28" t="s">
        <v>804</v>
      </c>
      <c r="F201" s="28"/>
    </row>
    <row r="202" spans="1:6" ht="25.5" x14ac:dyDescent="0.2">
      <c r="A202" s="27" t="s">
        <v>805</v>
      </c>
      <c r="B202" s="28">
        <v>120</v>
      </c>
      <c r="C202" s="28" t="s">
        <v>190</v>
      </c>
      <c r="D202" s="28" t="s">
        <v>806</v>
      </c>
      <c r="E202" s="28" t="s">
        <v>807</v>
      </c>
      <c r="F202" s="28"/>
    </row>
    <row r="203" spans="1:6" x14ac:dyDescent="0.2">
      <c r="A203" s="29" t="s">
        <v>808</v>
      </c>
      <c r="B203" s="30">
        <v>121</v>
      </c>
      <c r="C203" s="30" t="s">
        <v>809</v>
      </c>
      <c r="D203" s="30" t="s">
        <v>810</v>
      </c>
      <c r="E203" s="30" t="s">
        <v>791</v>
      </c>
      <c r="F203" s="28"/>
    </row>
    <row r="204" spans="1:6" x14ac:dyDescent="0.2">
      <c r="A204" s="31"/>
      <c r="B204" s="32"/>
      <c r="C204" s="32"/>
      <c r="D204" s="32"/>
      <c r="E204" s="32"/>
      <c r="F204" s="28"/>
    </row>
    <row r="205" spans="1:6" x14ac:dyDescent="0.2">
      <c r="A205" s="35"/>
      <c r="B205" s="34"/>
      <c r="C205" s="34"/>
      <c r="D205" s="34"/>
      <c r="E205" s="34"/>
      <c r="F205" s="28"/>
    </row>
    <row r="206" spans="1:6" ht="69.75" customHeight="1" x14ac:dyDescent="0.2">
      <c r="A206" s="29" t="s">
        <v>811</v>
      </c>
      <c r="B206" s="30">
        <v>122</v>
      </c>
      <c r="C206" s="30">
        <v>762</v>
      </c>
      <c r="D206" s="30" t="s">
        <v>812</v>
      </c>
      <c r="E206" s="30" t="s">
        <v>813</v>
      </c>
      <c r="F206" s="28"/>
    </row>
    <row r="207" spans="1:6" x14ac:dyDescent="0.2">
      <c r="A207" s="35" t="s">
        <v>814</v>
      </c>
      <c r="B207" s="34"/>
      <c r="C207" s="34"/>
      <c r="D207" s="34"/>
      <c r="E207" s="34"/>
      <c r="F207" s="28"/>
    </row>
    <row r="208" spans="1:6" ht="78" customHeight="1" x14ac:dyDescent="0.2">
      <c r="A208" s="27" t="s">
        <v>815</v>
      </c>
      <c r="B208" s="28">
        <v>123</v>
      </c>
      <c r="C208" s="28" t="s">
        <v>816</v>
      </c>
      <c r="D208" s="28" t="s">
        <v>817</v>
      </c>
      <c r="E208" s="28" t="s">
        <v>818</v>
      </c>
      <c r="F208" s="28"/>
    </row>
    <row r="209" spans="1:6" ht="25.5" x14ac:dyDescent="0.2">
      <c r="A209" s="27" t="s">
        <v>819</v>
      </c>
      <c r="B209" s="28">
        <v>124</v>
      </c>
      <c r="C209" s="28" t="s">
        <v>820</v>
      </c>
      <c r="D209" s="28" t="s">
        <v>821</v>
      </c>
      <c r="E209" s="28" t="s">
        <v>822</v>
      </c>
      <c r="F209" s="28"/>
    </row>
    <row r="210" spans="1:6" x14ac:dyDescent="0.2">
      <c r="A210" s="29" t="s">
        <v>823</v>
      </c>
      <c r="B210" s="30">
        <v>125</v>
      </c>
      <c r="C210" s="30" t="s">
        <v>824</v>
      </c>
      <c r="D210" s="30" t="s">
        <v>825</v>
      </c>
      <c r="E210" s="30" t="s">
        <v>692</v>
      </c>
      <c r="F210" s="28"/>
    </row>
    <row r="211" spans="1:6" x14ac:dyDescent="0.2">
      <c r="A211" s="31"/>
      <c r="B211" s="32"/>
      <c r="C211" s="32"/>
      <c r="D211" s="32"/>
      <c r="E211" s="32"/>
      <c r="F211" s="28"/>
    </row>
    <row r="212" spans="1:6" x14ac:dyDescent="0.2">
      <c r="A212" s="35"/>
      <c r="B212" s="34"/>
      <c r="C212" s="34"/>
      <c r="D212" s="34"/>
      <c r="E212" s="34"/>
      <c r="F212" s="28"/>
    </row>
    <row r="213" spans="1:6" ht="25.5" x14ac:dyDescent="0.2">
      <c r="A213" s="27" t="s">
        <v>826</v>
      </c>
      <c r="B213" s="28">
        <v>126</v>
      </c>
      <c r="C213" s="28" t="s">
        <v>827</v>
      </c>
      <c r="D213" s="28" t="s">
        <v>828</v>
      </c>
      <c r="E213" s="28" t="s">
        <v>829</v>
      </c>
      <c r="F213" s="28"/>
    </row>
    <row r="214" spans="1:6" ht="15" customHeight="1" x14ac:dyDescent="0.2">
      <c r="A214" s="29" t="s">
        <v>830</v>
      </c>
      <c r="B214" s="30">
        <v>127</v>
      </c>
      <c r="C214" s="30">
        <v>778</v>
      </c>
      <c r="D214" s="30" t="s">
        <v>828</v>
      </c>
      <c r="E214" s="30" t="s">
        <v>831</v>
      </c>
      <c r="F214" s="28"/>
    </row>
    <row r="215" spans="1:6" ht="76.5" customHeight="1" x14ac:dyDescent="0.2">
      <c r="A215" s="35" t="s">
        <v>832</v>
      </c>
      <c r="B215" s="34"/>
      <c r="C215" s="34"/>
      <c r="D215" s="34"/>
      <c r="E215" s="34"/>
      <c r="F215" s="28"/>
    </row>
    <row r="216" spans="1:6" ht="25.5" x14ac:dyDescent="0.2">
      <c r="A216" s="27" t="s">
        <v>833</v>
      </c>
      <c r="B216" s="28">
        <v>128</v>
      </c>
      <c r="C216" s="28">
        <v>250</v>
      </c>
      <c r="D216" s="28" t="s">
        <v>834</v>
      </c>
      <c r="E216" s="28" t="s">
        <v>835</v>
      </c>
      <c r="F216" s="28"/>
    </row>
    <row r="217" spans="1:6" ht="15" customHeight="1" x14ac:dyDescent="0.2">
      <c r="A217" s="29" t="s">
        <v>836</v>
      </c>
      <c r="B217" s="30">
        <v>129</v>
      </c>
      <c r="C217" s="30">
        <v>764</v>
      </c>
      <c r="D217" s="30" t="s">
        <v>837</v>
      </c>
      <c r="E217" s="30" t="s">
        <v>838</v>
      </c>
      <c r="F217" s="28"/>
    </row>
    <row r="218" spans="1:6" x14ac:dyDescent="0.2">
      <c r="A218" s="35" t="s">
        <v>839</v>
      </c>
      <c r="B218" s="34"/>
      <c r="C218" s="34"/>
      <c r="D218" s="34"/>
      <c r="E218" s="34"/>
      <c r="F218" s="28"/>
    </row>
    <row r="219" spans="1:6" x14ac:dyDescent="0.2">
      <c r="A219" s="29" t="s">
        <v>840</v>
      </c>
      <c r="B219" s="30">
        <v>130</v>
      </c>
      <c r="C219" s="30">
        <v>676</v>
      </c>
      <c r="D219" s="30" t="s">
        <v>841</v>
      </c>
      <c r="E219" s="30" t="s">
        <v>842</v>
      </c>
      <c r="F219" s="28"/>
    </row>
    <row r="220" spans="1:6" x14ac:dyDescent="0.2">
      <c r="A220" s="36"/>
      <c r="B220" s="32"/>
      <c r="C220" s="32"/>
      <c r="D220" s="32"/>
      <c r="E220" s="32"/>
      <c r="F220" s="28"/>
    </row>
    <row r="221" spans="1:6" ht="163.5" customHeight="1" x14ac:dyDescent="0.2">
      <c r="A221" s="35" t="s">
        <v>843</v>
      </c>
      <c r="B221" s="34"/>
      <c r="C221" s="34"/>
      <c r="D221" s="34"/>
      <c r="E221" s="34"/>
      <c r="F221" s="28"/>
    </row>
    <row r="222" spans="1:6" x14ac:dyDescent="0.2">
      <c r="A222" s="29" t="s">
        <v>844</v>
      </c>
      <c r="B222" s="30">
        <v>131</v>
      </c>
      <c r="C222" s="30" t="s">
        <v>845</v>
      </c>
      <c r="D222" s="30" t="s">
        <v>846</v>
      </c>
      <c r="E222" s="30" t="s">
        <v>847</v>
      </c>
      <c r="F222" s="28"/>
    </row>
    <row r="223" spans="1:6" x14ac:dyDescent="0.2">
      <c r="A223" s="35" t="s">
        <v>848</v>
      </c>
      <c r="B223" s="34"/>
      <c r="C223" s="34"/>
      <c r="D223" s="34"/>
      <c r="E223" s="34"/>
      <c r="F223" s="28"/>
    </row>
    <row r="224" spans="1:6" ht="15" customHeight="1" x14ac:dyDescent="0.2">
      <c r="A224" s="29" t="s">
        <v>849</v>
      </c>
      <c r="B224" s="30">
        <v>132</v>
      </c>
      <c r="C224" s="30">
        <v>571</v>
      </c>
      <c r="D224" s="30" t="s">
        <v>850</v>
      </c>
      <c r="E224" s="30" t="s">
        <v>851</v>
      </c>
      <c r="F224" s="28"/>
    </row>
    <row r="225" spans="1:6" x14ac:dyDescent="0.2">
      <c r="A225" s="36"/>
      <c r="B225" s="32"/>
      <c r="C225" s="32"/>
      <c r="D225" s="32"/>
      <c r="E225" s="32"/>
      <c r="F225" s="28"/>
    </row>
    <row r="226" spans="1:6" x14ac:dyDescent="0.2">
      <c r="A226" s="35" t="s">
        <v>852</v>
      </c>
      <c r="B226" s="34"/>
      <c r="C226" s="34"/>
      <c r="D226" s="34"/>
      <c r="E226" s="34"/>
      <c r="F226" s="28"/>
    </row>
    <row r="227" spans="1:6" ht="25.5" x14ac:dyDescent="0.2">
      <c r="A227" s="27" t="s">
        <v>853</v>
      </c>
      <c r="B227" s="28">
        <v>133</v>
      </c>
      <c r="C227" s="28" t="s">
        <v>854</v>
      </c>
      <c r="D227" s="28" t="s">
        <v>855</v>
      </c>
      <c r="E227" s="28" t="s">
        <v>856</v>
      </c>
      <c r="F227" s="28"/>
    </row>
    <row r="228" spans="1:6" x14ac:dyDescent="0.2">
      <c r="A228" s="29" t="s">
        <v>857</v>
      </c>
      <c r="B228" s="30">
        <v>134</v>
      </c>
      <c r="C228" s="30" t="s">
        <v>858</v>
      </c>
      <c r="D228" s="30" t="s">
        <v>859</v>
      </c>
      <c r="E228" s="30" t="s">
        <v>860</v>
      </c>
      <c r="F228" s="28"/>
    </row>
    <row r="229" spans="1:6" x14ac:dyDescent="0.2">
      <c r="A229" s="35" t="s">
        <v>861</v>
      </c>
      <c r="B229" s="34"/>
      <c r="C229" s="34"/>
      <c r="D229" s="34"/>
      <c r="E229" s="34"/>
      <c r="F229" s="28"/>
    </row>
    <row r="230" spans="1:6" x14ac:dyDescent="0.2">
      <c r="A230" s="29" t="s">
        <v>862</v>
      </c>
      <c r="B230" s="30">
        <v>135</v>
      </c>
      <c r="C230" s="30" t="s">
        <v>863</v>
      </c>
      <c r="D230" s="30" t="s">
        <v>864</v>
      </c>
      <c r="E230" s="30" t="s">
        <v>865</v>
      </c>
      <c r="F230" s="28"/>
    </row>
    <row r="231" spans="1:6" x14ac:dyDescent="0.2">
      <c r="A231" s="35"/>
      <c r="B231" s="34"/>
      <c r="C231" s="34"/>
      <c r="D231" s="34"/>
      <c r="E231" s="34"/>
      <c r="F231" s="28"/>
    </row>
    <row r="232" spans="1:6" x14ac:dyDescent="0.2">
      <c r="A232" s="29" t="s">
        <v>866</v>
      </c>
      <c r="B232" s="30">
        <v>136</v>
      </c>
      <c r="C232" s="30">
        <v>736</v>
      </c>
      <c r="D232" s="30" t="s">
        <v>867</v>
      </c>
      <c r="E232" s="30" t="s">
        <v>392</v>
      </c>
      <c r="F232" s="28"/>
    </row>
    <row r="233" spans="1:6" x14ac:dyDescent="0.2">
      <c r="A233" s="36"/>
      <c r="B233" s="32"/>
      <c r="C233" s="32"/>
      <c r="D233" s="32"/>
      <c r="E233" s="32"/>
      <c r="F233" s="28"/>
    </row>
    <row r="234" spans="1:6" x14ac:dyDescent="0.2">
      <c r="A234" s="35" t="s">
        <v>868</v>
      </c>
      <c r="B234" s="34"/>
      <c r="C234" s="34"/>
      <c r="D234" s="34"/>
      <c r="E234" s="34"/>
      <c r="F234" s="28"/>
    </row>
    <row r="235" spans="1:6" ht="65.25" customHeight="1" x14ac:dyDescent="0.2">
      <c r="A235" s="27" t="s">
        <v>869</v>
      </c>
      <c r="B235" s="28">
        <v>137</v>
      </c>
      <c r="C235" s="28" t="s">
        <v>870</v>
      </c>
      <c r="D235" s="28" t="s">
        <v>871</v>
      </c>
      <c r="E235" s="28" t="s">
        <v>872</v>
      </c>
      <c r="F235" s="28"/>
    </row>
    <row r="236" spans="1:6" x14ac:dyDescent="0.2">
      <c r="A236" s="29" t="s">
        <v>873</v>
      </c>
      <c r="B236" s="30">
        <v>138</v>
      </c>
      <c r="C236" s="30" t="s">
        <v>874</v>
      </c>
      <c r="D236" s="30" t="s">
        <v>875</v>
      </c>
      <c r="E236" s="30" t="s">
        <v>876</v>
      </c>
      <c r="F236" s="28"/>
    </row>
    <row r="237" spans="1:6" x14ac:dyDescent="0.2">
      <c r="A237" s="31"/>
      <c r="B237" s="32"/>
      <c r="C237" s="32"/>
      <c r="D237" s="32"/>
      <c r="E237" s="32"/>
      <c r="F237" s="28"/>
    </row>
    <row r="238" spans="1:6" x14ac:dyDescent="0.2">
      <c r="A238" s="35"/>
      <c r="B238" s="34"/>
      <c r="C238" s="34"/>
      <c r="D238" s="34"/>
      <c r="E238" s="34"/>
      <c r="F238" s="28"/>
    </row>
    <row r="239" spans="1:6" x14ac:dyDescent="0.2">
      <c r="A239" s="29" t="s">
        <v>877</v>
      </c>
      <c r="B239" s="30">
        <v>139</v>
      </c>
      <c r="C239" s="30" t="s">
        <v>878</v>
      </c>
      <c r="D239" s="30" t="s">
        <v>879</v>
      </c>
      <c r="E239" s="30" t="s">
        <v>880</v>
      </c>
      <c r="F239" s="28"/>
    </row>
    <row r="240" spans="1:6" x14ac:dyDescent="0.2">
      <c r="A240" s="35" t="s">
        <v>881</v>
      </c>
      <c r="B240" s="34"/>
      <c r="C240" s="34"/>
      <c r="D240" s="34"/>
      <c r="E240" s="34"/>
      <c r="F240" s="28"/>
    </row>
    <row r="241" spans="1:6" x14ac:dyDescent="0.2">
      <c r="A241" s="29" t="s">
        <v>882</v>
      </c>
      <c r="B241" s="30">
        <v>140</v>
      </c>
      <c r="C241" s="30">
        <v>619</v>
      </c>
      <c r="D241" s="30" t="s">
        <v>883</v>
      </c>
      <c r="E241" s="30" t="s">
        <v>884</v>
      </c>
      <c r="F241" s="28"/>
    </row>
    <row r="242" spans="1:6" x14ac:dyDescent="0.2">
      <c r="A242" s="36"/>
      <c r="B242" s="32"/>
      <c r="C242" s="32"/>
      <c r="D242" s="32"/>
      <c r="E242" s="32"/>
      <c r="F242" s="28"/>
    </row>
    <row r="243" spans="1:6" x14ac:dyDescent="0.2">
      <c r="A243" s="35" t="s">
        <v>885</v>
      </c>
      <c r="B243" s="34"/>
      <c r="C243" s="34"/>
      <c r="D243" s="34"/>
      <c r="E243" s="34"/>
      <c r="F243" s="28"/>
    </row>
    <row r="244" spans="1:6" ht="25.5" x14ac:dyDescent="0.2">
      <c r="A244" s="27" t="s">
        <v>886</v>
      </c>
      <c r="B244" s="28">
        <v>141</v>
      </c>
      <c r="C244" s="28">
        <v>325</v>
      </c>
      <c r="D244" s="28" t="s">
        <v>887</v>
      </c>
      <c r="E244" s="28" t="s">
        <v>888</v>
      </c>
      <c r="F244" s="28"/>
    </row>
    <row r="245" spans="1:6" x14ac:dyDescent="0.2">
      <c r="A245" s="29" t="s">
        <v>889</v>
      </c>
      <c r="B245" s="30">
        <v>142</v>
      </c>
      <c r="C245" s="30" t="s">
        <v>890</v>
      </c>
      <c r="D245" s="30" t="s">
        <v>891</v>
      </c>
      <c r="E245" s="30" t="s">
        <v>892</v>
      </c>
      <c r="F245" s="28"/>
    </row>
    <row r="246" spans="1:6" x14ac:dyDescent="0.2">
      <c r="A246" s="36"/>
      <c r="B246" s="32"/>
      <c r="C246" s="32"/>
      <c r="D246" s="32"/>
      <c r="E246" s="32"/>
      <c r="F246" s="28"/>
    </row>
    <row r="247" spans="1:6" x14ac:dyDescent="0.2">
      <c r="A247" s="35" t="s">
        <v>893</v>
      </c>
      <c r="B247" s="34"/>
      <c r="C247" s="34"/>
      <c r="D247" s="34"/>
      <c r="E247" s="34"/>
      <c r="F247" s="28"/>
    </row>
    <row r="248" spans="1:6" x14ac:dyDescent="0.2">
      <c r="A248" s="29" t="s">
        <v>893</v>
      </c>
      <c r="B248" s="30">
        <v>143</v>
      </c>
      <c r="C248" s="30" t="s">
        <v>894</v>
      </c>
      <c r="D248" s="30" t="s">
        <v>891</v>
      </c>
      <c r="E248" s="30" t="s">
        <v>895</v>
      </c>
      <c r="F248" s="28"/>
    </row>
    <row r="249" spans="1:6" x14ac:dyDescent="0.2">
      <c r="A249" s="35"/>
      <c r="B249" s="34"/>
      <c r="C249" s="34"/>
      <c r="D249" s="34"/>
      <c r="E249" s="34"/>
      <c r="F249" s="28"/>
    </row>
    <row r="250" spans="1:6" x14ac:dyDescent="0.2">
      <c r="A250" s="29" t="s">
        <v>896</v>
      </c>
      <c r="B250" s="30">
        <v>144</v>
      </c>
      <c r="C250" s="30" t="s">
        <v>897</v>
      </c>
      <c r="D250" s="30" t="s">
        <v>898</v>
      </c>
      <c r="E250" s="30" t="s">
        <v>621</v>
      </c>
      <c r="F250" s="28"/>
    </row>
    <row r="251" spans="1:6" x14ac:dyDescent="0.2">
      <c r="A251" s="36"/>
      <c r="B251" s="32"/>
      <c r="C251" s="32"/>
      <c r="D251" s="32"/>
      <c r="E251" s="32"/>
      <c r="F251" s="28"/>
    </row>
    <row r="252" spans="1:6" x14ac:dyDescent="0.2">
      <c r="A252" s="35" t="s">
        <v>899</v>
      </c>
      <c r="B252" s="34"/>
      <c r="C252" s="34"/>
      <c r="D252" s="34"/>
      <c r="E252" s="34"/>
      <c r="F252" s="34"/>
    </row>
    <row r="253" spans="1:6" x14ac:dyDescent="0.2">
      <c r="A253" s="27" t="s">
        <v>900</v>
      </c>
      <c r="B253" s="28">
        <v>145</v>
      </c>
      <c r="C253" s="28" t="s">
        <v>901</v>
      </c>
      <c r="D253" s="28" t="s">
        <v>134</v>
      </c>
      <c r="E253" s="28" t="s">
        <v>133</v>
      </c>
      <c r="F253" s="28"/>
    </row>
    <row r="254" spans="1:6" x14ac:dyDescent="0.2">
      <c r="A254" s="27" t="s">
        <v>902</v>
      </c>
      <c r="B254" s="28">
        <v>146</v>
      </c>
      <c r="C254" s="28">
        <v>657</v>
      </c>
      <c r="D254" s="28" t="s">
        <v>903</v>
      </c>
      <c r="E254" s="28" t="s">
        <v>904</v>
      </c>
      <c r="F254" s="28"/>
    </row>
    <row r="255" spans="1:6" x14ac:dyDescent="0.2">
      <c r="A255" s="29" t="s">
        <v>905</v>
      </c>
      <c r="B255" s="37">
        <v>147</v>
      </c>
      <c r="C255" s="37" t="s">
        <v>906</v>
      </c>
      <c r="D255" s="37" t="s">
        <v>907</v>
      </c>
      <c r="E255" s="37" t="s">
        <v>908</v>
      </c>
      <c r="F255" s="37"/>
    </row>
    <row r="256" spans="1:6" x14ac:dyDescent="0.2">
      <c r="A256" s="36"/>
      <c r="B256" s="38"/>
      <c r="C256" s="38"/>
      <c r="D256" s="38"/>
      <c r="E256" s="38"/>
      <c r="F256" s="38"/>
    </row>
    <row r="257" spans="1:6" x14ac:dyDescent="0.2">
      <c r="A257" s="35" t="s">
        <v>909</v>
      </c>
      <c r="B257" s="39"/>
      <c r="C257" s="39"/>
      <c r="D257" s="39"/>
      <c r="E257" s="39"/>
      <c r="F257" s="39"/>
    </row>
    <row r="258" spans="1:6" ht="76.5" customHeight="1" x14ac:dyDescent="0.2">
      <c r="A258" s="27" t="s">
        <v>910</v>
      </c>
      <c r="B258" s="28">
        <v>148</v>
      </c>
      <c r="C258" s="28">
        <v>578</v>
      </c>
      <c r="D258" s="28" t="s">
        <v>911</v>
      </c>
      <c r="E258" s="28" t="s">
        <v>912</v>
      </c>
      <c r="F258" s="28"/>
    </row>
    <row r="259" spans="1:6" x14ac:dyDescent="0.2">
      <c r="A259" s="27" t="s">
        <v>913</v>
      </c>
      <c r="B259" s="28">
        <v>149</v>
      </c>
      <c r="C259" s="28" t="s">
        <v>914</v>
      </c>
      <c r="D259" s="28" t="s">
        <v>915</v>
      </c>
      <c r="E259" s="28" t="s">
        <v>621</v>
      </c>
      <c r="F259" s="28"/>
    </row>
    <row r="260" spans="1:6" x14ac:dyDescent="0.2">
      <c r="A260" s="29" t="s">
        <v>916</v>
      </c>
      <c r="B260" s="37">
        <v>150</v>
      </c>
      <c r="C260" s="37">
        <v>711</v>
      </c>
      <c r="D260" s="37" t="s">
        <v>917</v>
      </c>
      <c r="E260" s="37" t="s">
        <v>918</v>
      </c>
      <c r="F260" s="37"/>
    </row>
    <row r="261" spans="1:6" x14ac:dyDescent="0.2">
      <c r="A261" s="36"/>
      <c r="B261" s="38"/>
      <c r="C261" s="38"/>
      <c r="D261" s="38"/>
      <c r="E261" s="38"/>
      <c r="F261" s="38"/>
    </row>
    <row r="262" spans="1:6" x14ac:dyDescent="0.2">
      <c r="A262" s="35" t="s">
        <v>919</v>
      </c>
      <c r="B262" s="39"/>
      <c r="C262" s="39"/>
      <c r="D262" s="39"/>
      <c r="E262" s="39"/>
      <c r="F262" s="39"/>
    </row>
    <row r="263" spans="1:6" ht="25.5" x14ac:dyDescent="0.2">
      <c r="A263" s="27" t="s">
        <v>920</v>
      </c>
      <c r="B263" s="28">
        <v>151</v>
      </c>
      <c r="C263" s="28">
        <v>597</v>
      </c>
      <c r="D263" s="28" t="s">
        <v>921</v>
      </c>
      <c r="E263" s="28" t="s">
        <v>922</v>
      </c>
      <c r="F263" s="28"/>
    </row>
    <row r="264" spans="1:6" x14ac:dyDescent="0.2">
      <c r="A264" s="29" t="s">
        <v>923</v>
      </c>
      <c r="B264" s="37">
        <v>152</v>
      </c>
      <c r="C264" s="37">
        <v>407</v>
      </c>
      <c r="D264" s="37" t="s">
        <v>921</v>
      </c>
      <c r="E264" s="37" t="s">
        <v>924</v>
      </c>
      <c r="F264" s="37"/>
    </row>
    <row r="265" spans="1:6" x14ac:dyDescent="0.2">
      <c r="A265" s="31" t="s">
        <v>925</v>
      </c>
      <c r="B265" s="38"/>
      <c r="C265" s="38"/>
      <c r="D265" s="38"/>
      <c r="E265" s="38"/>
      <c r="F265" s="38"/>
    </row>
    <row r="266" spans="1:6" x14ac:dyDescent="0.2">
      <c r="A266" s="33"/>
      <c r="B266" s="39"/>
      <c r="C266" s="39"/>
      <c r="D266" s="39"/>
      <c r="E266" s="39"/>
      <c r="F266" s="39"/>
    </row>
    <row r="267" spans="1:6" x14ac:dyDescent="0.2">
      <c r="A267" s="29" t="s">
        <v>926</v>
      </c>
      <c r="B267" s="37">
        <v>153</v>
      </c>
      <c r="C267" s="37">
        <v>443</v>
      </c>
      <c r="D267" s="37" t="s">
        <v>927</v>
      </c>
      <c r="E267" s="37" t="s">
        <v>928</v>
      </c>
      <c r="F267" s="37"/>
    </row>
    <row r="268" spans="1:6" x14ac:dyDescent="0.2">
      <c r="A268" s="36"/>
      <c r="B268" s="38"/>
      <c r="C268" s="38"/>
      <c r="D268" s="38"/>
      <c r="E268" s="38"/>
      <c r="F268" s="38"/>
    </row>
    <row r="269" spans="1:6" x14ac:dyDescent="0.2">
      <c r="A269" s="35" t="s">
        <v>929</v>
      </c>
      <c r="B269" s="39"/>
      <c r="C269" s="39"/>
      <c r="D269" s="39"/>
      <c r="E269" s="39"/>
      <c r="F269" s="39"/>
    </row>
    <row r="270" spans="1:6" ht="25.5" x14ac:dyDescent="0.2">
      <c r="A270" s="27" t="s">
        <v>930</v>
      </c>
      <c r="B270" s="28">
        <v>154</v>
      </c>
      <c r="C270" s="28" t="s">
        <v>931</v>
      </c>
      <c r="D270" s="28" t="s">
        <v>932</v>
      </c>
      <c r="E270" s="28" t="s">
        <v>933</v>
      </c>
      <c r="F270" s="28"/>
    </row>
    <row r="271" spans="1:6" ht="25.5" x14ac:dyDescent="0.2">
      <c r="A271" s="28"/>
      <c r="B271" s="28">
        <v>155</v>
      </c>
      <c r="C271" s="28">
        <v>787</v>
      </c>
      <c r="D271" s="28" t="s">
        <v>126</v>
      </c>
      <c r="E271" s="28" t="s">
        <v>934</v>
      </c>
      <c r="F271" s="28"/>
    </row>
    <row r="272" spans="1:6" x14ac:dyDescent="0.2">
      <c r="A272" s="29" t="s">
        <v>935</v>
      </c>
      <c r="B272" s="37">
        <v>156</v>
      </c>
      <c r="C272" s="37">
        <v>612</v>
      </c>
      <c r="D272" s="37" t="s">
        <v>126</v>
      </c>
      <c r="E272" s="37" t="s">
        <v>936</v>
      </c>
      <c r="F272" s="37"/>
    </row>
    <row r="273" spans="1:6" x14ac:dyDescent="0.2">
      <c r="A273" s="36"/>
      <c r="B273" s="38"/>
      <c r="C273" s="38"/>
      <c r="D273" s="38"/>
      <c r="E273" s="38"/>
      <c r="F273" s="38"/>
    </row>
    <row r="274" spans="1:6" x14ac:dyDescent="0.2">
      <c r="A274" s="35" t="s">
        <v>937</v>
      </c>
      <c r="B274" s="39"/>
      <c r="C274" s="39"/>
      <c r="D274" s="39"/>
      <c r="E274" s="39"/>
      <c r="F274" s="39"/>
    </row>
    <row r="275" spans="1:6" x14ac:dyDescent="0.2">
      <c r="A275" s="28"/>
      <c r="B275" s="28">
        <v>157</v>
      </c>
      <c r="C275" s="28">
        <v>786</v>
      </c>
      <c r="D275" s="28" t="s">
        <v>126</v>
      </c>
      <c r="E275" s="28" t="s">
        <v>938</v>
      </c>
      <c r="F275" s="28"/>
    </row>
    <row r="276" spans="1:6" x14ac:dyDescent="0.2">
      <c r="A276" s="29" t="s">
        <v>939</v>
      </c>
      <c r="B276" s="37">
        <v>158</v>
      </c>
      <c r="C276" s="37">
        <v>445</v>
      </c>
      <c r="D276" s="37" t="s">
        <v>940</v>
      </c>
      <c r="E276" s="37" t="s">
        <v>941</v>
      </c>
      <c r="F276" s="37"/>
    </row>
    <row r="277" spans="1:6" x14ac:dyDescent="0.2">
      <c r="A277" s="36"/>
      <c r="B277" s="38"/>
      <c r="C277" s="38"/>
      <c r="D277" s="38"/>
      <c r="E277" s="38"/>
      <c r="F277" s="38"/>
    </row>
    <row r="278" spans="1:6" x14ac:dyDescent="0.2">
      <c r="A278" s="35" t="s">
        <v>942</v>
      </c>
      <c r="B278" s="39"/>
      <c r="C278" s="39"/>
      <c r="D278" s="39"/>
      <c r="E278" s="39"/>
      <c r="F278" s="39"/>
    </row>
    <row r="279" spans="1:6" x14ac:dyDescent="0.2">
      <c r="A279" s="27" t="s">
        <v>943</v>
      </c>
      <c r="B279" s="28">
        <v>159</v>
      </c>
      <c r="C279" s="28" t="s">
        <v>944</v>
      </c>
      <c r="D279" s="28" t="s">
        <v>945</v>
      </c>
      <c r="E279" s="28" t="s">
        <v>946</v>
      </c>
      <c r="F279" s="28"/>
    </row>
    <row r="280" spans="1:6" x14ac:dyDescent="0.2">
      <c r="A280" s="40" t="s">
        <v>947</v>
      </c>
      <c r="B280" s="37">
        <v>160</v>
      </c>
      <c r="C280" s="37" t="s">
        <v>948</v>
      </c>
      <c r="D280" s="37" t="s">
        <v>949</v>
      </c>
      <c r="E280" s="37" t="s">
        <v>950</v>
      </c>
      <c r="F280" s="30"/>
    </row>
    <row r="281" spans="1:6" x14ac:dyDescent="0.2">
      <c r="A281" s="41"/>
      <c r="B281" s="39"/>
      <c r="C281" s="39"/>
      <c r="D281" s="39"/>
      <c r="E281" s="39"/>
      <c r="F281" s="34"/>
    </row>
    <row r="282" spans="1:6" ht="25.5" x14ac:dyDescent="0.2">
      <c r="A282" s="27" t="s">
        <v>951</v>
      </c>
      <c r="B282" s="28">
        <v>161</v>
      </c>
      <c r="C282" s="28" t="s">
        <v>952</v>
      </c>
      <c r="D282" s="28" t="s">
        <v>270</v>
      </c>
      <c r="E282" s="28" t="s">
        <v>953</v>
      </c>
      <c r="F282" s="28"/>
    </row>
    <row r="283" spans="1:6" ht="25.5" x14ac:dyDescent="0.2">
      <c r="A283" s="27" t="s">
        <v>954</v>
      </c>
      <c r="B283" s="28">
        <v>162</v>
      </c>
      <c r="C283" s="28" t="s">
        <v>955</v>
      </c>
      <c r="D283" s="28" t="s">
        <v>270</v>
      </c>
      <c r="E283" s="28" t="s">
        <v>269</v>
      </c>
      <c r="F283" s="28"/>
    </row>
    <row r="284" spans="1:6" x14ac:dyDescent="0.2">
      <c r="A284" s="27" t="s">
        <v>956</v>
      </c>
      <c r="B284" s="28">
        <v>163</v>
      </c>
      <c r="C284" s="28" t="s">
        <v>957</v>
      </c>
      <c r="D284" s="28" t="s">
        <v>958</v>
      </c>
      <c r="E284" s="28" t="s">
        <v>959</v>
      </c>
      <c r="F284" s="28"/>
    </row>
    <row r="285" spans="1:6" ht="38.25" x14ac:dyDescent="0.2">
      <c r="A285" s="27" t="s">
        <v>960</v>
      </c>
      <c r="B285" s="28">
        <v>164</v>
      </c>
      <c r="C285" s="28" t="s">
        <v>961</v>
      </c>
      <c r="D285" s="28" t="s">
        <v>958</v>
      </c>
      <c r="E285" s="28" t="s">
        <v>962</v>
      </c>
      <c r="F285" s="28"/>
    </row>
    <row r="286" spans="1:6" x14ac:dyDescent="0.2">
      <c r="A286" s="27" t="s">
        <v>963</v>
      </c>
      <c r="B286" s="28">
        <v>165</v>
      </c>
      <c r="C286" s="28" t="s">
        <v>964</v>
      </c>
      <c r="D286" s="28" t="s">
        <v>965</v>
      </c>
      <c r="E286" s="28" t="s">
        <v>879</v>
      </c>
      <c r="F286" s="28"/>
    </row>
    <row r="287" spans="1:6" ht="25.5" x14ac:dyDescent="0.2">
      <c r="A287" s="27" t="s">
        <v>966</v>
      </c>
      <c r="B287" s="28">
        <v>166</v>
      </c>
      <c r="C287" s="28">
        <v>709</v>
      </c>
      <c r="D287" s="28" t="s">
        <v>967</v>
      </c>
      <c r="E287" s="28" t="s">
        <v>968</v>
      </c>
      <c r="F287" s="28"/>
    </row>
    <row r="288" spans="1:6" ht="25.5" x14ac:dyDescent="0.2">
      <c r="A288" s="27" t="s">
        <v>969</v>
      </c>
      <c r="B288" s="28">
        <v>167</v>
      </c>
      <c r="C288" s="28" t="s">
        <v>970</v>
      </c>
      <c r="D288" s="28" t="s">
        <v>971</v>
      </c>
      <c r="E288" s="28" t="s">
        <v>972</v>
      </c>
      <c r="F288" s="28"/>
    </row>
    <row r="289" spans="1:6" x14ac:dyDescent="0.2">
      <c r="A289" s="29" t="s">
        <v>973</v>
      </c>
      <c r="B289" s="37">
        <v>168</v>
      </c>
      <c r="C289" s="37">
        <v>777</v>
      </c>
      <c r="D289" s="37" t="s">
        <v>974</v>
      </c>
      <c r="E289" s="37" t="s">
        <v>975</v>
      </c>
      <c r="F289" s="37"/>
    </row>
    <row r="290" spans="1:6" x14ac:dyDescent="0.2">
      <c r="A290" s="36"/>
      <c r="B290" s="38"/>
      <c r="C290" s="38"/>
      <c r="D290" s="38"/>
      <c r="E290" s="38"/>
      <c r="F290" s="38"/>
    </row>
    <row r="291" spans="1:6" x14ac:dyDescent="0.2">
      <c r="A291" s="35" t="s">
        <v>976</v>
      </c>
      <c r="B291" s="39"/>
      <c r="C291" s="39"/>
      <c r="D291" s="39"/>
      <c r="E291" s="39"/>
      <c r="F291" s="39"/>
    </row>
    <row r="292" spans="1:6" x14ac:dyDescent="0.2">
      <c r="A292" s="29" t="s">
        <v>977</v>
      </c>
      <c r="B292" s="37">
        <v>169</v>
      </c>
      <c r="C292" s="37">
        <v>695</v>
      </c>
      <c r="D292" s="37" t="s">
        <v>978</v>
      </c>
      <c r="E292" s="37" t="s">
        <v>979</v>
      </c>
      <c r="F292" s="37"/>
    </row>
    <row r="293" spans="1:6" x14ac:dyDescent="0.2">
      <c r="A293" s="36"/>
      <c r="B293" s="38"/>
      <c r="C293" s="38"/>
      <c r="D293" s="38"/>
      <c r="E293" s="38"/>
      <c r="F293" s="38"/>
    </row>
    <row r="294" spans="1:6" x14ac:dyDescent="0.2">
      <c r="A294" s="35" t="s">
        <v>980</v>
      </c>
      <c r="B294" s="39"/>
      <c r="C294" s="39"/>
      <c r="D294" s="39"/>
      <c r="E294" s="39"/>
      <c r="F294" s="39"/>
    </row>
    <row r="295" spans="1:6" x14ac:dyDescent="0.2">
      <c r="A295" s="29" t="s">
        <v>981</v>
      </c>
      <c r="B295" s="37">
        <v>170</v>
      </c>
      <c r="C295" s="37">
        <v>596</v>
      </c>
      <c r="D295" s="37" t="s">
        <v>982</v>
      </c>
      <c r="E295" s="37" t="s">
        <v>983</v>
      </c>
      <c r="F295" s="30"/>
    </row>
    <row r="296" spans="1:6" x14ac:dyDescent="0.2">
      <c r="A296" s="31" t="s">
        <v>984</v>
      </c>
      <c r="B296" s="38"/>
      <c r="C296" s="38"/>
      <c r="D296" s="38"/>
      <c r="E296" s="38"/>
      <c r="F296" s="32"/>
    </row>
    <row r="297" spans="1:6" x14ac:dyDescent="0.2">
      <c r="A297" s="33"/>
      <c r="B297" s="39"/>
      <c r="C297" s="39"/>
      <c r="D297" s="39"/>
      <c r="E297" s="39"/>
      <c r="F297" s="34"/>
    </row>
    <row r="298" spans="1:6" x14ac:dyDescent="0.2">
      <c r="A298" s="27" t="s">
        <v>985</v>
      </c>
      <c r="B298" s="28">
        <v>171</v>
      </c>
      <c r="C298" s="28">
        <v>671</v>
      </c>
      <c r="D298" s="28" t="s">
        <v>986</v>
      </c>
      <c r="E298" s="28" t="s">
        <v>987</v>
      </c>
      <c r="F298" s="28"/>
    </row>
    <row r="299" spans="1:6" x14ac:dyDescent="0.2">
      <c r="A299" s="28"/>
      <c r="B299" s="28">
        <v>172</v>
      </c>
      <c r="C299" s="28" t="s">
        <v>988</v>
      </c>
      <c r="D299" s="28" t="s">
        <v>989</v>
      </c>
      <c r="E299" s="28" t="s">
        <v>723</v>
      </c>
      <c r="F299" s="28"/>
    </row>
    <row r="300" spans="1:6" ht="57" customHeight="1" x14ac:dyDescent="0.2">
      <c r="A300" s="27" t="s">
        <v>990</v>
      </c>
      <c r="B300" s="28">
        <v>173</v>
      </c>
      <c r="C300" s="28" t="s">
        <v>991</v>
      </c>
      <c r="D300" s="28" t="s">
        <v>992</v>
      </c>
      <c r="E300" s="28" t="s">
        <v>993</v>
      </c>
      <c r="F300" s="28"/>
    </row>
    <row r="301" spans="1:6" ht="25.5" x14ac:dyDescent="0.2">
      <c r="A301" s="27" t="s">
        <v>994</v>
      </c>
      <c r="B301" s="28">
        <v>174</v>
      </c>
      <c r="C301" s="28">
        <v>758</v>
      </c>
      <c r="D301" s="28" t="s">
        <v>995</v>
      </c>
      <c r="E301" s="28" t="s">
        <v>996</v>
      </c>
      <c r="F301" s="28"/>
    </row>
    <row r="302" spans="1:6" x14ac:dyDescent="0.2">
      <c r="A302" s="27" t="s">
        <v>997</v>
      </c>
      <c r="B302" s="28">
        <v>175</v>
      </c>
      <c r="C302" s="28" t="s">
        <v>998</v>
      </c>
      <c r="D302" s="28" t="s">
        <v>999</v>
      </c>
      <c r="E302" s="28" t="s">
        <v>1000</v>
      </c>
      <c r="F302" s="28"/>
    </row>
    <row r="303" spans="1:6" x14ac:dyDescent="0.2">
      <c r="A303" s="27" t="s">
        <v>1001</v>
      </c>
      <c r="B303" s="28">
        <v>176</v>
      </c>
      <c r="C303" s="28" t="s">
        <v>1002</v>
      </c>
      <c r="D303" s="28" t="s">
        <v>1003</v>
      </c>
      <c r="E303" s="28" t="s">
        <v>1004</v>
      </c>
      <c r="F303" s="28"/>
    </row>
    <row r="304" spans="1:6" ht="25.5" x14ac:dyDescent="0.2">
      <c r="A304" s="27" t="s">
        <v>1005</v>
      </c>
      <c r="B304" s="28">
        <v>177</v>
      </c>
      <c r="C304" s="28" t="s">
        <v>1006</v>
      </c>
      <c r="D304" s="28" t="s">
        <v>1007</v>
      </c>
      <c r="E304" s="28" t="s">
        <v>1008</v>
      </c>
      <c r="F304" s="28"/>
    </row>
    <row r="305" spans="1:6" x14ac:dyDescent="0.2">
      <c r="A305" s="29" t="s">
        <v>1009</v>
      </c>
      <c r="B305" s="37">
        <v>178</v>
      </c>
      <c r="C305" s="37" t="s">
        <v>1010</v>
      </c>
      <c r="D305" s="37" t="s">
        <v>1011</v>
      </c>
      <c r="E305" s="37" t="s">
        <v>1012</v>
      </c>
      <c r="F305" s="37"/>
    </row>
    <row r="306" spans="1:6" x14ac:dyDescent="0.2">
      <c r="A306" s="36"/>
      <c r="B306" s="38"/>
      <c r="C306" s="38"/>
      <c r="D306" s="38"/>
      <c r="E306" s="38"/>
      <c r="F306" s="38"/>
    </row>
    <row r="307" spans="1:6" x14ac:dyDescent="0.2">
      <c r="A307" s="35" t="s">
        <v>1013</v>
      </c>
      <c r="B307" s="39"/>
      <c r="C307" s="39"/>
      <c r="D307" s="39"/>
      <c r="E307" s="39"/>
      <c r="F307" s="39"/>
    </row>
    <row r="308" spans="1:6" x14ac:dyDescent="0.2">
      <c r="A308" s="29" t="s">
        <v>1014</v>
      </c>
      <c r="B308" s="37">
        <v>179</v>
      </c>
      <c r="C308" s="37">
        <v>675</v>
      </c>
      <c r="D308" s="37" t="s">
        <v>1015</v>
      </c>
      <c r="E308" s="37" t="s">
        <v>1016</v>
      </c>
      <c r="F308" s="37"/>
    </row>
    <row r="309" spans="1:6" x14ac:dyDescent="0.2">
      <c r="A309" s="36"/>
      <c r="B309" s="38"/>
      <c r="C309" s="38"/>
      <c r="D309" s="38"/>
      <c r="E309" s="38"/>
      <c r="F309" s="38"/>
    </row>
    <row r="310" spans="1:6" ht="103.5" customHeight="1" x14ac:dyDescent="0.2">
      <c r="A310" s="35" t="s">
        <v>1017</v>
      </c>
      <c r="B310" s="39"/>
      <c r="C310" s="39"/>
      <c r="D310" s="39"/>
      <c r="E310" s="39"/>
      <c r="F310" s="39"/>
    </row>
    <row r="311" spans="1:6" x14ac:dyDescent="0.2">
      <c r="A311" s="27" t="s">
        <v>1018</v>
      </c>
      <c r="B311" s="28">
        <v>180</v>
      </c>
      <c r="C311" s="28">
        <v>505</v>
      </c>
      <c r="D311" s="28" t="s">
        <v>1019</v>
      </c>
      <c r="E311" s="28" t="s">
        <v>1020</v>
      </c>
      <c r="F311" s="28"/>
    </row>
    <row r="312" spans="1:6" ht="25.5" x14ac:dyDescent="0.2">
      <c r="A312" s="27" t="s">
        <v>1021</v>
      </c>
      <c r="B312" s="28">
        <v>181</v>
      </c>
      <c r="C312" s="28" t="s">
        <v>1022</v>
      </c>
      <c r="D312" s="28" t="s">
        <v>1023</v>
      </c>
      <c r="E312" s="28" t="s">
        <v>1024</v>
      </c>
      <c r="F312" s="28"/>
    </row>
    <row r="313" spans="1:6" x14ac:dyDescent="0.2">
      <c r="A313" s="29" t="s">
        <v>1025</v>
      </c>
      <c r="B313" s="37">
        <v>182</v>
      </c>
      <c r="C313" s="37" t="s">
        <v>1026</v>
      </c>
      <c r="D313" s="37" t="s">
        <v>1027</v>
      </c>
      <c r="E313" s="37" t="s">
        <v>1028</v>
      </c>
      <c r="F313" s="30"/>
    </row>
    <row r="314" spans="1:6" ht="67.5" customHeight="1" x14ac:dyDescent="0.2">
      <c r="A314" s="31" t="s">
        <v>1029</v>
      </c>
      <c r="B314" s="38"/>
      <c r="C314" s="38"/>
      <c r="D314" s="38"/>
      <c r="E314" s="38"/>
      <c r="F314" s="32"/>
    </row>
    <row r="315" spans="1:6" x14ac:dyDescent="0.2">
      <c r="A315" s="33"/>
      <c r="B315" s="39"/>
      <c r="C315" s="39"/>
      <c r="D315" s="39"/>
      <c r="E315" s="39"/>
      <c r="F315" s="34"/>
    </row>
    <row r="316" spans="1:6" x14ac:dyDescent="0.2">
      <c r="A316" s="27" t="s">
        <v>1030</v>
      </c>
      <c r="B316" s="28">
        <v>183</v>
      </c>
      <c r="C316" s="28" t="s">
        <v>1031</v>
      </c>
      <c r="D316" s="28" t="s">
        <v>1032</v>
      </c>
      <c r="E316" s="28" t="s">
        <v>1033</v>
      </c>
      <c r="F316" s="28"/>
    </row>
    <row r="317" spans="1:6" ht="102" customHeight="1" x14ac:dyDescent="0.2">
      <c r="A317" s="29" t="s">
        <v>1034</v>
      </c>
      <c r="B317" s="37">
        <v>184</v>
      </c>
      <c r="C317" s="37" t="s">
        <v>1035</v>
      </c>
      <c r="D317" s="37" t="s">
        <v>1036</v>
      </c>
      <c r="E317" s="37" t="s">
        <v>1037</v>
      </c>
      <c r="F317" s="37"/>
    </row>
    <row r="318" spans="1:6" x14ac:dyDescent="0.2">
      <c r="A318" s="36"/>
      <c r="B318" s="38"/>
      <c r="C318" s="38"/>
      <c r="D318" s="38"/>
      <c r="E318" s="38"/>
      <c r="F318" s="38"/>
    </row>
    <row r="319" spans="1:6" x14ac:dyDescent="0.2">
      <c r="A319" s="35" t="s">
        <v>1038</v>
      </c>
      <c r="B319" s="39"/>
      <c r="C319" s="39"/>
      <c r="D319" s="39"/>
      <c r="E319" s="39"/>
      <c r="F319" s="39"/>
    </row>
    <row r="320" spans="1:6" ht="25.5" x14ac:dyDescent="0.2">
      <c r="A320" s="27" t="s">
        <v>1039</v>
      </c>
      <c r="B320" s="28">
        <v>185</v>
      </c>
      <c r="C320" s="28" t="s">
        <v>1040</v>
      </c>
      <c r="D320" s="28" t="s">
        <v>1041</v>
      </c>
      <c r="E320" s="28" t="s">
        <v>1042</v>
      </c>
      <c r="F320" s="28"/>
    </row>
    <row r="321" spans="1:6" x14ac:dyDescent="0.2">
      <c r="A321" s="27" t="s">
        <v>1043</v>
      </c>
      <c r="B321" s="28">
        <v>186</v>
      </c>
      <c r="C321" s="28" t="s">
        <v>1044</v>
      </c>
      <c r="D321" s="28" t="s">
        <v>1045</v>
      </c>
      <c r="E321" s="28" t="s">
        <v>1046</v>
      </c>
      <c r="F321" s="28"/>
    </row>
    <row r="322" spans="1:6" x14ac:dyDescent="0.2">
      <c r="A322" s="27" t="s">
        <v>1047</v>
      </c>
      <c r="B322" s="28">
        <v>187</v>
      </c>
      <c r="C322" s="28">
        <v>143</v>
      </c>
      <c r="D322" s="28" t="s">
        <v>1048</v>
      </c>
      <c r="E322" s="28" t="s">
        <v>1049</v>
      </c>
      <c r="F322" s="28"/>
    </row>
    <row r="323" spans="1:6" x14ac:dyDescent="0.2">
      <c r="A323" s="27" t="s">
        <v>1050</v>
      </c>
      <c r="B323" s="28">
        <v>188</v>
      </c>
      <c r="C323" s="28" t="s">
        <v>1051</v>
      </c>
      <c r="D323" s="28" t="s">
        <v>1052</v>
      </c>
      <c r="E323" s="28" t="s">
        <v>397</v>
      </c>
      <c r="F323" s="28"/>
    </row>
    <row r="324" spans="1:6" x14ac:dyDescent="0.2">
      <c r="A324" s="29" t="s">
        <v>1053</v>
      </c>
      <c r="B324" s="37">
        <v>189</v>
      </c>
      <c r="C324" s="37">
        <v>640</v>
      </c>
      <c r="D324" s="37" t="s">
        <v>1054</v>
      </c>
      <c r="E324" s="37" t="s">
        <v>1055</v>
      </c>
      <c r="F324" s="30"/>
    </row>
    <row r="325" spans="1:6" x14ac:dyDescent="0.2">
      <c r="A325" s="31" t="s">
        <v>1056</v>
      </c>
      <c r="B325" s="38"/>
      <c r="C325" s="38"/>
      <c r="D325" s="38"/>
      <c r="E325" s="38"/>
      <c r="F325" s="32"/>
    </row>
    <row r="326" spans="1:6" x14ac:dyDescent="0.2">
      <c r="A326" s="33"/>
      <c r="B326" s="39"/>
      <c r="C326" s="39"/>
      <c r="D326" s="39"/>
      <c r="E326" s="39"/>
      <c r="F326" s="34"/>
    </row>
    <row r="327" spans="1:6" x14ac:dyDescent="0.2">
      <c r="A327" s="27" t="s">
        <v>1057</v>
      </c>
      <c r="B327" s="28">
        <v>190</v>
      </c>
      <c r="C327" s="28" t="s">
        <v>1058</v>
      </c>
      <c r="D327" s="28" t="s">
        <v>1059</v>
      </c>
      <c r="E327" s="28" t="s">
        <v>1060</v>
      </c>
      <c r="F327" s="28"/>
    </row>
    <row r="328" spans="1:6" ht="69.75" customHeight="1" x14ac:dyDescent="0.2">
      <c r="A328" s="29" t="s">
        <v>1061</v>
      </c>
      <c r="B328" s="37">
        <v>191</v>
      </c>
      <c r="C328" s="37">
        <v>661</v>
      </c>
      <c r="D328" s="37" t="s">
        <v>1062</v>
      </c>
      <c r="E328" s="37" t="s">
        <v>1063</v>
      </c>
      <c r="F328" s="37"/>
    </row>
    <row r="329" spans="1:6" x14ac:dyDescent="0.2">
      <c r="A329" s="36"/>
      <c r="B329" s="38"/>
      <c r="C329" s="38"/>
      <c r="D329" s="38"/>
      <c r="E329" s="38"/>
      <c r="F329" s="38"/>
    </row>
    <row r="330" spans="1:6" ht="118.5" customHeight="1" x14ac:dyDescent="0.2">
      <c r="A330" s="35" t="s">
        <v>1064</v>
      </c>
      <c r="B330" s="39"/>
      <c r="C330" s="39"/>
      <c r="D330" s="39"/>
      <c r="E330" s="39"/>
      <c r="F330" s="39"/>
    </row>
    <row r="331" spans="1:6" x14ac:dyDescent="0.2">
      <c r="A331" s="27" t="s">
        <v>1065</v>
      </c>
      <c r="B331" s="28">
        <v>192</v>
      </c>
      <c r="C331" s="28" t="s">
        <v>1066</v>
      </c>
      <c r="D331" s="28" t="s">
        <v>1067</v>
      </c>
      <c r="E331" s="28" t="s">
        <v>1068</v>
      </c>
      <c r="F331" s="28"/>
    </row>
    <row r="332" spans="1:6" x14ac:dyDescent="0.2">
      <c r="A332" s="29" t="s">
        <v>1069</v>
      </c>
      <c r="B332" s="37">
        <v>193</v>
      </c>
      <c r="C332" s="37" t="s">
        <v>1070</v>
      </c>
      <c r="D332" s="37" t="s">
        <v>1067</v>
      </c>
      <c r="E332" s="37" t="s">
        <v>1071</v>
      </c>
      <c r="F332" s="37"/>
    </row>
    <row r="333" spans="1:6" x14ac:dyDescent="0.2">
      <c r="A333" s="35" t="s">
        <v>1072</v>
      </c>
      <c r="B333" s="39"/>
      <c r="C333" s="39"/>
      <c r="D333" s="39"/>
      <c r="E333" s="39"/>
      <c r="F333" s="39"/>
    </row>
    <row r="334" spans="1:6" x14ac:dyDescent="0.2">
      <c r="A334" s="27" t="s">
        <v>1073</v>
      </c>
      <c r="B334" s="28">
        <v>194</v>
      </c>
      <c r="C334" s="28" t="s">
        <v>1074</v>
      </c>
      <c r="D334" s="28" t="s">
        <v>1075</v>
      </c>
      <c r="E334" s="28" t="s">
        <v>1076</v>
      </c>
      <c r="F334" s="28"/>
    </row>
    <row r="335" spans="1:6" x14ac:dyDescent="0.2">
      <c r="A335" s="29" t="s">
        <v>1077</v>
      </c>
      <c r="B335" s="37">
        <v>195</v>
      </c>
      <c r="C335" s="37">
        <v>558</v>
      </c>
      <c r="D335" s="37" t="s">
        <v>1078</v>
      </c>
      <c r="E335" s="37" t="s">
        <v>1079</v>
      </c>
      <c r="F335" s="37"/>
    </row>
    <row r="336" spans="1:6" x14ac:dyDescent="0.2">
      <c r="A336" s="36"/>
      <c r="B336" s="38"/>
      <c r="C336" s="38"/>
      <c r="D336" s="38"/>
      <c r="E336" s="38"/>
      <c r="F336" s="38"/>
    </row>
    <row r="337" spans="1:6" x14ac:dyDescent="0.2">
      <c r="A337" s="35" t="s">
        <v>1080</v>
      </c>
      <c r="B337" s="39"/>
      <c r="C337" s="39"/>
      <c r="D337" s="39"/>
      <c r="E337" s="39"/>
      <c r="F337" s="39"/>
    </row>
    <row r="338" spans="1:6" x14ac:dyDescent="0.2">
      <c r="A338" s="27" t="s">
        <v>1081</v>
      </c>
      <c r="B338" s="28">
        <v>196</v>
      </c>
      <c r="C338" s="28" t="s">
        <v>1082</v>
      </c>
      <c r="D338" s="28" t="s">
        <v>1083</v>
      </c>
      <c r="E338" s="28" t="s">
        <v>1084</v>
      </c>
      <c r="F338" s="28"/>
    </row>
    <row r="339" spans="1:6" x14ac:dyDescent="0.2">
      <c r="A339" s="29" t="s">
        <v>1085</v>
      </c>
      <c r="B339" s="37">
        <v>197</v>
      </c>
      <c r="C339" s="37">
        <v>532</v>
      </c>
      <c r="D339" s="37" t="s">
        <v>250</v>
      </c>
      <c r="E339" s="37" t="s">
        <v>249</v>
      </c>
      <c r="F339" s="37"/>
    </row>
    <row r="340" spans="1:6" x14ac:dyDescent="0.2">
      <c r="A340" s="36"/>
      <c r="B340" s="38"/>
      <c r="C340" s="38"/>
      <c r="D340" s="38"/>
      <c r="E340" s="38"/>
      <c r="F340" s="38"/>
    </row>
    <row r="341" spans="1:6" x14ac:dyDescent="0.2">
      <c r="A341" s="35" t="s">
        <v>1086</v>
      </c>
      <c r="B341" s="39"/>
      <c r="C341" s="39"/>
      <c r="D341" s="39"/>
      <c r="E341" s="39"/>
      <c r="F341" s="39"/>
    </row>
    <row r="342" spans="1:6" x14ac:dyDescent="0.2">
      <c r="A342" s="29" t="s">
        <v>1087</v>
      </c>
      <c r="B342" s="37">
        <v>198</v>
      </c>
      <c r="C342" s="37">
        <v>566</v>
      </c>
      <c r="D342" s="37" t="s">
        <v>1088</v>
      </c>
      <c r="E342" s="37" t="s">
        <v>1089</v>
      </c>
      <c r="F342" s="37"/>
    </row>
    <row r="343" spans="1:6" ht="76.5" customHeight="1" x14ac:dyDescent="0.2">
      <c r="A343" s="36"/>
      <c r="B343" s="38"/>
      <c r="C343" s="38"/>
      <c r="D343" s="38"/>
      <c r="E343" s="38"/>
      <c r="F343" s="38"/>
    </row>
    <row r="344" spans="1:6" x14ac:dyDescent="0.2">
      <c r="A344" s="35" t="s">
        <v>1090</v>
      </c>
      <c r="B344" s="39"/>
      <c r="C344" s="39"/>
      <c r="D344" s="39"/>
      <c r="E344" s="39"/>
      <c r="F344" s="39"/>
    </row>
    <row r="345" spans="1:6" x14ac:dyDescent="0.2">
      <c r="A345" s="27" t="s">
        <v>1091</v>
      </c>
      <c r="B345" s="28">
        <v>199</v>
      </c>
      <c r="C345" s="28" t="s">
        <v>1092</v>
      </c>
      <c r="D345" s="28" t="s">
        <v>1093</v>
      </c>
      <c r="E345" s="28" t="s">
        <v>1094</v>
      </c>
      <c r="F345" s="28"/>
    </row>
    <row r="346" spans="1:6" x14ac:dyDescent="0.2">
      <c r="A346" s="29" t="s">
        <v>1095</v>
      </c>
      <c r="B346" s="37">
        <v>200</v>
      </c>
      <c r="C346" s="37">
        <v>580</v>
      </c>
      <c r="D346" s="37" t="s">
        <v>1096</v>
      </c>
      <c r="E346" s="37" t="s">
        <v>1097</v>
      </c>
      <c r="F346" s="37"/>
    </row>
    <row r="347" spans="1:6" x14ac:dyDescent="0.2">
      <c r="A347" s="36"/>
      <c r="B347" s="38"/>
      <c r="C347" s="38"/>
      <c r="D347" s="38"/>
      <c r="E347" s="38"/>
      <c r="F347" s="38"/>
    </row>
    <row r="348" spans="1:6" x14ac:dyDescent="0.2">
      <c r="A348" s="35" t="s">
        <v>1098</v>
      </c>
      <c r="B348" s="39"/>
      <c r="C348" s="39"/>
      <c r="D348" s="39"/>
      <c r="E348" s="39"/>
      <c r="F348" s="39"/>
    </row>
    <row r="349" spans="1:6" x14ac:dyDescent="0.2">
      <c r="A349" s="40" t="s">
        <v>1099</v>
      </c>
      <c r="B349" s="37">
        <v>201</v>
      </c>
      <c r="C349" s="37" t="s">
        <v>1100</v>
      </c>
      <c r="D349" s="37" t="s">
        <v>1101</v>
      </c>
      <c r="E349" s="37" t="s">
        <v>1102</v>
      </c>
      <c r="F349" s="30"/>
    </row>
    <row r="350" spans="1:6" x14ac:dyDescent="0.2">
      <c r="A350" s="41"/>
      <c r="B350" s="39"/>
      <c r="C350" s="39"/>
      <c r="D350" s="39"/>
      <c r="E350" s="39"/>
      <c r="F350" s="34"/>
    </row>
    <row r="351" spans="1:6" x14ac:dyDescent="0.2">
      <c r="A351" s="27" t="s">
        <v>1103</v>
      </c>
      <c r="B351" s="28">
        <v>202</v>
      </c>
      <c r="C351" s="28">
        <v>189</v>
      </c>
      <c r="D351" s="28" t="s">
        <v>1104</v>
      </c>
      <c r="E351" s="28" t="s">
        <v>1105</v>
      </c>
      <c r="F351" s="28"/>
    </row>
    <row r="352" spans="1:6" x14ac:dyDescent="0.2">
      <c r="A352" s="29" t="s">
        <v>1106</v>
      </c>
      <c r="B352" s="37">
        <v>203</v>
      </c>
      <c r="C352" s="37">
        <v>773</v>
      </c>
      <c r="D352" s="37" t="s">
        <v>1107</v>
      </c>
      <c r="E352" s="37" t="s">
        <v>1108</v>
      </c>
      <c r="F352" s="37"/>
    </row>
    <row r="353" spans="1:6" x14ac:dyDescent="0.2">
      <c r="A353" s="36"/>
      <c r="B353" s="38"/>
      <c r="C353" s="38"/>
      <c r="D353" s="38"/>
      <c r="E353" s="38"/>
      <c r="F353" s="38"/>
    </row>
    <row r="354" spans="1:6" x14ac:dyDescent="0.2">
      <c r="A354" s="35" t="s">
        <v>1109</v>
      </c>
      <c r="B354" s="39"/>
      <c r="C354" s="39"/>
      <c r="D354" s="39"/>
      <c r="E354" s="39"/>
      <c r="F354" s="39"/>
    </row>
    <row r="355" spans="1:6" x14ac:dyDescent="0.2">
      <c r="A355" s="40" t="s">
        <v>1110</v>
      </c>
      <c r="B355" s="37">
        <v>204</v>
      </c>
      <c r="C355" s="37" t="s">
        <v>1111</v>
      </c>
      <c r="D355" s="37" t="s">
        <v>1112</v>
      </c>
      <c r="E355" s="37" t="s">
        <v>1113</v>
      </c>
      <c r="F355" s="30"/>
    </row>
    <row r="356" spans="1:6" x14ac:dyDescent="0.2">
      <c r="A356" s="41"/>
      <c r="B356" s="39"/>
      <c r="C356" s="39"/>
      <c r="D356" s="39"/>
      <c r="E356" s="39"/>
      <c r="F356" s="34"/>
    </row>
    <row r="357" spans="1:6" x14ac:dyDescent="0.2">
      <c r="A357" s="29" t="s">
        <v>1114</v>
      </c>
      <c r="B357" s="37">
        <v>205</v>
      </c>
      <c r="C357" s="37">
        <v>667</v>
      </c>
      <c r="D357" s="37" t="s">
        <v>1115</v>
      </c>
      <c r="E357" s="37" t="s">
        <v>1116</v>
      </c>
      <c r="F357" s="37"/>
    </row>
    <row r="358" spans="1:6" x14ac:dyDescent="0.2">
      <c r="A358" s="31" t="s">
        <v>1117</v>
      </c>
      <c r="B358" s="38"/>
      <c r="C358" s="38"/>
      <c r="D358" s="38"/>
      <c r="E358" s="38"/>
      <c r="F358" s="38"/>
    </row>
    <row r="359" spans="1:6" ht="67.5" customHeight="1" x14ac:dyDescent="0.2">
      <c r="A359" s="33"/>
      <c r="B359" s="39"/>
      <c r="C359" s="39"/>
      <c r="D359" s="39"/>
      <c r="E359" s="39"/>
      <c r="F359" s="39"/>
    </row>
    <row r="360" spans="1:6" x14ac:dyDescent="0.2">
      <c r="A360" s="40" t="s">
        <v>1118</v>
      </c>
      <c r="B360" s="37">
        <v>206</v>
      </c>
      <c r="C360" s="37" t="s">
        <v>1119</v>
      </c>
      <c r="D360" s="37" t="s">
        <v>1115</v>
      </c>
      <c r="E360" s="37" t="s">
        <v>1120</v>
      </c>
      <c r="F360" s="30"/>
    </row>
    <row r="361" spans="1:6" ht="67.5" customHeight="1" x14ac:dyDescent="0.2">
      <c r="A361" s="41"/>
      <c r="B361" s="39"/>
      <c r="C361" s="39"/>
      <c r="D361" s="39"/>
      <c r="E361" s="39"/>
      <c r="F361" s="34"/>
    </row>
    <row r="362" spans="1:6" ht="28.5" x14ac:dyDescent="0.2">
      <c r="A362" s="27" t="s">
        <v>1121</v>
      </c>
      <c r="B362" s="28">
        <v>207</v>
      </c>
      <c r="C362" s="28" t="s">
        <v>1122</v>
      </c>
      <c r="D362" s="28" t="s">
        <v>1123</v>
      </c>
      <c r="E362" s="28" t="s">
        <v>1124</v>
      </c>
      <c r="F362" s="28"/>
    </row>
    <row r="363" spans="1:6" ht="25.5" x14ac:dyDescent="0.2">
      <c r="A363" s="27" t="s">
        <v>1125</v>
      </c>
      <c r="B363" s="28">
        <v>208</v>
      </c>
      <c r="C363" s="28" t="s">
        <v>1126</v>
      </c>
      <c r="D363" s="28" t="s">
        <v>1127</v>
      </c>
      <c r="E363" s="28" t="s">
        <v>1128</v>
      </c>
      <c r="F363" s="28"/>
    </row>
    <row r="364" spans="1:6" ht="108" customHeight="1" x14ac:dyDescent="0.2">
      <c r="A364" s="27" t="s">
        <v>1129</v>
      </c>
      <c r="B364" s="28">
        <v>209</v>
      </c>
      <c r="C364" s="28" t="s">
        <v>1130</v>
      </c>
      <c r="D364" s="28" t="s">
        <v>1127</v>
      </c>
      <c r="E364" s="28" t="s">
        <v>1131</v>
      </c>
      <c r="F364" s="28"/>
    </row>
    <row r="365" spans="1:6" x14ac:dyDescent="0.2">
      <c r="A365" s="27" t="s">
        <v>1132</v>
      </c>
      <c r="B365" s="28">
        <v>210</v>
      </c>
      <c r="C365" s="28" t="s">
        <v>1133</v>
      </c>
      <c r="D365" s="28" t="s">
        <v>1134</v>
      </c>
      <c r="E365" s="28" t="s">
        <v>1135</v>
      </c>
      <c r="F365" s="28"/>
    </row>
    <row r="366" spans="1:6" ht="69.75" customHeight="1" x14ac:dyDescent="0.2">
      <c r="A366" s="27" t="s">
        <v>1136</v>
      </c>
      <c r="B366" s="28">
        <v>211</v>
      </c>
      <c r="C366" s="28" t="s">
        <v>1137</v>
      </c>
      <c r="D366" s="28" t="s">
        <v>1138</v>
      </c>
      <c r="E366" s="28" t="s">
        <v>1139</v>
      </c>
      <c r="F366" s="28"/>
    </row>
    <row r="367" spans="1:6" x14ac:dyDescent="0.2">
      <c r="A367" s="29" t="s">
        <v>1140</v>
      </c>
      <c r="B367" s="37">
        <v>212</v>
      </c>
      <c r="C367" s="37">
        <v>700</v>
      </c>
      <c r="D367" s="37" t="s">
        <v>1141</v>
      </c>
      <c r="E367" s="37" t="s">
        <v>1142</v>
      </c>
      <c r="F367" s="37"/>
    </row>
    <row r="368" spans="1:6" x14ac:dyDescent="0.2">
      <c r="A368" s="36"/>
      <c r="B368" s="38"/>
      <c r="C368" s="38"/>
      <c r="D368" s="38"/>
      <c r="E368" s="38"/>
      <c r="F368" s="38"/>
    </row>
    <row r="369" spans="1:6" ht="105.75" customHeight="1" x14ac:dyDescent="0.2">
      <c r="A369" s="35" t="s">
        <v>1143</v>
      </c>
      <c r="B369" s="39"/>
      <c r="C369" s="39"/>
      <c r="D369" s="39"/>
      <c r="E369" s="39"/>
      <c r="F369" s="39"/>
    </row>
    <row r="370" spans="1:6" x14ac:dyDescent="0.2">
      <c r="A370" s="29" t="s">
        <v>1144</v>
      </c>
      <c r="B370" s="37">
        <v>213</v>
      </c>
      <c r="C370" s="37">
        <v>544</v>
      </c>
      <c r="D370" s="37" t="s">
        <v>1145</v>
      </c>
      <c r="E370" s="37" t="s">
        <v>202</v>
      </c>
      <c r="F370" s="37"/>
    </row>
    <row r="371" spans="1:6" x14ac:dyDescent="0.2">
      <c r="A371" s="36"/>
      <c r="B371" s="38"/>
      <c r="C371" s="38"/>
      <c r="D371" s="38"/>
      <c r="E371" s="38"/>
      <c r="F371" s="38"/>
    </row>
    <row r="372" spans="1:6" x14ac:dyDescent="0.2">
      <c r="A372" s="35" t="s">
        <v>1146</v>
      </c>
      <c r="B372" s="39"/>
      <c r="C372" s="39"/>
      <c r="D372" s="39"/>
      <c r="E372" s="39"/>
      <c r="F372" s="39"/>
    </row>
    <row r="373" spans="1:6" x14ac:dyDescent="0.2">
      <c r="A373" s="29" t="s">
        <v>1147</v>
      </c>
      <c r="B373" s="37">
        <v>214</v>
      </c>
      <c r="C373" s="37">
        <v>731</v>
      </c>
      <c r="D373" s="37" t="s">
        <v>1148</v>
      </c>
      <c r="E373" s="37" t="s">
        <v>1149</v>
      </c>
      <c r="F373" s="37"/>
    </row>
    <row r="374" spans="1:6" x14ac:dyDescent="0.2">
      <c r="A374" s="36"/>
      <c r="B374" s="38"/>
      <c r="C374" s="38"/>
      <c r="D374" s="38"/>
      <c r="E374" s="38"/>
      <c r="F374" s="38"/>
    </row>
    <row r="375" spans="1:6" ht="89.25" customHeight="1" x14ac:dyDescent="0.2">
      <c r="A375" s="35" t="s">
        <v>1150</v>
      </c>
      <c r="B375" s="39"/>
      <c r="C375" s="39"/>
      <c r="D375" s="39"/>
      <c r="E375" s="39"/>
      <c r="F375" s="39"/>
    </row>
    <row r="376" spans="1:6" x14ac:dyDescent="0.2">
      <c r="A376" s="29" t="s">
        <v>1151</v>
      </c>
      <c r="B376" s="37">
        <v>215</v>
      </c>
      <c r="C376" s="37">
        <v>627</v>
      </c>
      <c r="D376" s="37" t="s">
        <v>1152</v>
      </c>
      <c r="E376" s="37" t="s">
        <v>1153</v>
      </c>
      <c r="F376" s="37"/>
    </row>
    <row r="377" spans="1:6" x14ac:dyDescent="0.2">
      <c r="A377" s="35" t="s">
        <v>1154</v>
      </c>
      <c r="B377" s="39"/>
      <c r="C377" s="39"/>
      <c r="D377" s="39"/>
      <c r="E377" s="39"/>
      <c r="F377" s="39"/>
    </row>
    <row r="378" spans="1:6" x14ac:dyDescent="0.2">
      <c r="A378" s="27" t="s">
        <v>1155</v>
      </c>
      <c r="B378" s="28">
        <v>216</v>
      </c>
      <c r="C378" s="28">
        <v>788</v>
      </c>
      <c r="D378" s="28" t="s">
        <v>1152</v>
      </c>
      <c r="E378" s="28" t="s">
        <v>1156</v>
      </c>
      <c r="F378" s="28"/>
    </row>
    <row r="379" spans="1:6" x14ac:dyDescent="0.2">
      <c r="A379" s="27" t="s">
        <v>1157</v>
      </c>
      <c r="B379" s="28">
        <v>217</v>
      </c>
      <c r="C379" s="28" t="s">
        <v>1158</v>
      </c>
      <c r="D379" s="28" t="s">
        <v>346</v>
      </c>
      <c r="E379" s="28" t="s">
        <v>345</v>
      </c>
      <c r="F379" s="28"/>
    </row>
    <row r="380" spans="1:6" x14ac:dyDescent="0.2">
      <c r="A380" s="27" t="s">
        <v>1159</v>
      </c>
      <c r="B380" s="28">
        <v>218</v>
      </c>
      <c r="C380" s="28" t="s">
        <v>1160</v>
      </c>
      <c r="D380" s="28" t="s">
        <v>1161</v>
      </c>
      <c r="E380" s="28" t="s">
        <v>1162</v>
      </c>
      <c r="F380" s="28"/>
    </row>
    <row r="381" spans="1:6" x14ac:dyDescent="0.2">
      <c r="A381" s="40" t="s">
        <v>1163</v>
      </c>
      <c r="B381" s="37">
        <v>219</v>
      </c>
      <c r="C381" s="37" t="s">
        <v>1164</v>
      </c>
      <c r="D381" s="37" t="s">
        <v>1165</v>
      </c>
      <c r="E381" s="37" t="s">
        <v>1113</v>
      </c>
      <c r="F381" s="30"/>
    </row>
    <row r="382" spans="1:6" x14ac:dyDescent="0.2">
      <c r="A382" s="41"/>
      <c r="B382" s="39"/>
      <c r="C382" s="39"/>
      <c r="D382" s="39"/>
      <c r="E382" s="39"/>
      <c r="F382" s="34"/>
    </row>
    <row r="383" spans="1:6" x14ac:dyDescent="0.2">
      <c r="A383" s="29" t="s">
        <v>1166</v>
      </c>
      <c r="B383" s="37">
        <v>220</v>
      </c>
      <c r="C383" s="37">
        <v>765</v>
      </c>
      <c r="D383" s="37" t="s">
        <v>1165</v>
      </c>
      <c r="E383" s="37" t="s">
        <v>1167</v>
      </c>
      <c r="F383" s="37"/>
    </row>
    <row r="384" spans="1:6" x14ac:dyDescent="0.2">
      <c r="A384" s="35" t="s">
        <v>1168</v>
      </c>
      <c r="B384" s="39"/>
      <c r="C384" s="39"/>
      <c r="D384" s="39"/>
      <c r="E384" s="39"/>
      <c r="F384" s="39"/>
    </row>
    <row r="385" spans="1:6" x14ac:dyDescent="0.2">
      <c r="A385" s="29" t="s">
        <v>1169</v>
      </c>
      <c r="B385" s="37">
        <v>221</v>
      </c>
      <c r="C385" s="37">
        <v>567</v>
      </c>
      <c r="D385" s="37" t="s">
        <v>1170</v>
      </c>
      <c r="E385" s="37" t="s">
        <v>1171</v>
      </c>
      <c r="F385" s="37"/>
    </row>
    <row r="386" spans="1:6" x14ac:dyDescent="0.2">
      <c r="A386" s="36"/>
      <c r="B386" s="38"/>
      <c r="C386" s="38"/>
      <c r="D386" s="38"/>
      <c r="E386" s="38"/>
      <c r="F386" s="38"/>
    </row>
    <row r="387" spans="1:6" x14ac:dyDescent="0.2">
      <c r="A387" s="35" t="s">
        <v>1172</v>
      </c>
      <c r="B387" s="39"/>
      <c r="C387" s="39"/>
      <c r="D387" s="39"/>
      <c r="E387" s="39"/>
      <c r="F387" s="39"/>
    </row>
    <row r="388" spans="1:6" x14ac:dyDescent="0.2">
      <c r="A388" s="29" t="s">
        <v>1173</v>
      </c>
      <c r="B388" s="37">
        <v>222</v>
      </c>
      <c r="C388" s="37">
        <v>733</v>
      </c>
      <c r="D388" s="37" t="s">
        <v>1170</v>
      </c>
      <c r="E388" s="37" t="s">
        <v>1174</v>
      </c>
      <c r="F388" s="37"/>
    </row>
    <row r="389" spans="1:6" x14ac:dyDescent="0.2">
      <c r="A389" s="36"/>
      <c r="B389" s="38"/>
      <c r="C389" s="38"/>
      <c r="D389" s="38"/>
      <c r="E389" s="38"/>
      <c r="F389" s="38"/>
    </row>
    <row r="390" spans="1:6" x14ac:dyDescent="0.2">
      <c r="A390" s="35" t="s">
        <v>1175</v>
      </c>
      <c r="B390" s="39"/>
      <c r="C390" s="39"/>
      <c r="D390" s="39"/>
      <c r="E390" s="39"/>
      <c r="F390" s="39"/>
    </row>
    <row r="391" spans="1:6" x14ac:dyDescent="0.2">
      <c r="A391" s="29" t="s">
        <v>1176</v>
      </c>
      <c r="B391" s="37">
        <v>223</v>
      </c>
      <c r="C391" s="37">
        <v>775</v>
      </c>
      <c r="D391" s="37" t="s">
        <v>1170</v>
      </c>
      <c r="E391" s="37" t="s">
        <v>1177</v>
      </c>
      <c r="F391" s="37"/>
    </row>
    <row r="392" spans="1:6" x14ac:dyDescent="0.2">
      <c r="A392" s="35" t="s">
        <v>1178</v>
      </c>
      <c r="B392" s="39"/>
      <c r="C392" s="39"/>
      <c r="D392" s="39"/>
      <c r="E392" s="39"/>
      <c r="F392" s="39"/>
    </row>
    <row r="393" spans="1:6" x14ac:dyDescent="0.2">
      <c r="A393" s="27" t="s">
        <v>1179</v>
      </c>
      <c r="B393" s="28">
        <v>224</v>
      </c>
      <c r="C393" s="28" t="s">
        <v>1180</v>
      </c>
      <c r="D393" s="28" t="s">
        <v>1181</v>
      </c>
      <c r="E393" s="28" t="s">
        <v>1182</v>
      </c>
      <c r="F393" s="28"/>
    </row>
    <row r="394" spans="1:6" x14ac:dyDescent="0.2">
      <c r="A394" s="27" t="s">
        <v>1183</v>
      </c>
      <c r="B394" s="28">
        <v>225</v>
      </c>
      <c r="C394" s="28" t="s">
        <v>1184</v>
      </c>
      <c r="D394" s="28" t="s">
        <v>1185</v>
      </c>
      <c r="E394" s="28" t="s">
        <v>1186</v>
      </c>
      <c r="F394" s="28"/>
    </row>
    <row r="395" spans="1:6" x14ac:dyDescent="0.2">
      <c r="A395" s="27" t="s">
        <v>1187</v>
      </c>
      <c r="B395" s="28">
        <v>226</v>
      </c>
      <c r="C395" s="28" t="s">
        <v>1188</v>
      </c>
      <c r="D395" s="28" t="s">
        <v>1189</v>
      </c>
      <c r="E395" s="28" t="s">
        <v>1190</v>
      </c>
      <c r="F395" s="28"/>
    </row>
    <row r="396" spans="1:6" x14ac:dyDescent="0.2">
      <c r="A396" s="29" t="s">
        <v>1191</v>
      </c>
      <c r="B396" s="37">
        <v>227</v>
      </c>
      <c r="C396" s="37" t="s">
        <v>1192</v>
      </c>
      <c r="D396" s="37" t="s">
        <v>206</v>
      </c>
      <c r="E396" s="37" t="s">
        <v>205</v>
      </c>
      <c r="F396" s="37"/>
    </row>
    <row r="397" spans="1:6" x14ac:dyDescent="0.2">
      <c r="A397" s="35" t="s">
        <v>1193</v>
      </c>
      <c r="B397" s="39"/>
      <c r="C397" s="39"/>
      <c r="D397" s="39"/>
      <c r="E397" s="39"/>
      <c r="F397" s="39"/>
    </row>
    <row r="398" spans="1:6" x14ac:dyDescent="0.2">
      <c r="A398" s="27" t="s">
        <v>1194</v>
      </c>
      <c r="B398" s="28">
        <v>228</v>
      </c>
      <c r="C398" s="28" t="s">
        <v>1195</v>
      </c>
      <c r="D398" s="28" t="s">
        <v>1196</v>
      </c>
      <c r="E398" s="28" t="s">
        <v>1197</v>
      </c>
      <c r="F398" s="28"/>
    </row>
    <row r="399" spans="1:6" x14ac:dyDescent="0.2">
      <c r="A399" s="29" t="s">
        <v>1198</v>
      </c>
      <c r="B399" s="37">
        <v>229</v>
      </c>
      <c r="C399" s="37" t="s">
        <v>1199</v>
      </c>
      <c r="D399" s="37" t="s">
        <v>1196</v>
      </c>
      <c r="E399" s="37" t="s">
        <v>1200</v>
      </c>
      <c r="F399" s="37"/>
    </row>
    <row r="400" spans="1:6" x14ac:dyDescent="0.2">
      <c r="A400" s="35" t="s">
        <v>1201</v>
      </c>
      <c r="B400" s="39"/>
      <c r="C400" s="39"/>
      <c r="D400" s="39"/>
      <c r="E400" s="39"/>
      <c r="F400" s="39"/>
    </row>
    <row r="401" spans="1:6" ht="74.25" customHeight="1" x14ac:dyDescent="0.2">
      <c r="A401" s="29" t="s">
        <v>1202</v>
      </c>
      <c r="B401" s="37">
        <v>230</v>
      </c>
      <c r="C401" s="37">
        <v>685</v>
      </c>
      <c r="D401" s="37" t="s">
        <v>1203</v>
      </c>
      <c r="E401" s="37" t="s">
        <v>1204</v>
      </c>
      <c r="F401" s="37"/>
    </row>
    <row r="402" spans="1:6" x14ac:dyDescent="0.2">
      <c r="A402" s="36"/>
      <c r="B402" s="38"/>
      <c r="C402" s="38"/>
      <c r="D402" s="38"/>
      <c r="E402" s="38"/>
      <c r="F402" s="38"/>
    </row>
    <row r="403" spans="1:6" x14ac:dyDescent="0.2">
      <c r="A403" s="35" t="s">
        <v>1205</v>
      </c>
      <c r="B403" s="39"/>
      <c r="C403" s="39"/>
      <c r="D403" s="39"/>
      <c r="E403" s="39"/>
      <c r="F403" s="39"/>
    </row>
    <row r="404" spans="1:6" x14ac:dyDescent="0.2">
      <c r="A404" s="29" t="s">
        <v>1206</v>
      </c>
      <c r="B404" s="37">
        <v>231</v>
      </c>
      <c r="C404" s="37" t="s">
        <v>1207</v>
      </c>
      <c r="D404" s="37" t="s">
        <v>1208</v>
      </c>
      <c r="E404" s="37" t="s">
        <v>66</v>
      </c>
      <c r="F404" s="37"/>
    </row>
    <row r="405" spans="1:6" x14ac:dyDescent="0.2">
      <c r="A405" s="35" t="s">
        <v>1209</v>
      </c>
      <c r="B405" s="39"/>
      <c r="C405" s="39"/>
      <c r="D405" s="39"/>
      <c r="E405" s="39"/>
      <c r="F405" s="39"/>
    </row>
    <row r="406" spans="1:6" x14ac:dyDescent="0.2">
      <c r="A406" s="29" t="s">
        <v>1210</v>
      </c>
      <c r="B406" s="37">
        <v>232</v>
      </c>
      <c r="C406" s="37" t="s">
        <v>1211</v>
      </c>
      <c r="D406" s="37" t="s">
        <v>1212</v>
      </c>
      <c r="E406" s="37" t="s">
        <v>1213</v>
      </c>
      <c r="F406" s="37"/>
    </row>
    <row r="407" spans="1:6" x14ac:dyDescent="0.2">
      <c r="A407" s="35" t="s">
        <v>1214</v>
      </c>
      <c r="B407" s="39"/>
      <c r="C407" s="39"/>
      <c r="D407" s="39"/>
      <c r="E407" s="39"/>
      <c r="F407" s="39"/>
    </row>
    <row r="408" spans="1:6" x14ac:dyDescent="0.2">
      <c r="A408" s="27" t="s">
        <v>1215</v>
      </c>
      <c r="B408" s="28">
        <v>233</v>
      </c>
      <c r="C408" s="28" t="s">
        <v>1216</v>
      </c>
      <c r="D408" s="28" t="s">
        <v>1217</v>
      </c>
      <c r="E408" s="28" t="s">
        <v>1218</v>
      </c>
      <c r="F408" s="28"/>
    </row>
    <row r="409" spans="1:6" x14ac:dyDescent="0.2">
      <c r="A409" s="29" t="s">
        <v>1219</v>
      </c>
      <c r="B409" s="37">
        <v>234</v>
      </c>
      <c r="C409" s="37">
        <v>35</v>
      </c>
      <c r="D409" s="37" t="s">
        <v>1220</v>
      </c>
      <c r="E409" s="37" t="s">
        <v>1221</v>
      </c>
      <c r="F409" s="37"/>
    </row>
    <row r="410" spans="1:6" x14ac:dyDescent="0.2">
      <c r="A410" s="36"/>
      <c r="B410" s="38"/>
      <c r="C410" s="38"/>
      <c r="D410" s="38"/>
      <c r="E410" s="38"/>
      <c r="F410" s="38"/>
    </row>
    <row r="411" spans="1:6" x14ac:dyDescent="0.2">
      <c r="A411" s="35" t="s">
        <v>1222</v>
      </c>
      <c r="B411" s="39"/>
      <c r="C411" s="39"/>
      <c r="D411" s="39"/>
      <c r="E411" s="39"/>
      <c r="F411" s="39"/>
    </row>
    <row r="412" spans="1:6" x14ac:dyDescent="0.2">
      <c r="A412" s="29" t="s">
        <v>1223</v>
      </c>
      <c r="B412" s="37">
        <v>235</v>
      </c>
      <c r="C412" s="37">
        <v>636</v>
      </c>
      <c r="D412" s="37" t="s">
        <v>1224</v>
      </c>
      <c r="E412" s="37" t="s">
        <v>968</v>
      </c>
      <c r="F412" s="37"/>
    </row>
    <row r="413" spans="1:6" ht="93" customHeight="1" x14ac:dyDescent="0.2">
      <c r="A413" s="36"/>
      <c r="B413" s="38"/>
      <c r="C413" s="38"/>
      <c r="D413" s="38"/>
      <c r="E413" s="38"/>
      <c r="F413" s="38"/>
    </row>
    <row r="414" spans="1:6" x14ac:dyDescent="0.2">
      <c r="A414" s="35" t="s">
        <v>1225</v>
      </c>
      <c r="B414" s="39"/>
      <c r="C414" s="39"/>
      <c r="D414" s="39"/>
      <c r="E414" s="39"/>
      <c r="F414" s="39"/>
    </row>
    <row r="415" spans="1:6" x14ac:dyDescent="0.2">
      <c r="A415" s="40" t="s">
        <v>1226</v>
      </c>
      <c r="B415" s="37">
        <v>236</v>
      </c>
      <c r="C415" s="37" t="s">
        <v>1227</v>
      </c>
      <c r="D415" s="37" t="s">
        <v>1228</v>
      </c>
      <c r="E415" s="37" t="s">
        <v>1229</v>
      </c>
      <c r="F415" s="30"/>
    </row>
    <row r="416" spans="1:6" x14ac:dyDescent="0.2">
      <c r="A416" s="41"/>
      <c r="B416" s="39"/>
      <c r="C416" s="39"/>
      <c r="D416" s="39"/>
      <c r="E416" s="39"/>
      <c r="F416" s="34"/>
    </row>
    <row r="417" spans="1:6" x14ac:dyDescent="0.2">
      <c r="A417" s="27" t="s">
        <v>1230</v>
      </c>
      <c r="B417" s="28">
        <v>237</v>
      </c>
      <c r="C417" s="28" t="s">
        <v>1231</v>
      </c>
      <c r="D417" s="28" t="s">
        <v>1232</v>
      </c>
      <c r="E417" s="28" t="s">
        <v>1233</v>
      </c>
      <c r="F417" s="28"/>
    </row>
    <row r="418" spans="1:6" x14ac:dyDescent="0.2">
      <c r="A418" s="29" t="s">
        <v>1234</v>
      </c>
      <c r="B418" s="37">
        <v>238</v>
      </c>
      <c r="C418" s="37">
        <v>483</v>
      </c>
      <c r="D418" s="37" t="s">
        <v>1235</v>
      </c>
      <c r="E418" s="37" t="s">
        <v>1236</v>
      </c>
      <c r="F418" s="37"/>
    </row>
    <row r="419" spans="1:6" x14ac:dyDescent="0.2">
      <c r="A419" s="36"/>
      <c r="B419" s="38"/>
      <c r="C419" s="38"/>
      <c r="D419" s="38"/>
      <c r="E419" s="38"/>
      <c r="F419" s="38"/>
    </row>
    <row r="420" spans="1:6" x14ac:dyDescent="0.2">
      <c r="A420" s="35" t="s">
        <v>1237</v>
      </c>
      <c r="B420" s="39"/>
      <c r="C420" s="39"/>
      <c r="D420" s="39"/>
      <c r="E420" s="39"/>
      <c r="F420" s="39"/>
    </row>
    <row r="421" spans="1:6" x14ac:dyDescent="0.2">
      <c r="A421" s="27" t="s">
        <v>1238</v>
      </c>
      <c r="B421" s="28">
        <v>239</v>
      </c>
      <c r="C421" s="28">
        <v>776</v>
      </c>
      <c r="D421" s="28" t="s">
        <v>1239</v>
      </c>
      <c r="E421" s="28" t="s">
        <v>1240</v>
      </c>
      <c r="F421" s="28"/>
    </row>
    <row r="422" spans="1:6" x14ac:dyDescent="0.2">
      <c r="A422" s="29" t="s">
        <v>1241</v>
      </c>
      <c r="B422" s="37">
        <v>240</v>
      </c>
      <c r="C422" s="37">
        <v>774</v>
      </c>
      <c r="D422" s="37" t="s">
        <v>1242</v>
      </c>
      <c r="E422" s="37" t="s">
        <v>1243</v>
      </c>
      <c r="F422" s="37"/>
    </row>
    <row r="423" spans="1:6" x14ac:dyDescent="0.2">
      <c r="A423" s="35" t="s">
        <v>1244</v>
      </c>
      <c r="B423" s="39"/>
      <c r="C423" s="39"/>
      <c r="D423" s="39"/>
      <c r="E423" s="39"/>
      <c r="F423" s="39"/>
    </row>
    <row r="424" spans="1:6" x14ac:dyDescent="0.2">
      <c r="A424" s="29" t="s">
        <v>1245</v>
      </c>
      <c r="B424" s="37">
        <v>241</v>
      </c>
      <c r="C424" s="37">
        <v>784</v>
      </c>
      <c r="D424" s="37" t="s">
        <v>1246</v>
      </c>
      <c r="E424" s="37" t="s">
        <v>1247</v>
      </c>
      <c r="F424" s="37"/>
    </row>
    <row r="425" spans="1:6" ht="67.5" customHeight="1" x14ac:dyDescent="0.2">
      <c r="A425" s="35" t="s">
        <v>1248</v>
      </c>
      <c r="B425" s="39"/>
      <c r="C425" s="39"/>
      <c r="D425" s="39"/>
      <c r="E425" s="39"/>
      <c r="F425" s="39"/>
    </row>
    <row r="426" spans="1:6" x14ac:dyDescent="0.2">
      <c r="A426" s="29" t="s">
        <v>1249</v>
      </c>
      <c r="B426" s="37">
        <v>242</v>
      </c>
      <c r="C426" s="37">
        <v>670</v>
      </c>
      <c r="D426" s="37" t="s">
        <v>1250</v>
      </c>
      <c r="E426" s="37" t="s">
        <v>1251</v>
      </c>
      <c r="F426" s="37"/>
    </row>
    <row r="427" spans="1:6" x14ac:dyDescent="0.2">
      <c r="A427" s="36"/>
      <c r="B427" s="38"/>
      <c r="C427" s="38"/>
      <c r="D427" s="38"/>
      <c r="E427" s="38"/>
      <c r="F427" s="38"/>
    </row>
    <row r="428" spans="1:6" x14ac:dyDescent="0.2">
      <c r="A428" s="35" t="s">
        <v>1252</v>
      </c>
      <c r="B428" s="39"/>
      <c r="C428" s="39"/>
      <c r="D428" s="39"/>
      <c r="E428" s="39"/>
      <c r="F428" s="39"/>
    </row>
    <row r="429" spans="1:6" ht="57" customHeight="1" x14ac:dyDescent="0.2">
      <c r="A429" s="27" t="s">
        <v>1253</v>
      </c>
      <c r="B429" s="28">
        <v>243</v>
      </c>
      <c r="C429" s="28">
        <v>11</v>
      </c>
      <c r="D429" s="28" t="s">
        <v>1254</v>
      </c>
      <c r="E429" s="28" t="s">
        <v>428</v>
      </c>
      <c r="F429" s="28"/>
    </row>
    <row r="430" spans="1:6" x14ac:dyDescent="0.2">
      <c r="A430" s="29" t="s">
        <v>1255</v>
      </c>
      <c r="B430" s="37">
        <v>244</v>
      </c>
      <c r="C430" s="37">
        <v>757</v>
      </c>
      <c r="D430" s="37" t="s">
        <v>1256</v>
      </c>
      <c r="E430" s="37" t="s">
        <v>1190</v>
      </c>
      <c r="F430" s="37"/>
    </row>
    <row r="431" spans="1:6" x14ac:dyDescent="0.2">
      <c r="A431" s="36"/>
      <c r="B431" s="38"/>
      <c r="C431" s="38"/>
      <c r="D431" s="38"/>
      <c r="E431" s="38"/>
      <c r="F431" s="38"/>
    </row>
    <row r="432" spans="1:6" x14ac:dyDescent="0.2">
      <c r="A432" s="35" t="s">
        <v>1257</v>
      </c>
      <c r="B432" s="39"/>
      <c r="C432" s="39"/>
      <c r="D432" s="39"/>
      <c r="E432" s="39"/>
      <c r="F432" s="39"/>
    </row>
    <row r="433" spans="1:6" ht="25.5" x14ac:dyDescent="0.2">
      <c r="A433" s="27" t="s">
        <v>1258</v>
      </c>
      <c r="B433" s="28">
        <v>245</v>
      </c>
      <c r="C433" s="28">
        <v>268</v>
      </c>
      <c r="D433" s="28" t="s">
        <v>1259</v>
      </c>
      <c r="E433" s="28" t="s">
        <v>1260</v>
      </c>
      <c r="F433" s="28"/>
    </row>
    <row r="434" spans="1:6" x14ac:dyDescent="0.2">
      <c r="A434" s="29" t="s">
        <v>1261</v>
      </c>
      <c r="B434" s="37">
        <v>246</v>
      </c>
      <c r="C434" s="37">
        <v>652</v>
      </c>
      <c r="D434" s="37" t="s">
        <v>1262</v>
      </c>
      <c r="E434" s="37" t="s">
        <v>1263</v>
      </c>
      <c r="F434" s="37"/>
    </row>
    <row r="435" spans="1:6" ht="87" customHeight="1" x14ac:dyDescent="0.2">
      <c r="A435" s="36"/>
      <c r="B435" s="38"/>
      <c r="C435" s="38"/>
      <c r="D435" s="38"/>
      <c r="E435" s="38"/>
      <c r="F435" s="38"/>
    </row>
    <row r="436" spans="1:6" x14ac:dyDescent="0.2">
      <c r="A436" s="35" t="s">
        <v>1264</v>
      </c>
      <c r="B436" s="39"/>
      <c r="C436" s="39"/>
      <c r="D436" s="39"/>
      <c r="E436" s="39"/>
      <c r="F436" s="39"/>
    </row>
    <row r="437" spans="1:6" x14ac:dyDescent="0.2">
      <c r="A437" s="29" t="s">
        <v>1265</v>
      </c>
      <c r="B437" s="37">
        <v>247</v>
      </c>
      <c r="C437" s="37" t="s">
        <v>199</v>
      </c>
      <c r="D437" s="37" t="s">
        <v>1266</v>
      </c>
      <c r="E437" s="37" t="s">
        <v>435</v>
      </c>
      <c r="F437" s="37"/>
    </row>
    <row r="438" spans="1:6" x14ac:dyDescent="0.2">
      <c r="A438" s="35" t="s">
        <v>1267</v>
      </c>
      <c r="B438" s="39"/>
      <c r="C438" s="39"/>
      <c r="D438" s="39"/>
      <c r="E438" s="39"/>
      <c r="F438" s="39"/>
    </row>
    <row r="439" spans="1:6" x14ac:dyDescent="0.2">
      <c r="A439" s="40" t="s">
        <v>1268</v>
      </c>
      <c r="B439" s="37">
        <v>248</v>
      </c>
      <c r="C439" s="37" t="s">
        <v>1269</v>
      </c>
      <c r="D439" s="37" t="s">
        <v>1270</v>
      </c>
      <c r="E439" s="37" t="s">
        <v>1271</v>
      </c>
      <c r="F439" s="37"/>
    </row>
    <row r="440" spans="1:6" x14ac:dyDescent="0.2">
      <c r="A440" s="41"/>
      <c r="B440" s="39"/>
      <c r="C440" s="39"/>
      <c r="D440" s="39"/>
      <c r="E440" s="39"/>
      <c r="F440" s="39"/>
    </row>
    <row r="441" spans="1:6" ht="69.75" customHeight="1" x14ac:dyDescent="0.2">
      <c r="A441" s="27" t="s">
        <v>1272</v>
      </c>
      <c r="B441" s="28">
        <v>249</v>
      </c>
      <c r="C441" s="28">
        <v>153</v>
      </c>
      <c r="D441" s="28" t="s">
        <v>1270</v>
      </c>
      <c r="E441" s="28" t="s">
        <v>1273</v>
      </c>
      <c r="F441" s="28"/>
    </row>
    <row r="442" spans="1:6" x14ac:dyDescent="0.2">
      <c r="A442" s="29" t="s">
        <v>1274</v>
      </c>
      <c r="B442" s="37">
        <v>250</v>
      </c>
      <c r="C442" s="37">
        <v>480</v>
      </c>
      <c r="D442" s="37" t="s">
        <v>1275</v>
      </c>
      <c r="E442" s="37" t="s">
        <v>1276</v>
      </c>
      <c r="F442" s="37"/>
    </row>
    <row r="443" spans="1:6" x14ac:dyDescent="0.2">
      <c r="A443" s="36"/>
      <c r="B443" s="38"/>
      <c r="C443" s="38"/>
      <c r="D443" s="38"/>
      <c r="E443" s="38"/>
      <c r="F443" s="38"/>
    </row>
    <row r="444" spans="1:6" x14ac:dyDescent="0.2">
      <c r="A444" s="35" t="s">
        <v>1277</v>
      </c>
      <c r="B444" s="39"/>
      <c r="C444" s="39"/>
      <c r="D444" s="39"/>
      <c r="E444" s="39"/>
      <c r="F444" s="39"/>
    </row>
    <row r="445" spans="1:6" x14ac:dyDescent="0.2">
      <c r="A445" s="29" t="s">
        <v>1278</v>
      </c>
      <c r="B445" s="37">
        <v>251</v>
      </c>
      <c r="C445" s="37">
        <v>761</v>
      </c>
      <c r="D445" s="37" t="s">
        <v>1279</v>
      </c>
      <c r="E445" s="37" t="s">
        <v>1280</v>
      </c>
      <c r="F445" s="37"/>
    </row>
    <row r="446" spans="1:6" x14ac:dyDescent="0.2">
      <c r="A446" s="35" t="s">
        <v>1281</v>
      </c>
      <c r="B446" s="39"/>
      <c r="C446" s="39"/>
      <c r="D446" s="39"/>
      <c r="E446" s="39"/>
      <c r="F446" s="39"/>
    </row>
    <row r="447" spans="1:6" ht="25.5" x14ac:dyDescent="0.2">
      <c r="A447" s="27" t="s">
        <v>1282</v>
      </c>
      <c r="B447" s="28">
        <v>252</v>
      </c>
      <c r="C447" s="28">
        <v>647</v>
      </c>
      <c r="D447" s="28" t="s">
        <v>1283</v>
      </c>
      <c r="E447" s="28" t="s">
        <v>1284</v>
      </c>
      <c r="F447" s="28"/>
    </row>
    <row r="448" spans="1:6" x14ac:dyDescent="0.2">
      <c r="A448" s="29" t="s">
        <v>1285</v>
      </c>
      <c r="B448" s="37">
        <v>253</v>
      </c>
      <c r="C448" s="37">
        <v>752</v>
      </c>
      <c r="D448" s="37" t="s">
        <v>1286</v>
      </c>
      <c r="E448" s="37" t="s">
        <v>1287</v>
      </c>
      <c r="F448" s="37"/>
    </row>
    <row r="449" spans="1:6" x14ac:dyDescent="0.2">
      <c r="A449" s="36"/>
      <c r="B449" s="38"/>
      <c r="C449" s="38"/>
      <c r="D449" s="38"/>
      <c r="E449" s="38"/>
      <c r="F449" s="38"/>
    </row>
    <row r="450" spans="1:6" x14ac:dyDescent="0.2">
      <c r="A450" s="35" t="s">
        <v>1288</v>
      </c>
      <c r="B450" s="39"/>
      <c r="C450" s="39"/>
      <c r="D450" s="39"/>
      <c r="E450" s="39"/>
      <c r="F450" s="39"/>
    </row>
    <row r="451" spans="1:6" x14ac:dyDescent="0.2">
      <c r="A451" s="27" t="s">
        <v>1289</v>
      </c>
      <c r="B451" s="28">
        <v>254</v>
      </c>
      <c r="C451" s="28" t="s">
        <v>1290</v>
      </c>
      <c r="D451" s="28" t="s">
        <v>1286</v>
      </c>
      <c r="E451" s="28" t="s">
        <v>1291</v>
      </c>
      <c r="F451" s="28"/>
    </row>
    <row r="452" spans="1:6" x14ac:dyDescent="0.2">
      <c r="A452" s="27" t="s">
        <v>1292</v>
      </c>
      <c r="B452" s="28">
        <v>255</v>
      </c>
      <c r="C452" s="28" t="s">
        <v>1293</v>
      </c>
      <c r="D452" s="28" t="s">
        <v>1294</v>
      </c>
      <c r="E452" s="28" t="s">
        <v>1295</v>
      </c>
      <c r="F452" s="28"/>
    </row>
    <row r="453" spans="1:6" x14ac:dyDescent="0.2">
      <c r="A453" s="29" t="s">
        <v>1296</v>
      </c>
      <c r="B453" s="37">
        <v>256</v>
      </c>
      <c r="C453" s="37">
        <v>727</v>
      </c>
      <c r="D453" s="37" t="s">
        <v>1297</v>
      </c>
      <c r="E453" s="37" t="s">
        <v>1298</v>
      </c>
      <c r="F453" s="37"/>
    </row>
    <row r="454" spans="1:6" x14ac:dyDescent="0.2">
      <c r="A454" s="36"/>
      <c r="B454" s="38"/>
      <c r="C454" s="38"/>
      <c r="D454" s="38"/>
      <c r="E454" s="38"/>
      <c r="F454" s="38"/>
    </row>
    <row r="455" spans="1:6" x14ac:dyDescent="0.2">
      <c r="A455" s="35" t="s">
        <v>1299</v>
      </c>
      <c r="B455" s="39"/>
      <c r="C455" s="39"/>
      <c r="D455" s="39"/>
      <c r="E455" s="39"/>
      <c r="F455" s="39"/>
    </row>
    <row r="456" spans="1:6" x14ac:dyDescent="0.2">
      <c r="A456" s="29" t="s">
        <v>1300</v>
      </c>
      <c r="B456" s="37">
        <v>257</v>
      </c>
      <c r="C456" s="37" t="s">
        <v>1301</v>
      </c>
      <c r="D456" s="37" t="s">
        <v>1302</v>
      </c>
      <c r="E456" s="37" t="s">
        <v>1303</v>
      </c>
      <c r="F456" s="37"/>
    </row>
    <row r="457" spans="1:6" ht="110.25" customHeight="1" x14ac:dyDescent="0.2">
      <c r="A457" s="35" t="s">
        <v>1304</v>
      </c>
      <c r="B457" s="39"/>
      <c r="C457" s="39"/>
      <c r="D457" s="39"/>
      <c r="E457" s="39"/>
      <c r="F457" s="39"/>
    </row>
    <row r="458" spans="1:6" ht="25.5" x14ac:dyDescent="0.2">
      <c r="A458" s="27" t="s">
        <v>1305</v>
      </c>
      <c r="B458" s="28">
        <v>258</v>
      </c>
      <c r="C458" s="28" t="s">
        <v>1306</v>
      </c>
      <c r="D458" s="28" t="s">
        <v>1307</v>
      </c>
      <c r="E458" s="28" t="s">
        <v>1308</v>
      </c>
      <c r="F458" s="28"/>
    </row>
    <row r="459" spans="1:6" x14ac:dyDescent="0.2">
      <c r="A459" s="29" t="s">
        <v>1309</v>
      </c>
      <c r="B459" s="37">
        <v>259</v>
      </c>
      <c r="C459" s="37" t="s">
        <v>1310</v>
      </c>
      <c r="D459" s="37" t="s">
        <v>1311</v>
      </c>
      <c r="E459" s="37" t="s">
        <v>880</v>
      </c>
      <c r="F459" s="37"/>
    </row>
    <row r="460" spans="1:6" x14ac:dyDescent="0.2">
      <c r="A460" s="35" t="s">
        <v>1312</v>
      </c>
      <c r="B460" s="39"/>
      <c r="C460" s="39"/>
      <c r="D460" s="39"/>
      <c r="E460" s="39"/>
      <c r="F460" s="39"/>
    </row>
    <row r="461" spans="1:6" x14ac:dyDescent="0.2">
      <c r="A461" s="29" t="s">
        <v>1313</v>
      </c>
      <c r="B461" s="37">
        <v>260</v>
      </c>
      <c r="C461" s="37">
        <v>635</v>
      </c>
      <c r="D461" s="37" t="s">
        <v>1314</v>
      </c>
      <c r="E461" s="37" t="s">
        <v>1315</v>
      </c>
      <c r="F461" s="37"/>
    </row>
    <row r="462" spans="1:6" x14ac:dyDescent="0.2">
      <c r="A462" s="36"/>
      <c r="B462" s="38"/>
      <c r="C462" s="38"/>
      <c r="D462" s="38"/>
      <c r="E462" s="38"/>
      <c r="F462" s="38"/>
    </row>
    <row r="463" spans="1:6" x14ac:dyDescent="0.2">
      <c r="A463" s="35" t="s">
        <v>1316</v>
      </c>
      <c r="B463" s="39"/>
      <c r="C463" s="39"/>
      <c r="D463" s="39"/>
      <c r="E463" s="39"/>
      <c r="F463" s="39"/>
    </row>
    <row r="464" spans="1:6" ht="25.5" x14ac:dyDescent="0.2">
      <c r="A464" s="27" t="s">
        <v>1317</v>
      </c>
      <c r="B464" s="28">
        <v>261</v>
      </c>
      <c r="C464" s="28" t="s">
        <v>1318</v>
      </c>
      <c r="D464" s="28" t="s">
        <v>1319</v>
      </c>
      <c r="E464" s="28" t="s">
        <v>1320</v>
      </c>
      <c r="F464" s="28"/>
    </row>
    <row r="465" spans="1:6" x14ac:dyDescent="0.2">
      <c r="A465" s="29" t="s">
        <v>1321</v>
      </c>
      <c r="B465" s="37">
        <v>262</v>
      </c>
      <c r="C465" s="37" t="s">
        <v>1322</v>
      </c>
      <c r="D465" s="37" t="s">
        <v>1323</v>
      </c>
      <c r="E465" s="37" t="s">
        <v>1324</v>
      </c>
      <c r="F465" s="37"/>
    </row>
    <row r="466" spans="1:6" x14ac:dyDescent="0.2">
      <c r="A466" s="35" t="s">
        <v>1325</v>
      </c>
      <c r="B466" s="39"/>
      <c r="C466" s="39"/>
      <c r="D466" s="39"/>
      <c r="E466" s="39"/>
      <c r="F466" s="39"/>
    </row>
    <row r="467" spans="1:6" x14ac:dyDescent="0.2">
      <c r="A467" s="29" t="s">
        <v>1326</v>
      </c>
      <c r="B467" s="37">
        <v>263</v>
      </c>
      <c r="C467" s="37">
        <v>756</v>
      </c>
      <c r="D467" s="37" t="s">
        <v>1327</v>
      </c>
      <c r="E467" s="37" t="s">
        <v>1328</v>
      </c>
      <c r="F467" s="37"/>
    </row>
    <row r="468" spans="1:6" ht="156.75" customHeight="1" x14ac:dyDescent="0.2">
      <c r="A468" s="35" t="s">
        <v>1329</v>
      </c>
      <c r="B468" s="39"/>
      <c r="C468" s="39"/>
      <c r="D468" s="39"/>
      <c r="E468" s="39"/>
      <c r="F468" s="39"/>
    </row>
    <row r="469" spans="1:6" x14ac:dyDescent="0.2">
      <c r="A469" s="27" t="s">
        <v>1330</v>
      </c>
      <c r="B469" s="28">
        <v>264</v>
      </c>
      <c r="C469" s="28" t="s">
        <v>73</v>
      </c>
      <c r="D469" s="28" t="s">
        <v>1331</v>
      </c>
      <c r="E469" s="28" t="s">
        <v>1332</v>
      </c>
      <c r="F469" s="28"/>
    </row>
    <row r="470" spans="1:6" x14ac:dyDescent="0.2">
      <c r="A470" s="27" t="s">
        <v>1333</v>
      </c>
      <c r="B470" s="28">
        <v>265</v>
      </c>
      <c r="C470" s="28">
        <v>87</v>
      </c>
      <c r="D470" s="28" t="s">
        <v>1331</v>
      </c>
      <c r="E470" s="28" t="s">
        <v>924</v>
      </c>
      <c r="F470" s="28"/>
    </row>
    <row r="471" spans="1:6" ht="54.75" customHeight="1" x14ac:dyDescent="0.2">
      <c r="A471" s="40" t="s">
        <v>1334</v>
      </c>
      <c r="B471" s="37">
        <v>266</v>
      </c>
      <c r="C471" s="37" t="s">
        <v>1335</v>
      </c>
      <c r="D471" s="37" t="s">
        <v>1336</v>
      </c>
      <c r="E471" s="37" t="s">
        <v>1337</v>
      </c>
      <c r="F471" s="30"/>
    </row>
    <row r="472" spans="1:6" x14ac:dyDescent="0.2">
      <c r="A472" s="42"/>
      <c r="B472" s="38"/>
      <c r="C472" s="38"/>
      <c r="D472" s="38"/>
      <c r="E472" s="38"/>
      <c r="F472" s="32"/>
    </row>
    <row r="473" spans="1:6" x14ac:dyDescent="0.2">
      <c r="A473" s="41"/>
      <c r="B473" s="39"/>
      <c r="C473" s="39"/>
      <c r="D473" s="39"/>
      <c r="E473" s="39"/>
      <c r="F473" s="34"/>
    </row>
    <row r="474" spans="1:6" ht="25.5" x14ac:dyDescent="0.2">
      <c r="A474" s="27" t="s">
        <v>1338</v>
      </c>
      <c r="B474" s="28">
        <v>267</v>
      </c>
      <c r="C474" s="28">
        <v>789</v>
      </c>
      <c r="D474" s="28" t="s">
        <v>1276</v>
      </c>
      <c r="E474" s="28" t="s">
        <v>1339</v>
      </c>
      <c r="F474" s="28"/>
    </row>
    <row r="475" spans="1:6" x14ac:dyDescent="0.2">
      <c r="A475" s="27" t="s">
        <v>1340</v>
      </c>
      <c r="B475" s="28">
        <v>268</v>
      </c>
      <c r="C475" s="28">
        <v>554</v>
      </c>
      <c r="D475" s="28" t="s">
        <v>1276</v>
      </c>
      <c r="E475" s="28" t="s">
        <v>1341</v>
      </c>
      <c r="F475" s="28"/>
    </row>
    <row r="476" spans="1:6" x14ac:dyDescent="0.2">
      <c r="A476" s="27" t="s">
        <v>1342</v>
      </c>
      <c r="B476" s="28">
        <v>269</v>
      </c>
      <c r="C476" s="28" t="s">
        <v>1343</v>
      </c>
      <c r="D476" s="28" t="s">
        <v>1344</v>
      </c>
      <c r="E476" s="28" t="s">
        <v>424</v>
      </c>
      <c r="F476" s="28"/>
    </row>
    <row r="477" spans="1:6" x14ac:dyDescent="0.2">
      <c r="A477" s="27" t="s">
        <v>1345</v>
      </c>
      <c r="B477" s="28">
        <v>270</v>
      </c>
      <c r="C477" s="28" t="s">
        <v>1346</v>
      </c>
      <c r="D477" s="28" t="s">
        <v>1347</v>
      </c>
      <c r="E477" s="28" t="s">
        <v>1348</v>
      </c>
      <c r="F477" s="28"/>
    </row>
    <row r="478" spans="1:6" x14ac:dyDescent="0.2">
      <c r="A478" s="29" t="s">
        <v>1349</v>
      </c>
      <c r="B478" s="37">
        <v>271</v>
      </c>
      <c r="C478" s="37">
        <v>669</v>
      </c>
      <c r="D478" s="37" t="s">
        <v>1350</v>
      </c>
      <c r="E478" s="37" t="s">
        <v>743</v>
      </c>
      <c r="F478" s="30"/>
    </row>
    <row r="479" spans="1:6" x14ac:dyDescent="0.2">
      <c r="A479" s="31" t="s">
        <v>1351</v>
      </c>
      <c r="B479" s="38"/>
      <c r="C479" s="38"/>
      <c r="D479" s="38"/>
      <c r="E479" s="38"/>
      <c r="F479" s="32"/>
    </row>
    <row r="480" spans="1:6" x14ac:dyDescent="0.2">
      <c r="A480" s="33"/>
      <c r="B480" s="39"/>
      <c r="C480" s="39"/>
      <c r="D480" s="39"/>
      <c r="E480" s="39"/>
      <c r="F480" s="34"/>
    </row>
    <row r="481" spans="1:6" x14ac:dyDescent="0.2">
      <c r="A481" s="29" t="s">
        <v>1352</v>
      </c>
      <c r="B481" s="37">
        <v>272</v>
      </c>
      <c r="C481" s="37" t="s">
        <v>181</v>
      </c>
      <c r="D481" s="37" t="s">
        <v>1353</v>
      </c>
      <c r="E481" s="37" t="s">
        <v>1354</v>
      </c>
      <c r="F481" s="37"/>
    </row>
    <row r="482" spans="1:6" x14ac:dyDescent="0.2">
      <c r="A482" s="36"/>
      <c r="B482" s="38"/>
      <c r="C482" s="38"/>
      <c r="D482" s="38"/>
      <c r="E482" s="38"/>
      <c r="F482" s="38"/>
    </row>
    <row r="483" spans="1:6" x14ac:dyDescent="0.2">
      <c r="A483" s="35" t="s">
        <v>1355</v>
      </c>
      <c r="B483" s="39"/>
      <c r="C483" s="39"/>
      <c r="D483" s="39"/>
      <c r="E483" s="39"/>
      <c r="F483" s="39"/>
    </row>
    <row r="484" spans="1:6" x14ac:dyDescent="0.2">
      <c r="A484" s="27" t="s">
        <v>1356</v>
      </c>
      <c r="B484" s="28">
        <v>273</v>
      </c>
      <c r="C484" s="28" t="s">
        <v>1357</v>
      </c>
      <c r="D484" s="28" t="s">
        <v>1358</v>
      </c>
      <c r="E484" s="28" t="s">
        <v>1359</v>
      </c>
      <c r="F484" s="28"/>
    </row>
    <row r="485" spans="1:6" ht="25.5" x14ac:dyDescent="0.2">
      <c r="A485" s="27" t="s">
        <v>1360</v>
      </c>
      <c r="B485" s="28">
        <v>274</v>
      </c>
      <c r="C485" s="28" t="s">
        <v>220</v>
      </c>
      <c r="D485" s="28" t="s">
        <v>1361</v>
      </c>
      <c r="E485" s="28" t="s">
        <v>494</v>
      </c>
      <c r="F485" s="28"/>
    </row>
    <row r="486" spans="1:6" x14ac:dyDescent="0.2">
      <c r="A486" s="29" t="s">
        <v>1362</v>
      </c>
      <c r="B486" s="37">
        <v>275</v>
      </c>
      <c r="C486" s="37">
        <v>651</v>
      </c>
      <c r="D486" s="37" t="s">
        <v>1363</v>
      </c>
      <c r="E486" s="37" t="s">
        <v>1364</v>
      </c>
      <c r="F486" s="37"/>
    </row>
    <row r="487" spans="1:6" x14ac:dyDescent="0.2">
      <c r="A487" s="36"/>
      <c r="B487" s="38"/>
      <c r="C487" s="38"/>
      <c r="D487" s="38"/>
      <c r="E487" s="38"/>
      <c r="F487" s="38"/>
    </row>
    <row r="488" spans="1:6" x14ac:dyDescent="0.2">
      <c r="A488" s="35" t="s">
        <v>1365</v>
      </c>
      <c r="B488" s="39"/>
      <c r="C488" s="39"/>
      <c r="D488" s="39"/>
      <c r="E488" s="39"/>
      <c r="F488" s="39"/>
    </row>
    <row r="489" spans="1:6" x14ac:dyDescent="0.2">
      <c r="A489" s="29" t="s">
        <v>1366</v>
      </c>
      <c r="B489" s="37">
        <v>276</v>
      </c>
      <c r="C489" s="37">
        <v>247</v>
      </c>
      <c r="D489" s="37" t="s">
        <v>1367</v>
      </c>
      <c r="E489" s="37" t="s">
        <v>1368</v>
      </c>
      <c r="F489" s="37"/>
    </row>
    <row r="490" spans="1:6" x14ac:dyDescent="0.2">
      <c r="A490" s="36"/>
      <c r="B490" s="38"/>
      <c r="C490" s="38"/>
      <c r="D490" s="38"/>
      <c r="E490" s="38"/>
      <c r="F490" s="38"/>
    </row>
    <row r="491" spans="1:6" x14ac:dyDescent="0.2">
      <c r="A491" s="35" t="s">
        <v>1369</v>
      </c>
      <c r="B491" s="39"/>
      <c r="C491" s="39"/>
      <c r="D491" s="39"/>
      <c r="E491" s="39"/>
      <c r="F491" s="39"/>
    </row>
    <row r="492" spans="1:6" x14ac:dyDescent="0.2">
      <c r="A492" s="40" t="s">
        <v>1370</v>
      </c>
      <c r="B492" s="37">
        <v>277</v>
      </c>
      <c r="C492" s="37">
        <v>508</v>
      </c>
      <c r="D492" s="37" t="s">
        <v>1371</v>
      </c>
      <c r="E492" s="37" t="s">
        <v>1372</v>
      </c>
      <c r="F492" s="30"/>
    </row>
    <row r="493" spans="1:6" x14ac:dyDescent="0.2">
      <c r="A493" s="42"/>
      <c r="B493" s="38"/>
      <c r="C493" s="38"/>
      <c r="D493" s="38"/>
      <c r="E493" s="38"/>
      <c r="F493" s="32"/>
    </row>
    <row r="494" spans="1:6" x14ac:dyDescent="0.2">
      <c r="A494" s="41"/>
      <c r="B494" s="39"/>
      <c r="C494" s="39"/>
      <c r="D494" s="39"/>
      <c r="E494" s="39"/>
      <c r="F494" s="34"/>
    </row>
    <row r="495" spans="1:6" x14ac:dyDescent="0.2">
      <c r="A495" s="29" t="s">
        <v>1373</v>
      </c>
      <c r="B495" s="37">
        <v>278</v>
      </c>
      <c r="C495" s="37">
        <v>656</v>
      </c>
      <c r="D495" s="37" t="s">
        <v>1374</v>
      </c>
      <c r="E495" s="37" t="s">
        <v>1375</v>
      </c>
      <c r="F495" s="37"/>
    </row>
    <row r="496" spans="1:6" x14ac:dyDescent="0.2">
      <c r="A496" s="36"/>
      <c r="B496" s="38"/>
      <c r="C496" s="38"/>
      <c r="D496" s="38"/>
      <c r="E496" s="38"/>
      <c r="F496" s="38"/>
    </row>
    <row r="497" spans="1:6" x14ac:dyDescent="0.2">
      <c r="A497" s="35" t="s">
        <v>1376</v>
      </c>
      <c r="B497" s="39"/>
      <c r="C497" s="39"/>
      <c r="D497" s="39"/>
      <c r="E497" s="39"/>
      <c r="F497" s="39"/>
    </row>
    <row r="498" spans="1:6" x14ac:dyDescent="0.2">
      <c r="A498" s="29" t="s">
        <v>1377</v>
      </c>
      <c r="B498" s="37">
        <v>279</v>
      </c>
      <c r="C498" s="37">
        <v>662</v>
      </c>
      <c r="D498" s="37" t="s">
        <v>1378</v>
      </c>
      <c r="E498" s="37" t="s">
        <v>1379</v>
      </c>
      <c r="F498" s="37"/>
    </row>
    <row r="499" spans="1:6" x14ac:dyDescent="0.2">
      <c r="A499" s="36"/>
      <c r="B499" s="38"/>
      <c r="C499" s="38"/>
      <c r="D499" s="38"/>
      <c r="E499" s="38"/>
      <c r="F499" s="38"/>
    </row>
    <row r="500" spans="1:6" x14ac:dyDescent="0.2">
      <c r="A500" s="35" t="s">
        <v>1380</v>
      </c>
      <c r="B500" s="39"/>
      <c r="C500" s="39"/>
      <c r="D500" s="39"/>
      <c r="E500" s="39"/>
      <c r="F500" s="39"/>
    </row>
    <row r="501" spans="1:6" x14ac:dyDescent="0.2">
      <c r="A501" s="29" t="s">
        <v>1381</v>
      </c>
      <c r="B501" s="37">
        <v>280</v>
      </c>
      <c r="C501" s="37">
        <v>427</v>
      </c>
      <c r="D501" s="37" t="s">
        <v>1382</v>
      </c>
      <c r="E501" s="37" t="s">
        <v>1383</v>
      </c>
      <c r="F501" s="37"/>
    </row>
    <row r="502" spans="1:6" x14ac:dyDescent="0.2">
      <c r="A502" s="35" t="s">
        <v>1384</v>
      </c>
      <c r="B502" s="39"/>
      <c r="C502" s="39"/>
      <c r="D502" s="39"/>
      <c r="E502" s="39"/>
      <c r="F502" s="39"/>
    </row>
    <row r="503" spans="1:6" x14ac:dyDescent="0.2">
      <c r="A503" s="29" t="s">
        <v>1385</v>
      </c>
      <c r="B503" s="37">
        <v>281</v>
      </c>
      <c r="C503" s="37">
        <v>458</v>
      </c>
      <c r="D503" s="37" t="s">
        <v>1386</v>
      </c>
      <c r="E503" s="37" t="s">
        <v>1387</v>
      </c>
      <c r="F503" s="37"/>
    </row>
    <row r="504" spans="1:6" x14ac:dyDescent="0.2">
      <c r="A504" s="31" t="s">
        <v>1388</v>
      </c>
      <c r="B504" s="38"/>
      <c r="C504" s="38"/>
      <c r="D504" s="38"/>
      <c r="E504" s="38"/>
      <c r="F504" s="38"/>
    </row>
    <row r="505" spans="1:6" x14ac:dyDescent="0.2">
      <c r="A505" s="33"/>
      <c r="B505" s="39"/>
      <c r="C505" s="39"/>
      <c r="D505" s="39"/>
      <c r="E505" s="39"/>
      <c r="F505" s="39"/>
    </row>
    <row r="506" spans="1:6" x14ac:dyDescent="0.2">
      <c r="A506" s="29" t="s">
        <v>1389</v>
      </c>
      <c r="B506" s="37">
        <v>282</v>
      </c>
      <c r="C506" s="37">
        <v>674</v>
      </c>
      <c r="D506" s="37" t="s">
        <v>1390</v>
      </c>
      <c r="E506" s="37" t="s">
        <v>1391</v>
      </c>
      <c r="F506" s="37"/>
    </row>
    <row r="507" spans="1:6" x14ac:dyDescent="0.2">
      <c r="A507" s="36"/>
      <c r="B507" s="38"/>
      <c r="C507" s="38"/>
      <c r="D507" s="38"/>
      <c r="E507" s="38"/>
      <c r="F507" s="38"/>
    </row>
    <row r="508" spans="1:6" x14ac:dyDescent="0.2">
      <c r="A508" s="35" t="s">
        <v>1392</v>
      </c>
      <c r="B508" s="39"/>
      <c r="C508" s="39"/>
      <c r="D508" s="39"/>
      <c r="E508" s="39"/>
      <c r="F508" s="39"/>
    </row>
    <row r="509" spans="1:6" x14ac:dyDescent="0.2">
      <c r="A509" s="27" t="s">
        <v>1393</v>
      </c>
      <c r="B509" s="28">
        <v>283</v>
      </c>
      <c r="C509" s="28">
        <v>279</v>
      </c>
      <c r="D509" s="28" t="s">
        <v>1394</v>
      </c>
      <c r="E509" s="28" t="s">
        <v>1395</v>
      </c>
      <c r="F509" s="28"/>
    </row>
    <row r="510" spans="1:6" x14ac:dyDescent="0.2">
      <c r="A510" s="27" t="s">
        <v>1396</v>
      </c>
      <c r="B510" s="28">
        <v>284</v>
      </c>
      <c r="C510" s="28" t="s">
        <v>1397</v>
      </c>
      <c r="D510" s="28" t="s">
        <v>1398</v>
      </c>
      <c r="E510" s="28" t="s">
        <v>1399</v>
      </c>
      <c r="F510" s="28"/>
    </row>
  </sheetData>
  <mergeCells count="352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</mergeCells>
  <hyperlinks>
    <hyperlink ref="A2" r:id="rId1" display="mailto:znabad@philkoei.com.ph" xr:uid="{311FBAE0-51C5-4B23-BD19-AC623B816EF1}"/>
    <hyperlink ref="A3" r:id="rId2" display="mailto:jovyabellera@yahoo.com" xr:uid="{3DFA4B3E-B74D-4A8D-9BA5-E1578E9C7AB5}"/>
    <hyperlink ref="A4" r:id="rId3" display="mailto:mrcl_abing@yahoo.com" xr:uid="{5A09258A-4AE9-49D8-BD46-4B162B5016CF}"/>
    <hyperlink ref="A5" r:id="rId4" display="mailto:meabing@philkoei.com.ph" xr:uid="{AAFB087B-7E50-498D-A552-F90252EDC6F5}"/>
    <hyperlink ref="A7" r:id="rId5" display="mailto:fsabrigo@yahoo.com" xr:uid="{D2D4745E-9D36-4780-B7F7-9AC98772ADF2}"/>
    <hyperlink ref="A8" r:id="rId6" display="mailto:fsabrigo@gmail.com" xr:uid="{F76D79D6-AF15-4153-A7FF-657DFFB83578}"/>
    <hyperlink ref="A10" r:id="rId7" display="mailto:jaagripa@philkoei.com.ph" xr:uid="{E71F69EA-F540-4B5F-94CB-92679DCAB70F}"/>
    <hyperlink ref="A11" r:id="rId8" display="mailto:agripajudyann022891@gmail.com" xr:uid="{95F70871-2465-44EB-8ADB-1D0FAE4A1DB9}"/>
    <hyperlink ref="A12" r:id="rId9" display="mailto:grace.aguilos@yahoo.com" xr:uid="{DFCD2489-AF47-45DC-A413-7969F353DD99}"/>
    <hyperlink ref="A13" r:id="rId10" display="mailto:graceaguilos@gmail.com" xr:uid="{447DF7C2-4101-473A-B03A-7DB2345A4DEA}"/>
    <hyperlink ref="A14" r:id="rId11" display="mailto:alcalanelita@gmail.com" xr:uid="{3737228B-9FE1-4ECF-8CB9-BDD43056A629}"/>
    <hyperlink ref="A15" r:id="rId12" display="mailto:sjdaliling@philkoei.com.ph" xr:uid="{25F5BB4A-8412-46E9-9250-B8668DAB5235}"/>
    <hyperlink ref="A16" r:id="rId13" display="mailto:anasus_00007@yahoo.com" xr:uid="{569E0A84-98CD-47ED-A7E5-3F4CD9D41FBE}"/>
    <hyperlink ref="A18" r:id="rId14" display="mailto:alindajao_roberto1@yahoo.com" xr:uid="{619CEF8D-9F82-4614-96C8-203FABEBA088}"/>
    <hyperlink ref="A19" r:id="rId15" display="mailto:erick.pkii@yahoo.com" xr:uid="{6F92C51E-7824-4489-A88F-28590B2E0C7C}"/>
    <hyperlink ref="A22" r:id="rId16" display="mailto:mailto:jmalmaida@yahoo.com" xr:uid="{75A7BF0D-6CFC-4F44-8AE8-28CA2C6EFBE4}"/>
    <hyperlink ref="A23" r:id="rId17" display="mailto:joaltomea@philkoei.com.ph" xr:uid="{C5446F4C-AB0B-4EB8-BD36-27C60EB9722B}"/>
    <hyperlink ref="A25" r:id="rId18" display="mailto:jroaltomea@gmail.com" xr:uid="{D744FDB2-F0FB-4A76-806D-23F270B07962}"/>
    <hyperlink ref="A26" r:id="rId19" display="mailto:naa811@gmail.com" xr:uid="{1448E41F-AA35-4C6E-B8A1-6D31C9A8D2F4}"/>
    <hyperlink ref="A27" r:id="rId20" display="mailto:peterandos05@gmail.com" xr:uid="{9FFE69B2-A2DA-4488-AC96-83F6441195FE}"/>
    <hyperlink ref="A28" r:id="rId21" display="mailto:ldsrojhan@gmail.com" xr:uid="{0DBAFFFE-583A-4513-B793-DCCAE26931F3}"/>
    <hyperlink ref="A29" r:id="rId22" display="mailto:rsantolin55@yahoo.com" xr:uid="{61A453C8-6117-4976-87D4-F7A7AAE8E51A}"/>
    <hyperlink ref="A32" r:id="rId23" display="mailto:enp.antonio@gmail.com" xr:uid="{8C8E5639-4AC9-4626-9B03-5C325BB89D55}"/>
    <hyperlink ref="A33" r:id="rId24" display="mailto:antonio@gmail.com" xr:uid="{04CAD8A4-67B6-40E4-9400-6698F298BCDB}"/>
    <hyperlink ref="A34" r:id="rId25" display="mailto:maidahantonio@yahoo.com" xr:uid="{9C0128F5-23C6-4040-8BFD-E84956F602F7}"/>
    <hyperlink ref="A35" r:id="rId26" display="mailto:mbaquino@philkoei.com.ph" xr:uid="{2ED1A3F8-7236-438E-9EE8-7353A7082672}"/>
    <hyperlink ref="A36" r:id="rId27" display="mailto:rmaquino@philkoei.com.ph" xr:uid="{B2047249-6784-4F54-8B6B-00203E96DF9B}"/>
    <hyperlink ref="A38" r:id="rId28" display="mailto:rmaquino.1996@gmail.com" xr:uid="{4FDC3559-0142-4148-8F3E-A4D82D347CC9}"/>
    <hyperlink ref="A39" r:id="rId29" display="mailto:moatendido@philkoei.com.ph" xr:uid="{71F5182D-A1A2-4575-95B8-04B63EB08D6B}"/>
    <hyperlink ref="A40" r:id="rId30" display="mailto:atendido.maricar@gmail.com" xr:uid="{C859CBFC-25A8-4269-BBD0-23CC681DCDCB}"/>
    <hyperlink ref="A41" r:id="rId31" display="mailto:autidajoyceanne@gmail.com" xr:uid="{B00ACE98-C6A4-4472-AA71-6B24BE585EDD}"/>
    <hyperlink ref="A42" r:id="rId32" display="mailto:tino.avis1@gmail.com" xr:uid="{067647DF-871D-44B0-AB86-02A48B5273A3}"/>
    <hyperlink ref="A45" r:id="rId33" display="mailto:lmbaccol2004@yahoo.com" xr:uid="{49984879-6013-4847-8112-85C1C87D7281}"/>
    <hyperlink ref="A46" r:id="rId34" display="mailto:jpbaculanlan@philkoei.com.ph" xr:uid="{51EE42FE-A036-43E4-B365-A84F25F29AB5}"/>
    <hyperlink ref="A47" r:id="rId35" display="mailto:jhen7491@gmail.com" xr:uid="{951EF254-FF9E-42D2-8B5F-9241DBC6C908}"/>
    <hyperlink ref="A48" r:id="rId36" display="mailto:edwardbailon137@gmail.com" xr:uid="{28D033E8-8E1F-41AC-848F-7C9AD0E7B7B7}"/>
    <hyperlink ref="A49" r:id="rId37" display="mailto:lito_baldisimo@yahoo.com" xr:uid="{1792EB1D-5FB0-47DF-9187-FDBB90AAF378}"/>
    <hyperlink ref="A50" r:id="rId38" display="mailto:fbbaltazar@philkoei.com.ph" xr:uid="{F16A8849-7EEB-489C-BA49-438062DFC29B}"/>
    <hyperlink ref="A51" r:id="rId39" display="mailto:arisabamba@yahoo.com" xr:uid="{FC962CCB-BBEB-4561-8C30-F7794F2CAF9F}"/>
    <hyperlink ref="A54" r:id="rId40" display="mailto:jhoventolentino005@gmail.com" xr:uid="{9321742E-48D7-4981-BC42-3C20855F6FD8}"/>
    <hyperlink ref="A55" r:id="rId41" display="mailto:carolmbatac26@yahoo.com" xr:uid="{7B8BF81E-A751-4956-B0BB-2FB6B463E485}"/>
    <hyperlink ref="A56" r:id="rId42" display="mailto:mannybate@yahoo.com" xr:uid="{849C1612-9CB8-4135-8CC7-2B3C67F7F838}"/>
    <hyperlink ref="A57" r:id="rId43" display="mailto:cuevasaser@gmail.com" xr:uid="{EA09AC8B-A5C2-4B11-88BB-E437C40E2EA6}"/>
    <hyperlink ref="A58" r:id="rId44" display="mailto:acbellen@philkoei.com.ph" xr:uid="{75818575-EF96-475B-A011-891B99ED6E35}"/>
    <hyperlink ref="A59" r:id="rId45" display="mailto:gnbenitez@philkoei.com.ph" xr:uid="{7954B1FF-E48A-4A99-BFE6-0C95E939DD64}"/>
    <hyperlink ref="A60" r:id="rId46" display="mailto:julesbenitez@gmail.com" xr:uid="{9D28ADAF-CBEA-41AA-9177-15F510E416C1}"/>
    <hyperlink ref="A61" r:id="rId47" display="mailto:gvberdin@philkoei.com.ph" xr:uid="{32D1025C-250C-49E3-9FD4-812A4488AFD2}"/>
    <hyperlink ref="A62" r:id="rId48" display="mailto:jacberinguela@yahoo.com" xr:uid="{9121DB09-7667-46E2-BF2C-E8613C96FF6B}"/>
    <hyperlink ref="A64" r:id="rId49" display="mailto:jacberinguela@philkoei.com.ph" xr:uid="{B753A56E-1FEA-40B1-ADD6-4AF01DC0C711}"/>
    <hyperlink ref="A65" r:id="rId50" display="mailto:deliabernardez@yahoo.com" xr:uid="{0AC1DF8B-A743-47EC-8566-B59F4DCE73DF}"/>
    <hyperlink ref="A66" r:id="rId51" display="mailto:chris_bern08@yahoo.com" xr:uid="{0039BD8F-CD14-47A5-A662-7D04D197A3B8}"/>
    <hyperlink ref="A67" r:id="rId52" display="mailto:fpbersalona@philkoei.com.ph" xr:uid="{DFEBA64C-E1CD-4B44-B771-44429C2F34DD}"/>
    <hyperlink ref="A68" r:id="rId53" display="mailto:bibatlito2@gmail.com" xr:uid="{9651C0BB-F6FD-4631-94C5-A9AFC2F6CF75}"/>
    <hyperlink ref="A69" r:id="rId54" display="mailto:jazziebitco@yahoo.com" xr:uid="{455D1B43-399C-4549-AE3E-71045B5CBE17}"/>
    <hyperlink ref="A70" r:id="rId55" display="mailto:jerdag_2010@yahoo.com" xr:uid="{03A3B8DD-EC83-4056-BF31-B5F2E53A80A7}"/>
    <hyperlink ref="A71" r:id="rId56" display="mailto:acbonete@philkoei.com.ph" xr:uid="{0CAF85A2-AE04-4AB4-B892-0043F9E88053}"/>
    <hyperlink ref="A73" r:id="rId57" display="mailto:bonete.abernard@yahoo.com" xr:uid="{03948B1A-2C76-49BD-99C2-20E56DE488AB}"/>
    <hyperlink ref="A74" r:id="rId58" display="mailto:ianborja@gmail.com" xr:uid="{04C09D49-2DD7-46F6-9D9A-AB3E2B05A999}"/>
    <hyperlink ref="A75" r:id="rId59" display="mailto:mpbrucal@philkoei.com.ph" xr:uid="{5ED5205A-024D-4815-AB73-6FBFBF6EC68A}"/>
    <hyperlink ref="A77" r:id="rId60" display="mailto:marlonbrucal@ymail.com" xr:uid="{69588570-28BE-4CBC-A3C2-BD3878E1EDF9}"/>
    <hyperlink ref="A78" r:id="rId61" display="mailto:jessiee.bulatao@yahoo.com" xr:uid="{2AD81742-7D94-4F79-B319-9C4E3FA88272}"/>
    <hyperlink ref="A79" r:id="rId62" display="mailto:bmc_mjpw1@yahoo.com" xr:uid="{514CF502-BA71-44FE-A1C5-F745FA83FD11}"/>
    <hyperlink ref="A80" r:id="rId63" display="mailto:bmcanizar@philkoei.com.ph" xr:uid="{3DC5016B-BCDD-44FA-B60C-EA7B9616FB56}"/>
    <hyperlink ref="A81" r:id="rId64" display="mailto:jmcabangunay@philkoei.com.ph" xr:uid="{55250C1A-3770-4F97-9D78-BEFB90485565}"/>
    <hyperlink ref="A82" r:id="rId65" display="mailto:joyveekim@gmail.com" xr:uid="{A15BD13E-B3B5-49F3-ABDC-54F67CBAEF8C}"/>
    <hyperlink ref="A83" r:id="rId66" display="mailto:rscajr@yahoo.com" xr:uid="{17AA656E-19E8-49BA-B025-CED906E7A719}"/>
    <hyperlink ref="A84" r:id="rId67" display="mailto:abelle_cajita@yahoo.com" xr:uid="{944A518B-49A5-490D-8638-E2BB801C0C17}"/>
    <hyperlink ref="A85" r:id="rId68" display="mailto:sccalipes@yahoo.com" xr:uid="{0C701EB9-4892-4012-A517-2F5F5B671608}"/>
    <hyperlink ref="A87" r:id="rId69" display="mailto:rlcao1025@yahoo.com" xr:uid="{2C67672F-D09F-49E2-9BF6-DDBF29880825}"/>
    <hyperlink ref="A88" r:id="rId70" display="mailto:mmcarpio@philkoei.com.ph" xr:uid="{E5C7806E-0849-4863-93E1-7D5E908C4B80}"/>
    <hyperlink ref="A89" r:id="rId71" display="mailto:rcartera@philkoei.com.ph" xr:uid="{0C6F16ED-7B25-41EF-8D87-F0D99F867F62}"/>
    <hyperlink ref="A91" r:id="rId72" display="mailto:rexcartera2@yahoo.com" xr:uid="{53993144-5137-4D8B-8D66-55C54A097372}"/>
    <hyperlink ref="A93" r:id="rId73" display="mailto:mccastanares@philkoei.com.ph" xr:uid="{AE0D3EF9-5D94-4787-B38F-1F5E3CA8D3A8}"/>
    <hyperlink ref="A95" r:id="rId74" display="mailto:meann68me@gmail.com" xr:uid="{625E5D61-2069-4A27-9328-D6CC0F1E19A0}"/>
    <hyperlink ref="A96" r:id="rId75" display="mailto:robethlyzgian@gmail.com" xr:uid="{9F2E81BE-B522-48A8-B2ED-923314A9B69B}"/>
    <hyperlink ref="A98" r:id="rId76" display="mailto:rgcastillo@philkoei.com.ph" xr:uid="{27A80074-4502-451E-B1E5-B5A1444D24D5}"/>
    <hyperlink ref="A99" r:id="rId77" display="mailto:mitheanncastro@gmail.com" xr:uid="{0733ADA3-67CB-4E88-A0C7-769A69F7CC76}"/>
    <hyperlink ref="A100" r:id="rId78" display="mailto:ericcea2020@gmail.com" xr:uid="{D777091C-193E-4D4F-AD51-90F2F58599AA}"/>
    <hyperlink ref="A101" r:id="rId79" display="mailto:adchew@gmail.com" xr:uid="{91D099E5-388C-455B-958F-C7CAC72E4B4A}"/>
    <hyperlink ref="A102" r:id="rId80" display="mailto:adchew@philkoei.com.ph" xr:uid="{936F0490-2674-4E61-BA80-CD447A52E2DA}"/>
    <hyperlink ref="A103" r:id="rId81" display="mailto:regie_chua@yahoo.com" xr:uid="{2A82CF38-FEC0-4AF7-B34F-C416F0B327EB}"/>
    <hyperlink ref="A104" r:id="rId82" display="mailto:jjchuaquico@philkoei.com.ph" xr:uid="{A72E0586-0CE4-43D4-927F-366E8DEDB3A3}"/>
    <hyperlink ref="A106" r:id="rId83" display="mailto:jc50907@yahoo.com" xr:uid="{4A3FBE96-64A9-4CD5-B782-580F435F5CBC}"/>
    <hyperlink ref="A107" r:id="rId84" display="mailto:jhadecolis@yahoo.com" xr:uid="{94828187-5E73-432B-A244-4745C99AA6A2}"/>
    <hyperlink ref="A109" r:id="rId85" display="mailto:jacolis@philkoei.com.ph" xr:uid="{27F99A74-5D1A-4135-A390-C0C2C207C52E}"/>
    <hyperlink ref="A110" r:id="rId86" display="mailto:mcbandril@gmail.com" xr:uid="{ABD5211E-FB66-4CA7-885E-F6B37DD05408}"/>
    <hyperlink ref="A111" r:id="rId87" display="mailto:mcbandril@yahoo.com" xr:uid="{BF9B2BD5-E4A7-4AAB-8EC5-23EEB3AC10CD}"/>
    <hyperlink ref="A112" r:id="rId88" display="mailto:jdcortez@philkoei.com.ph" xr:uid="{3827DEA3-3E88-40B8-9065-F7700377F0C7}"/>
    <hyperlink ref="A114" r:id="rId89" display="mailto:julianedcortez@gmail.com" xr:uid="{9F3DD22F-27C5-4565-B74D-144F895B4FA1}"/>
    <hyperlink ref="A115" r:id="rId90" display="mailto:ddcris@philkoei.com.ph" xr:uid="{BB35404D-5924-4A5E-8486-775B76FB40EF}"/>
    <hyperlink ref="A116" r:id="rId91" display="mailto:dannyjcris@engineer.com" xr:uid="{89890EFC-0FFF-434C-A5B3-18ECA4379265}"/>
    <hyperlink ref="A117" r:id="rId92" display="mailto:rhcruz@philkoei.com.ph" xr:uid="{7C449595-0008-45C6-A76F-9DD5965F810E}"/>
    <hyperlink ref="A119" r:id="rId93" display="mailto:jmie_reese@yahoo.com" xr:uid="{1584F80F-2C40-4A4E-8543-AF3ED37044DF}"/>
    <hyperlink ref="A120" r:id="rId94" display="mailto:mccruz@philkoei.com.ph" xr:uid="{C339E49A-3D9D-42A3-B45B-58192FD448CE}"/>
    <hyperlink ref="A121" r:id="rId95" display="mailto:millardcorreacruz@yahoo.com" xr:uid="{128B2FBD-6967-4651-8AA0-0AC997EB77D6}"/>
    <hyperlink ref="A122" r:id="rId96" display="mailto:kbcruz@philkoei.com.ph" xr:uid="{4DB8FCFF-9B51-4568-8F2E-533854727F08}"/>
    <hyperlink ref="A123" r:id="rId97" display="mailto:gcuerpo46@yahoo.com" xr:uid="{D4D908A5-3476-4BC6-A670-2BD6854596C1}"/>
    <hyperlink ref="A124" r:id="rId98" display="mailto:gcuerpo1005@gmail.com" xr:uid="{873124D3-3F38-4713-A195-5F356C271566}"/>
    <hyperlink ref="A126" r:id="rId99" display="mailto:rldabasol@philkoei.com.ph" xr:uid="{38F219D0-36C8-4C78-B364-FE0DCE5520A6}"/>
    <hyperlink ref="A127" r:id="rId100" display="mailto:aodacasin@philkoei.com.ph" xr:uid="{8FB56B1D-7440-4137-9642-7EDAC9D393DF}"/>
    <hyperlink ref="A129" r:id="rId101" display="mailto:noniedacasin@yahoo.com.ph" xr:uid="{D8F247B3-E0B8-4C62-92D1-A0698D78BBA8}"/>
    <hyperlink ref="A130" r:id="rId102" display="mailto:rqdanguilan@philkoei.com.ph" xr:uid="{960FFCD0-4500-440E-8286-024FC49E07B2}"/>
    <hyperlink ref="A131" r:id="rId103" display="mailto:rizalina_danguilan@yahoo.com" xr:uid="{B6066044-7FBC-4415-BDDA-33AE18260943}"/>
    <hyperlink ref="A132" r:id="rId104" display="mailto:lsdavid@philkoei.com.ph" xr:uid="{86289D79-6A5C-4BFC-A4BB-067DE39115AB}"/>
    <hyperlink ref="A133" r:id="rId105" display="mailto:jsdejesus@philkoei.com.ph" xr:uid="{E70EE3EB-2C59-4F22-92B6-90275124D962}"/>
    <hyperlink ref="A134" r:id="rId106" display="mailto:joshuajhay01@gmail.com" xr:uid="{35C0A1E3-9596-4D27-A22F-6E35A3FD9F31}"/>
    <hyperlink ref="A136" r:id="rId107" display="mailto:rpdeleon@philkoei.com.ph" xr:uid="{DF746FA0-FCBC-4DC4-BE42-5A94B4081551}"/>
    <hyperlink ref="A137" r:id="rId108" display="mailto:ranzelruthdeleon@gmail.com" xr:uid="{745F8AD8-A4F8-4E42-9898-0EA12881D7ED}"/>
    <hyperlink ref="A138" r:id="rId109" display="mailto:jbdesanjose@philkoei.com.ph" xr:uid="{79553F50-01CE-426A-94D3-62BC0405FF11}"/>
    <hyperlink ref="A139" r:id="rId110" display="mailto:reidesanjose@yahoo.com" xr:uid="{D1E72BBA-BEC7-4B92-A2A7-02D0DCE7AF49}"/>
    <hyperlink ref="A140" r:id="rId111" display="mailto:renante90504@yahoo.com" xr:uid="{3230A5F4-A375-458B-89FD-CE374F8ED4B8}"/>
    <hyperlink ref="A141" r:id="rId112" display="mailto:napdelacruzsr@yahoo.com.ph" xr:uid="{D98CB2F5-67F4-4F75-B5D8-B8A418547735}"/>
    <hyperlink ref="A142" r:id="rId113" display="mailto:charlzdelacruz@gmail.com" xr:uid="{AE93F010-4218-4359-9256-CF58281427E4}"/>
    <hyperlink ref="A143" r:id="rId114" display="mailto:dpgia@yahoo.com" xr:uid="{872227E3-FBB7-475D-A2CB-BE043B47C43F}"/>
    <hyperlink ref="A144" r:id="rId115" display="mailto:rcdelarama@philkoei.com.ph" xr:uid="{2BD37CEB-B4E5-4566-8142-3F2493016CD0}"/>
    <hyperlink ref="A145" r:id="rId116" display="mailto:raymond.delarama@yahoo.com" xr:uid="{4279A921-0BCA-49A0-A445-A7D14078A8FC}"/>
    <hyperlink ref="A146" r:id="rId117" display="mailto:aadelatorre@philkoei.com.ph" xr:uid="{E474EB50-E505-4D9F-B8C1-6B28CAEED115}"/>
    <hyperlink ref="A149" r:id="rId118" display="mailto:radiaz@philkoei.com.ph" xr:uid="{40AB871A-A124-4A05-B044-8050E75B0CD3}"/>
    <hyperlink ref="A150" r:id="rId119" display="mailto:ryanvirgeld13@gmail.com" xr:uid="{C54CE800-B661-4841-A4AF-8A90FCE41092}"/>
    <hyperlink ref="A151" r:id="rId120" display="mailto:gzdiego@yahoo.com" xr:uid="{BD71D43F-ABFD-43FC-8D5F-336B1EF5CA08}"/>
    <hyperlink ref="A152" r:id="rId121" display="mailto:helendifuntorum@yahoo.com" xr:uid="{B1092A4F-62B9-450A-B934-CDABF92AE1FE}"/>
    <hyperlink ref="A153" r:id="rId122" display="mailto:orlydima@yahoo.com" xr:uid="{3557CAE3-C142-414C-9377-EDA222F907D1}"/>
    <hyperlink ref="A154" r:id="rId123" display="mailto:sidizon@philkoei.com.ph" xr:uid="{D8A180D2-8AD7-4A34-963C-4F00A56E314D}"/>
    <hyperlink ref="A155" r:id="rId124" display="mailto:steffanydizon22@gmail.com" xr:uid="{73F15F8A-BF5F-444F-8EF0-A612F8407BD8}"/>
    <hyperlink ref="A156" r:id="rId125" display="mailto:olivedumaya05@yahoo.com" xr:uid="{7F97F2FD-C8D3-4A0C-AE40-85365C8F50C6}"/>
    <hyperlink ref="A157" r:id="rId126" display="mailto:odumaya11@gmail.com" xr:uid="{7C69DCA3-5787-42F7-874C-040B5064078C}"/>
    <hyperlink ref="A158" r:id="rId127" display="mailto:tndungca@philkoei.com.ph" xr:uid="{3D179DDD-4EF8-442A-A5C8-AFBA3343665C}"/>
    <hyperlink ref="A160" r:id="rId128" display="mailto:christsaacesmilla@gmail.com" xr:uid="{C824273D-5D84-4D2B-A12C-40E734903DE1}"/>
    <hyperlink ref="A162" r:id="rId129" display="mailto:cresmilla@philkoei.com.ph" xr:uid="{E7561B0B-A554-4F31-B9FD-9E30814AC01E}"/>
    <hyperlink ref="A163" r:id="rId130" display="mailto:cpeenggsvcs@gmail.com" xr:uid="{6B302DA6-6DC8-459F-BD8A-77A5A10A849C}"/>
    <hyperlink ref="A164" r:id="rId131" display="mailto:mimiestaris@yahoo.com" xr:uid="{E9513D73-914F-468B-8D24-E4A73310FAD7}"/>
    <hyperlink ref="A165" r:id="rId132" display="mailto:monesto888@gmail.com" xr:uid="{62A5C97F-547B-470A-979A-45D06D2B676C}"/>
    <hyperlink ref="A166" r:id="rId133" display="mailto:rtestrada@philkoei.com.ph" xr:uid="{1FA94FCF-41D8-4493-87A7-004B9ABE5B38}"/>
    <hyperlink ref="A168" r:id="rId134" display="mailto:rosalieestrada03@yahoo.com" xr:uid="{B991FEB1-34FE-4451-B0BA-18322EE7542C}"/>
    <hyperlink ref="A169" r:id="rId135" display="mailto:marioestremera@yahoo.com.ph" xr:uid="{95CA5191-7F00-4135-9924-84249238BF5D}"/>
    <hyperlink ref="A170" r:id="rId136" display="mailto:meestremera@philkoei.com.ph" xr:uid="{5D224616-212C-4157-AC97-5C0666178FCA}"/>
    <hyperlink ref="A171" r:id="rId137" display="mailto:bellafajarda@yahoo.com" xr:uid="{F3C8CB2A-6CD3-4ECC-93DD-A4EE06E419E4}"/>
    <hyperlink ref="A172" r:id="rId138" display="mailto:jmfernandez@philkoei.com.ph" xr:uid="{0CDC5C2C-FEC6-424C-A2D0-74CC77CD0E00}"/>
    <hyperlink ref="A173" r:id="rId139" display="mailto:jeroldjfernandez@gmail.com" xr:uid="{D9781C20-7D4B-4AB5-BBAF-B650D2639416}"/>
    <hyperlink ref="A174" r:id="rId140" display="mailto:amferrer@philkoei.com.ph" xr:uid="{0C4A9FA2-2490-4CCC-A99C-AE969744ACD8}"/>
    <hyperlink ref="A176" r:id="rId141" display="mailto:arlenefer007@gmail.com" xr:uid="{216B7CED-CE39-4EDC-8862-4950C4619D10}"/>
    <hyperlink ref="A177" r:id="rId142" display="mailto:vikkiferrer2@yahoo.com" xr:uid="{DAE6A5D7-1198-4682-A5DB-CA3E3423B5D1}"/>
    <hyperlink ref="A178" r:id="rId143" display="mailto:renflord@yahoo.com.ph" xr:uid="{61EEFEF2-4E75-4FC4-82EC-234E3C630479}"/>
    <hyperlink ref="A180" r:id="rId144" display="mailto:rrflordeliz@philkoei.com.ph" xr:uid="{71F11E22-8EF7-4FAA-B8F7-BA8909516C26}"/>
    <hyperlink ref="A181" r:id="rId145" display="mailto:aeflores@philkoei.com.ph" xr:uid="{C52B58D3-D02C-4B74-BD64-ED05B2175CE7}"/>
    <hyperlink ref="A182" r:id="rId146" display="mailto:brfuertes@philkoei.com.ph" xr:uid="{660B885A-1A20-4540-B3E3-98614D98F153}"/>
    <hyperlink ref="A183" r:id="rId147" display="mailto:v.michaelgabriel@gmail.com" xr:uid="{C6C12075-219F-4EFF-96CE-4C43ED907042}"/>
    <hyperlink ref="A184" r:id="rId148" display="mailto:sheilagagno@gmail.com" xr:uid="{7A1B8BEF-2FD5-4C1B-A688-7EB64846DAA4}"/>
    <hyperlink ref="A186" r:id="rId149" display="mailto:svgagno@philkoei.com.ph" xr:uid="{125A27E3-E337-459E-A664-59592FE25489}"/>
    <hyperlink ref="A187" r:id="rId150" display="mailto:archgabrielgalang@gmail.com" xr:uid="{81311FD1-8FD6-4FE0-AAE3-D0A8A5AFF5DF}"/>
    <hyperlink ref="A188" r:id="rId151" display="mailto:bebotgalima67@gmail.com" xr:uid="{495CFB0C-947C-4669-B284-4F5ABA351730}"/>
    <hyperlink ref="A189" r:id="rId152" display="mailto:rjgallemit@philkoei.com.ph" xr:uid="{92546263-31B9-423B-B100-1FAB9B135D91}"/>
    <hyperlink ref="A191" r:id="rId153" display="mailto:ronilagallemit@gmail.com" xr:uid="{1527B8AC-668C-4C5B-90C2-3FD1C3491277}"/>
    <hyperlink ref="A192" r:id="rId154" display="mailto:rollie_galvez@yahoo.com" xr:uid="{95E6C209-9D4C-4D70-ACEB-D4BCA1FE55EF}"/>
    <hyperlink ref="A194" r:id="rId155" display="mailto:renatosgamboa@gmail.com" xr:uid="{E6043F12-BE3B-4591-BC19-346610AC1E21}"/>
    <hyperlink ref="A195" r:id="rId156" display="mailto:gilbert_garchitorena@yahoo.com" xr:uid="{FDCEAE15-F227-48A2-A752-AB7EFC122C74}"/>
    <hyperlink ref="A196" r:id="rId157" display="mailto:raymundggo@gmail.com" xr:uid="{1ED756D6-B0EE-49ED-9EE9-E579F6FB05F2}"/>
    <hyperlink ref="A197" r:id="rId158" display="mailto:ed1002gomez@yahoo.com.ph" xr:uid="{20DD506B-C3FC-4558-9588-BDBFC0C61360}"/>
    <hyperlink ref="A198" r:id="rId159" display="mailto:maged1128@yahoo.com" xr:uid="{591B31CE-BE56-4FEF-89FB-7008C09C19A0}"/>
    <hyperlink ref="A199" r:id="rId160" display="mailto:oca_gomez@yahoo.com" xr:uid="{0BB4649D-5D9A-4695-8F13-1F7317E4E5CC}"/>
    <hyperlink ref="A200" r:id="rId161" display="mailto:gonzalesjohnramil@gmail.com" xr:uid="{C1C36307-8CB2-407D-A3B8-A78775B70F9F}"/>
    <hyperlink ref="A201" r:id="rId162" display="mailto:rrgonzalvo@yahoo.com" xr:uid="{28EEFE23-CC79-4FE8-B5A3-612D27F43584}"/>
    <hyperlink ref="A202" r:id="rId163" display="mailto:engr.mars_prints@yahoo.com" xr:uid="{C18741F4-84DC-44D5-B0C7-9031859581A3}"/>
    <hyperlink ref="A203" r:id="rId164" display="mailto:edmundo.guazon@gmail.com" xr:uid="{8F33FE0A-5F50-4ACB-BEA9-D9CBC52878BA}"/>
    <hyperlink ref="A206" r:id="rId165" display="mailto:jlgueco@philkoei.com.ph" xr:uid="{6410439F-1109-4F1C-80D9-07BAB0B41370}"/>
    <hyperlink ref="A207" r:id="rId166" display="mailto:jamaica_rose27@yahoo.com" xr:uid="{69F265B7-1359-4FA1-913F-588BA0ACC722}"/>
    <hyperlink ref="A208" r:id="rId167" display="mailto:darguerrsr@gmail.com" xr:uid="{ACE42B51-A018-4589-A3B4-40B432BEE22D}"/>
    <hyperlink ref="A209" r:id="rId168" display="mailto:waguieb@yahoo.com" xr:uid="{204907CC-D6E8-4020-B8EE-40B3AD348515}"/>
    <hyperlink ref="A210" r:id="rId169" display="mailto:ogulinao@yahoo.com" xr:uid="{A6677592-839F-49CA-B672-0DD9FAF9F47F}"/>
    <hyperlink ref="A213" r:id="rId170" display="mailto:ivy.hernandez524@gmail.com" xr:uid="{A84E2F12-CB6D-4CAF-8124-D570E93567C5}"/>
    <hyperlink ref="A214" r:id="rId171" display="mailto:pzhernandez@philkoei.com.ph" xr:uid="{42B84813-AC9C-432D-A818-32E7ED48B7C1}"/>
    <hyperlink ref="A215" r:id="rId172" display="mailto:phoebe07_hernandez@yahoo.com" xr:uid="{D3C0C82E-0D08-40EC-A8DB-D84E41A532A0}"/>
    <hyperlink ref="A216" r:id="rId173" display="mailto:joicelhernando@yahoo.com" xr:uid="{22BAFAE5-9577-4230-AFA2-4E5F7599CC9F}"/>
    <hyperlink ref="A217" r:id="rId174" display="mailto:avhinolan@philkoei.com.ph" xr:uid="{19F14D69-EDAB-4BDC-B9C6-519B8A565C55}"/>
    <hyperlink ref="A218" r:id="rId175" display="mailto:maan.hinolan@gmail.com" xr:uid="{08E44F88-99FF-4EC9-A213-F029304CF6E0}"/>
    <hyperlink ref="A219" r:id="rId176" display="mailto:jnmonson@philkoei.com.ph" xr:uid="{11FDDFAB-75D7-4451-95AE-2CAFAE035741}"/>
    <hyperlink ref="A221" r:id="rId177" display="mailto:jhennilyn_monson@yahoo.com" xr:uid="{5D290623-DD5A-40B0-8ABA-16907EC951BA}"/>
    <hyperlink ref="A222" r:id="rId178" display="mailto:jam.tr4environment@gmail.com" xr:uid="{B818F417-12EF-4CF7-AD4A-150AF0242A57}"/>
    <hyperlink ref="A223" r:id="rId179" display="mailto:jamel.ilagan@agp.ph" xr:uid="{D1F5DC3E-46EE-4CCC-A29D-E983248FA567}"/>
    <hyperlink ref="A224" r:id="rId180" display="mailto:kimberlyclaireinso@yahoo.com" xr:uid="{75C825BF-C6EB-43F3-B7EA-67A53B86235B}"/>
    <hyperlink ref="A226" r:id="rId181" display="mailto:kginso@philkoei.com.ph" xr:uid="{17DD8F52-E892-4727-9B2D-DF8D080653F9}"/>
    <hyperlink ref="A227" r:id="rId182" display="mailto:psirapta@up.edu.ph" xr:uid="{DB95A968-E44B-4F50-B6D2-54C82E355CE5}"/>
    <hyperlink ref="A228" r:id="rId183" display="mailto:vicjar_26@yahoo.com.ph" xr:uid="{EDEF96CA-099A-4CCD-BCB6-011F3CC15CC4}"/>
    <hyperlink ref="A229" r:id="rId184" display="mailto:jarabavicky26@gmail.com" xr:uid="{92E3B4CD-1453-4651-8C9C-6545E1127926}"/>
    <hyperlink ref="A230" r:id="rId185" display="mailto:ronaldjariel@yahoo.com" xr:uid="{F4DF1922-4806-46BB-8AD6-E19E329D64A3}"/>
    <hyperlink ref="A232" r:id="rId186" display="mailto:jsjarolan@philkoei.com.ph" xr:uid="{9E517FD3-39BC-4784-953E-918E5A03336B}"/>
    <hyperlink ref="A234" r:id="rId187" display="mailto:anndyjarolan@gmail.com" xr:uid="{241C35B6-3676-4A96-A1A0-A8908190ECAC}"/>
    <hyperlink ref="A235" r:id="rId188" display="mailto:john.aristeo.jasmin@gmail.com" xr:uid="{D9B9EF21-EE36-477F-A196-D2AEA6E0DAE2}"/>
    <hyperlink ref="A236" r:id="rId189" display="mailto:arj32157@yahoo.com" xr:uid="{022CC358-7F5F-4A82-8143-44C41855E2C5}"/>
    <hyperlink ref="A239" r:id="rId190" display="mailto:joselitoneciojose@gmail.com" xr:uid="{80FC2F62-68FC-4E1E-BC06-720CC1CB43E9}"/>
    <hyperlink ref="A240" r:id="rId191" display="mailto:joel-jose@yahoo.com" xr:uid="{26C60B2B-A62F-419B-BB26-E24519BA4E69}"/>
    <hyperlink ref="A241" r:id="rId192" display="mailto:millieannvale@yahoo.com" xr:uid="{FFB01EC5-2285-419D-8962-963CD32EDCE9}"/>
    <hyperlink ref="A243" r:id="rId193" display="mailto:mrvale@philkoei.com.ph" xr:uid="{5269305E-99A9-4241-AF27-AF7B26582F63}"/>
    <hyperlink ref="A244" r:id="rId194" display="mailto:amkojima@philkoei.com.ph" xr:uid="{91C2C5CA-E4FB-4E30-A2CA-E2A25EB0D3F3}"/>
    <hyperlink ref="A245" r:id="rId195" display="mailto:bobotlagmay@gmail.com" xr:uid="{D065499D-45BC-4518-9378-D17EF8B30EC6}"/>
    <hyperlink ref="A247" r:id="rId196" display="mailto:lagmaydjo@yahoo.com" xr:uid="{66E47E40-1E44-4CA0-A8E7-57E47BF408D6}"/>
    <hyperlink ref="A248" r:id="rId197" display="mailto:lagmaydjo@yahoo.com" xr:uid="{F4365C75-2491-430F-98D6-F6749F8E8608}"/>
    <hyperlink ref="A250" r:id="rId198" display="mailto:nesmal@yahoo.com" xr:uid="{83C2EDAC-9582-43B2-A82A-C5BFD8314F6D}"/>
    <hyperlink ref="A252" r:id="rId199" display="mailto:danilo.lamsen@gmail.com" xr:uid="{CF9CB634-8E30-4A73-8491-FB0865F4433A}"/>
    <hyperlink ref="A253" r:id="rId200" display="mailto:tyreensl@yahoo.com" xr:uid="{621241E1-B12D-4B54-B7B7-F4776FF4188F}"/>
    <hyperlink ref="A254" r:id="rId201" display="mailto:jennardliboon06@gmail.com" xr:uid="{D0F4340E-194D-4186-BEED-30C08EEFA7A3}"/>
    <hyperlink ref="A255" r:id="rId202" display="mailto:surtalicito@yahoo.com" xr:uid="{179399FF-86C9-48B5-9645-3FA31B0EC7AD}"/>
    <hyperlink ref="A257" r:id="rId203" display="mailto:scliquido@philkoei.com.ph" xr:uid="{DAB2CAF0-BA12-4263-86E1-DC3C37FF1921}"/>
    <hyperlink ref="A258" r:id="rId204" display="mailto:sonnyguardian@yahoo.com" xr:uid="{EA6EE177-910D-49E1-8B38-F17CCE76CF95}"/>
    <hyperlink ref="A259" r:id="rId205" display="mailto:dan.lizardo@gmail.com" xr:uid="{C92F2AE8-471D-491B-9777-73F1FD61FB55}"/>
    <hyperlink ref="A260" r:id="rId206" display="mailto:jllontoc@philkoei.com.ph" xr:uid="{F3104C7E-3896-454D-808C-EDCB98EFDF0F}"/>
    <hyperlink ref="A262" r:id="rId207" display="mailto:jamieannelontoc22@gmail.com" xr:uid="{A50FB1ED-0BC3-4091-869F-0D4A010E7F66}"/>
    <hyperlink ref="A263" r:id="rId208" display="mailto:loricamarkjoseph@yahoo.com.ph" xr:uid="{5E09DD73-E532-4B71-823C-D643D72FE854}"/>
    <hyperlink ref="A264" r:id="rId209" display="mailto:anteng_acirol@yahoo.com" xr:uid="{2C38E876-952C-430E-9C43-327177AA69B1}"/>
    <hyperlink ref="A265" r:id="rId210" display="mailto:ralorica@philkoei.com.ph" xr:uid="{FEF09786-4081-4579-A0FC-CF8F67E4E67A}"/>
    <hyperlink ref="A267" r:id="rId211" display="mailto:volucasia@philkoei.com.ph" xr:uid="{C979EF81-E089-4F19-B153-E5515AE1224E}"/>
    <hyperlink ref="A269" r:id="rId212" display="mailto:mavictorialucasia@gmail.com" xr:uid="{58EBE56C-A71B-4F61-AFD2-FB0CF9E32225}"/>
    <hyperlink ref="A270" r:id="rId213" display="mailto:justinelustre@gmail.com" xr:uid="{BE13FD71-D99E-4FFF-92A7-F2F0F005A2B0}"/>
    <hyperlink ref="A272" r:id="rId214" display="mailto:donnieluzon@yahoo.com" xr:uid="{062584FF-1550-4BC9-AA7C-08428A127B62}"/>
    <hyperlink ref="A274" r:id="rId215" display="mailto:donnieluzon_18@yahoo.com" xr:uid="{8477686E-673A-4BA3-82E4-F32708C0A1DA}"/>
    <hyperlink ref="A276" r:id="rId216" display="mailto:fdmanacop@philkoei.com.ph" xr:uid="{141E9E76-39A0-4B30-BC04-A5689679ED2A}"/>
    <hyperlink ref="A278" r:id="rId217" display="mailto:felicity031881@yahoo.com" xr:uid="{14C92291-75B4-4132-8D38-3B6F4F9A1871}"/>
    <hyperlink ref="A279" r:id="rId218" display="mailto:heidelenem@gmail.com" xr:uid="{8A8CC672-5CAE-4646-B647-F5A223EB3AA4}"/>
    <hyperlink ref="A280" r:id="rId219" display="mailto:madambareygie@gmail.com" xr:uid="{F6189CE1-CCFD-4488-8D36-7C086963F855}"/>
    <hyperlink ref="A282" r:id="rId220" display="mailto:raulmaglalang@yahoo.com" xr:uid="{D6684682-1EF0-4343-A14F-22B8382316A1}"/>
    <hyperlink ref="A283" r:id="rId221" display="mailto:momaglalang@yahoo.com" xr:uid="{C5EE9335-3FDD-42E2-B020-358F71E5266E}"/>
    <hyperlink ref="A284" r:id="rId222" display="mailto:reubenmallare@yahoo.com" xr:uid="{393BEB74-AB54-46C9-88B5-F26204BA2F6C}"/>
    <hyperlink ref="A285" r:id="rId223" display="mailto:nbmallare@up.edu.ph" xr:uid="{41F95040-C1B8-4658-9FBE-0FD630979C3F}"/>
    <hyperlink ref="A286" r:id="rId224" display="mailto:manaloto.joe53@yahoo.com" xr:uid="{50E875E1-AD6C-4723-830A-797C8C0AE6CB}"/>
    <hyperlink ref="A287" r:id="rId225" display="mailto:jmmanaysay@philkoei.com.ph" xr:uid="{BAA32A1D-0825-42CA-9406-76746DCE875A}"/>
    <hyperlink ref="A288" r:id="rId226" display="mailto:melodycmanliguez@gmail.com" xr:uid="{B559E3E4-89C7-4663-84FE-6A917FE8354E}"/>
    <hyperlink ref="A289" r:id="rId227" display="mailto:famapili@philkoei.com.ph" xr:uid="{327B6293-A270-4194-BDB6-3EFBC09DECCA}"/>
    <hyperlink ref="A291" r:id="rId228" display="mailto:mapili.freshagracea@gmail.com" xr:uid="{41303D8E-F69D-4CDD-BBD0-C4E736980322}"/>
    <hyperlink ref="A292" r:id="rId229" display="mailto:marlon.cmm07@gmail.com" xr:uid="{7DE0A6C4-17AB-4DE4-AB8C-4FF4EA04AD00}"/>
    <hyperlink ref="A294" r:id="rId230" display="mailto:mmmarasigan@philkoei.com.ph" xr:uid="{0B7B813B-5282-4487-8792-0F9F2C9B01D0}"/>
    <hyperlink ref="A295" r:id="rId231" display="mailto:jabmartin@philkoei.com.ph" xr:uid="{375DE952-6BC1-4B12-9740-04ECF9AAF755}"/>
    <hyperlink ref="A296" r:id="rId232" display="mailto:mjohannaangela@yahoo.com" xr:uid="{D90C456A-79E5-4C7B-BBCF-2D236F6F31A8}"/>
    <hyperlink ref="A298" r:id="rId233" display="mailto:eamatinao21@gmail.com" xr:uid="{AF12D999-1EF1-4531-A7FF-04473CD005B9}"/>
    <hyperlink ref="A300" r:id="rId234" display="mailto:arch.ishkamejia@gmail.com" xr:uid="{D3834FFF-F33B-4D46-9551-3F45F70AF9B5}"/>
    <hyperlink ref="A301" r:id="rId235" display="mailto:camendiola@philkoei.com.ph" xr:uid="{47655338-1EDB-41AF-B54B-BC40190A216A}"/>
    <hyperlink ref="A302" r:id="rId236" display="mailto:anil.azodnem@gmail.com" xr:uid="{99CC79A6-C9C1-4629-9A92-07468AB0FDD7}"/>
    <hyperlink ref="A303" r:id="rId237" display="mailto:dzmercado@yahoo.com" xr:uid="{426ED4AA-7E1B-4191-B5F2-23478CADA596}"/>
    <hyperlink ref="A304" r:id="rId238" display="mailto:csmesoza@yahoo.com" xr:uid="{884D9264-A96B-4D32-B394-C3733464DC16}"/>
    <hyperlink ref="A305" r:id="rId239" display="mailto:bridge1214@hotmail.com" xr:uid="{E728AF8E-065F-47A6-A542-64FA3146F5BC}"/>
    <hyperlink ref="A307" r:id="rId240" display="mailto:metts_6314@yahoo.com" xr:uid="{FD789861-0C6D-44DF-AB30-646987525D33}"/>
    <hyperlink ref="A308" r:id="rId241" display="mailto:yammy.miculob@gmail.com" xr:uid="{9BDB14A1-7C35-46C3-939C-5ED1ADBF6623}"/>
    <hyperlink ref="A310" r:id="rId242" display="mailto:iamz_amburai@yahoo.com" xr:uid="{A333F70C-8870-4E3D-9CC5-AF46F0CB6844}"/>
    <hyperlink ref="A311" r:id="rId243" display="mailto:gfmijares@philkoei.com.ph" xr:uid="{B5A2AF55-4CA1-4A81-857C-BE4FA29EEC1C}"/>
    <hyperlink ref="A312" r:id="rId244" display="mailto:syl.monasterial08@gmail.com" xr:uid="{1F770618-E29E-4CBF-AA57-E86235B32059}"/>
    <hyperlink ref="A313" r:id="rId245" location="yahoo.com" display="mailto:mcjmor8 - yahoo.com" xr:uid="{793F704C-A6DC-49D2-84EC-8A3FFDE36C1A}"/>
    <hyperlink ref="A314" r:id="rId246" display="mailto:consultantlm2.3@gmail.com" xr:uid="{283F68A6-A3D9-49FA-9A0A-B79266821645}"/>
    <hyperlink ref="A316" r:id="rId247" display="mailto:jabworks101@yahoo.com" xr:uid="{884A84AB-EB8B-41CD-AFBA-E39D8D319498}"/>
    <hyperlink ref="A317" r:id="rId248" display="mailto:along_mumar@yahoo.com.ph" xr:uid="{F6AACE72-D45F-4F0C-A26B-CBADE59AD47E}"/>
    <hyperlink ref="A319" r:id="rId249" display="mailto:amumar38@gmail.com" xr:uid="{BA3DC89B-A462-4AAD-BD18-940799A98EB3}"/>
    <hyperlink ref="A320" r:id="rId250" display="mailto:ccnjr3@yahoo.com" xr:uid="{4001C934-06D8-4D70-A956-773C9C0912D6}"/>
    <hyperlink ref="A321" r:id="rId251" display="mailto:rizananas30@yahoo.com.ph" xr:uid="{241D888F-6B4F-4392-83B1-8C29682C1A1E}"/>
    <hyperlink ref="A322" r:id="rId252" display="mailto:rmnarte@philkoei.com.ph" xr:uid="{8166D5AD-ED1B-41FE-86C3-02928ED98971}"/>
    <hyperlink ref="A323" r:id="rId253" display="mailto:ace_orgs@yahoo.com" xr:uid="{66356E35-B3D6-4615-B843-E39B97FF78E3}"/>
    <hyperlink ref="A324" r:id="rId254" display="mailto:ejnunez@philkoei.com.ph" xr:uid="{77E41C9B-3382-449A-A47F-DA0FF999AFA6}"/>
    <hyperlink ref="A325" r:id="rId255" display="mailto:elizakarlajn@gmail.com" xr:uid="{C3857820-D9AE-412F-A4EA-FD2A99E92A03}"/>
    <hyperlink ref="A327" r:id="rId256" display="mailto:nysai.yoeun@gmail.com" xr:uid="{D87DDF8D-BAC5-4ABD-BF16-966F3A209A2F}"/>
    <hyperlink ref="A328" r:id="rId257" display="mailto:omortiz@philkoei.com.ph" xr:uid="{71F65A85-CCBA-41A3-AA25-BC5B925C483A}"/>
    <hyperlink ref="A330" r:id="rId258" display="mailto:oliverjohnortiz@rocketmail.com" xr:uid="{2E231DE8-707D-4A1F-94C3-E3ADE8E7E1B9}"/>
    <hyperlink ref="A331" r:id="rId259" display="mailto:henryosea@yahoo.com" xr:uid="{46B76C95-167C-4307-82C1-618DC780D3A2}"/>
    <hyperlink ref="A332" r:id="rId260" display="mailto:jrosea@philkoei.com.ph" xr:uid="{912784FA-6D4F-433D-B78F-39B23659DD1C}"/>
    <hyperlink ref="A333" r:id="rId261" display="mailto:john.osea.83@gmail.com" xr:uid="{FE6FCA96-6108-49D7-9A23-961DD776982F}"/>
    <hyperlink ref="A334" r:id="rId262" display="mailto:pabinesaaron@yahoo.com" xr:uid="{BDDF96D2-CD2A-40F7-9B94-7B42C8C1D15B}"/>
    <hyperlink ref="A335" r:id="rId263" display="mailto:dmpadilla@philkoei.com.ph" xr:uid="{06550E0D-1F45-49B9-ADD3-C658D41B114F}"/>
    <hyperlink ref="A337" r:id="rId264" display="mailto:mae_padilla@yahoo.com" xr:uid="{A404A59F-97D3-41D0-9EF1-03627A0EB2FC}"/>
    <hyperlink ref="A338" r:id="rId265" display="mailto:ab_palacio@yahoo.com.ph" xr:uid="{3AE08686-E603-43BE-BA9F-F0837A9AA86F}"/>
    <hyperlink ref="A339" r:id="rId266" display="mailto:fmpalomique@yahoo.com" xr:uid="{63D054C9-9881-44E3-8957-7258B652E695}"/>
    <hyperlink ref="A341" r:id="rId267" display="mailto:fmpalomique@philkoei.com.ph" xr:uid="{CAB23F0E-13F4-4E22-9FCC-8E70D0DAC8E5}"/>
    <hyperlink ref="A342" r:id="rId268" display="mailto:jmpamintuan@philkoei.com.ph" xr:uid="{C8B8BBCF-8D28-4893-AA1A-8A140B22C9F0}"/>
    <hyperlink ref="A344" r:id="rId269" display="mailto:junalynnemunar@yahoo.com" xr:uid="{0F9513D0-4A31-4ABD-BC9E-E8B2EDF4C2FA}"/>
    <hyperlink ref="A345" r:id="rId270" display="mailto:jhulhy_1987@yahoo.com" xr:uid="{E2C2E2F7-0EC3-4B68-BD0A-98677C31D749}"/>
    <hyperlink ref="A346" r:id="rId271" display="mailto:krpangan@philkoei.com.ph" xr:uid="{3E27776C-BFD6-404D-A6F4-D2C67BD0536F}"/>
    <hyperlink ref="A348" r:id="rId272" display="mailto:karlpangan@gmail.com" xr:uid="{9F47FE4A-98E0-4973-AF8D-6867A23D4903}"/>
    <hyperlink ref="A349" r:id="rId273" display="mailto:cppante@hotmail.com" xr:uid="{E555D0A5-0C49-43DC-A6FB-D641950F166A}"/>
    <hyperlink ref="A351" r:id="rId274" display="mailto:rppantino@philkoei.com.ph" xr:uid="{A0C45A3E-D44B-4821-90D5-4DA86A824768}"/>
    <hyperlink ref="A352" r:id="rId275" display="mailto:xeparrenas@philkoei.com.ph" xr:uid="{61C006B2-F727-4AC7-926E-01DCFBD29E22}"/>
    <hyperlink ref="A354" r:id="rId276" display="mailto:xdeparrenas@gmail.com" xr:uid="{FE28663F-629C-41C1-84F6-3A6AE9FCA361}"/>
    <hyperlink ref="A355" r:id="rId277" display="mailto:reynaldo_payot@yahoo.com" xr:uid="{33D4B9FE-EAB8-4CF9-A346-FF6FC3D0C3A4}"/>
    <hyperlink ref="A357" r:id="rId278" display="mailto:mlpenalosa@philkoei.com.ph" xr:uid="{1B327F37-2BBF-4793-B171-5F6428B47C0E}"/>
    <hyperlink ref="A358" r:id="rId279" display="mailto:Melai_1119@yahoo.com" xr:uid="{A5E44DB8-C2CB-4BD4-9269-245E8000CF42}"/>
    <hyperlink ref="A360" r:id="rId280" display="mailto:jamesgodardpenalosa@gmail.com" xr:uid="{B9115783-B7F4-4C3A-987D-936E8AA6BBC3}"/>
    <hyperlink ref="A362" r:id="rId281" display="mailto:gcpelagio@yahoo.com;" xr:uid="{717A09BE-B162-4A68-8277-81651BE81E7A}"/>
    <hyperlink ref="A363" r:id="rId282" display="mailto:rudiperez@gmail.com" xr:uid="{8799B89B-D00C-4DCE-BC61-A2D0D026D672}"/>
    <hyperlink ref="A364" r:id="rId283" display="mailto:marlonperez_58@yahoo.com" xr:uid="{1D29BA02-859D-4AF3-8844-AB00B8F4A1C6}"/>
    <hyperlink ref="A365" r:id="rId284" display="mailto:angelito_permison@yahoo.com" xr:uid="{3A75F7AC-B436-4BC1-855C-3F728A6E6B2D}"/>
    <hyperlink ref="A366" r:id="rId285" display="mailto:reynon.gpb@gmail.com" xr:uid="{CA31B130-2FB7-4870-A9F0-FF2893AD9F10}"/>
    <hyperlink ref="A367" r:id="rId286" display="mailto:mppolitico@philkoei.com.ph" xr:uid="{781C9D57-9E53-4656-9888-2957E001E7F1}"/>
    <hyperlink ref="A369" r:id="rId287" display="mailto:mappolitico@gmail.com" xr:uid="{78005B75-2238-4BC8-A3E9-DA29341D68D7}"/>
    <hyperlink ref="A370" r:id="rId288" display="mailto:acquejado@philkoei.com.ph" xr:uid="{518791D3-9ED8-4409-AECA-C25783628E41}"/>
    <hyperlink ref="A372" r:id="rId289" display="mailto:ac_quejado@yahoo.com.ph" xr:uid="{2B90CDAD-A6E5-4F20-BCCC-710728C29B76}"/>
    <hyperlink ref="A373" r:id="rId290" display="mailto:ddquiaoit@philkoei.com.ph" xr:uid="{0D882A1A-E897-404F-80B6-E0735FB57026}"/>
    <hyperlink ref="A375" r:id="rId291" display="mailto:danquiaoit@gmail.com" xr:uid="{07BE73AE-B79E-4C4F-A9B6-359204D80AF4}"/>
    <hyperlink ref="A376" r:id="rId292" display="mailto:rosanoquillain1970@gmail.com" xr:uid="{47E84702-3885-45C4-A0E8-0374D6014C37}"/>
    <hyperlink ref="A377" r:id="rId293" display="mailto:quillainsonny@yahoo.com" xr:uid="{41827A16-86BD-4326-BBFA-7F2FE7FAAD9B}"/>
    <hyperlink ref="A378" r:id="rId294" display="mailto:jaysonquillain@gmail.com" xr:uid="{7165E789-8CD5-46D4-B382-6985F2C78D90}"/>
    <hyperlink ref="A379" r:id="rId295" display="mailto:rose.quiocho@gmail.com" xr:uid="{21E443B3-92CC-43D8-B9A3-79E9BD9E2869}"/>
    <hyperlink ref="A380" r:id="rId296" display="mailto:joybitcoramas@yahoo.com" xr:uid="{52F6A3A8-E75B-43FE-9EA7-762749587C11}"/>
    <hyperlink ref="A381" r:id="rId297" display="mailto:rpramirezph@yahoo.com" xr:uid="{FD27BAA4-CD69-4C44-B810-B2FA2DF05BA6}"/>
    <hyperlink ref="A383" r:id="rId298" display="mailto:cbramirez@philkoei.com.ph" xr:uid="{4E656391-CCCA-4D53-8603-0C2B0984CF09}"/>
    <hyperlink ref="A384" r:id="rId299" display="mailto:camille.nelmie@yahoo.com.ph" xr:uid="{8874CFE3-51B2-4AB8-9058-6ED240614709}"/>
    <hyperlink ref="A385" r:id="rId300" display="mailto:pjrramos@philkoei.com.ph" xr:uid="{66A10BF6-569A-4944-A6D1-AD01F618DB09}"/>
    <hyperlink ref="A387" r:id="rId301" display="mailto:pjrramos@ph-koei.com" xr:uid="{2A42E24D-7DC4-4239-A9F9-08F97116DDDD}"/>
    <hyperlink ref="A388" r:id="rId302" display="mailto:drramos@philkoei.com.ph" xr:uid="{8F352D1F-F81C-4303-87AE-735E1C31C7C1}"/>
    <hyperlink ref="A390" r:id="rId303" display="mailto:hectoraphio@gmail.com" xr:uid="{3F96F223-DA2D-426A-8D3E-66E1D7A93803}"/>
    <hyperlink ref="A391" r:id="rId304" display="mailto:cmramos@philkoei.com.ph" xr:uid="{DC488E6C-DF2C-4114-91E2-97F23FC5E450}"/>
    <hyperlink ref="A392" r:id="rId305" display="mailto:ramos.christelle@yahoo.com" xr:uid="{077CA0B5-5E2B-4BE4-B19A-2795D4480603}"/>
    <hyperlink ref="A393" r:id="rId306" display="mailto:joer55555@yahoo.com" xr:uid="{6E704445-C949-4FCC-8FE1-2188CE1A7FBC}"/>
    <hyperlink ref="A394" r:id="rId307" display="mailto:clremorta@gmail.com" xr:uid="{37A77529-6388-42C0-9414-877B3A774137}"/>
    <hyperlink ref="A395" r:id="rId308" display="mailto:joanne_rica40@yahoo.com" xr:uid="{60231307-F541-4A6D-AEB5-E4E82A0B5E80}"/>
    <hyperlink ref="A396" r:id="rId309" display="mailto:jerry.rita1102@gmail.com" xr:uid="{7FFC1E6E-57A0-4469-AC99-BF7E01295648}"/>
    <hyperlink ref="A397" r:id="rId310" display="mailto:jeritzie@yahoo.com" xr:uid="{233F27CF-A409-43D3-8EA8-6D0BC84C0964}"/>
    <hyperlink ref="A398" r:id="rId311" display="mailto:pcrivera@gmail.com" xr:uid="{524B5E2E-68EB-4EDF-AB8C-47D22DEA116E}"/>
    <hyperlink ref="A399" r:id="rId312" display="mailto:chebrivera@yahoo.com" xr:uid="{4A712020-C0A2-43BF-B0E0-B8CA8EBC89AE}"/>
    <hyperlink ref="A400" r:id="rId313" display="mailto:crivera.consultant@adb.org" xr:uid="{D62D4177-9680-47B9-814A-CCCF048FEA79}"/>
    <hyperlink ref="A401" r:id="rId314" display="mailto:jbbodano@philkoei.com.ph" xr:uid="{88382D6D-F374-4CF3-BE58-004DCCA707FE}"/>
    <hyperlink ref="A403" r:id="rId315" display="mailto:jessabebida@yahoo.com" xr:uid="{FD3F91B4-1512-4A91-A6FA-7CD825A2A76A}"/>
    <hyperlink ref="A404" r:id="rId316" display="mailto:benrojas59@yahoo.com" xr:uid="{6B37A127-3D89-48FE-8133-B67224645EE6}"/>
    <hyperlink ref="A405" r:id="rId317" display="mailto:benrojas59@gmail.com" xr:uid="{56801712-458B-4408-90F0-3C1F0303FF3D}"/>
    <hyperlink ref="A406" r:id="rId318" display="mailto:reynar_rollan@yahoo.com" xr:uid="{97F42C0C-C85D-4174-B2D0-C3CE08379EE9}"/>
    <hyperlink ref="A407" r:id="rId319" display="mailto:reynarrollan@gmail.com" xr:uid="{AF651722-0168-4A7E-A0CC-29C799FA3BD8}"/>
    <hyperlink ref="A408" r:id="rId320" display="mailto:mildroll@yahoo.com" xr:uid="{9B7559A8-271D-40E2-AEBD-7ACF33824CD4}"/>
    <hyperlink ref="A409" r:id="rId321" display="mailto:aaroque@philkoei.com.ph" xr:uid="{1D117309-70A4-4D56-BA16-B38F7D4435D4}"/>
    <hyperlink ref="A411" r:id="rId322" display="mailto:jg_0327@yahoo.com" xr:uid="{D8CD9D02-AEE2-4F4F-9470-7D680CA43C0B}"/>
    <hyperlink ref="A412" r:id="rId323" display="mailto:jbsacayan@philkoei.com.ph" xr:uid="{453283B6-FE3B-4060-9CC6-14C5B124902F}"/>
    <hyperlink ref="A414" r:id="rId324" display="mailto:jeffsac_1968@yahoo.com" xr:uid="{4CD4A746-3081-447B-8B24-E43D1B737BCC}"/>
    <hyperlink ref="A415" r:id="rId325" display="mailto:nikkamariesales@gmail.com" xr:uid="{13FC9BF9-90B6-4B59-85B5-C7EA7DFCC472}"/>
    <hyperlink ref="A417" r:id="rId326" display="mailto:dinahsaligue@gmail.com" xr:uid="{F963F5CF-2F43-4C43-9B11-0B5774662C61}"/>
    <hyperlink ref="A418" r:id="rId327" display="mailto:bbsaligumba@yahoo.com" xr:uid="{D0439A1F-AE0E-493C-AEF8-F717DC316A1E}"/>
    <hyperlink ref="A420" r:id="rId328" display="mailto:bbsaligumba@philkoei.com.ph" xr:uid="{B6E5D742-7E72-45D7-912B-257A648A10EE}"/>
    <hyperlink ref="A421" r:id="rId329" display="mailto:salmorinbonnie2@gmail.com" xr:uid="{AFA9DC7C-923A-4B30-B355-0DF963CB515F}"/>
    <hyperlink ref="A422" r:id="rId330" display="mailto:pdsalvador@philkoei.com.ph" xr:uid="{B1F9ABCF-B20C-47CC-B7F3-8E07F1A82D8C}"/>
    <hyperlink ref="A423" r:id="rId331" display="mailto:spatrickowenn@gmail.com" xr:uid="{8E601821-6E05-467F-B76F-880EEE369D57}"/>
    <hyperlink ref="A424" r:id="rId332" display="mailto:aasalvatierra@philkoei.com.ph" xr:uid="{C3C4017B-4666-4476-84A9-619556976575}"/>
    <hyperlink ref="A425" r:id="rId333" display="mailto:arthursalvatierra17@gmail.com" xr:uid="{8DDCD55D-0CF5-4D76-9B71-9C30F13F732C}"/>
    <hyperlink ref="A426" r:id="rId334" display="mailto:aosamonte@philkoei.com.ph" xr:uid="{F91B8825-5126-4DB4-B331-AF4C02BDA23F}"/>
    <hyperlink ref="A428" r:id="rId335" display="mailto:samonte_ava88@yahoo.com" xr:uid="{B74D01FE-8F9B-4BD3-9CF4-2927AD14A65F}"/>
    <hyperlink ref="A429" r:id="rId336" display="mailto:psamoza@philkoei.com.ph" xr:uid="{4778EB77-543D-4AC3-B84B-ACE6A13EC5F8}"/>
    <hyperlink ref="A430" r:id="rId337" display="mailto:jrsanjuan@philkoei.com.ph" xr:uid="{55D554A6-6832-4574-A542-46FC63852902}"/>
    <hyperlink ref="A432" r:id="rId338" display="mailto:joanne_sanjuan@yahoo.com" xr:uid="{768F022E-878F-425E-B316-370A46327331}"/>
    <hyperlink ref="A433" r:id="rId339" display="mailto:gesanmiguel@philkoei.com.ph" xr:uid="{0AE147B8-DE16-4CE5-84E3-5CADF72B2FDA}"/>
    <hyperlink ref="A434" r:id="rId340" display="mailto:papalouiesanchez@gmail.com" xr:uid="{E3172695-3A53-4A42-A942-7192E55E8A41}"/>
    <hyperlink ref="A436" r:id="rId341" display="mailto:lbsanchez@philkoei.com.ph" xr:uid="{9C3B5A5C-5F28-45B9-A790-1BAE29F45023}"/>
    <hyperlink ref="A437" r:id="rId342" display="mailto:arkimonsantelices@gmail.com" xr:uid="{0828EE04-382D-449A-B00B-EE18E69FB1AD}"/>
    <hyperlink ref="A438" r:id="rId343" display="mailto:rmsantelices@philkoei.com.ph" xr:uid="{D2BB6DCB-59DB-4340-B0BC-50F0A9503CD9}"/>
    <hyperlink ref="A439" r:id="rId344" display="mailto:mmsantos@philkoei.com.ph" xr:uid="{F442C485-6D45-459C-A481-434B5A182EB8}"/>
    <hyperlink ref="A441" r:id="rId345" display="mailto:rgsantos@philkoei.com.ph" xr:uid="{4A066F75-2FA6-4B7C-99F6-8AD403E67CDE}"/>
    <hyperlink ref="A442" r:id="rId346" display="mailto:onarrestito8@gmail.com" xr:uid="{5CE48151-A6B6-41FE-9879-1D11732E11E4}"/>
    <hyperlink ref="A444" r:id="rId347" display="mailto:ttserrano@philkoei.com.ph" xr:uid="{C465762F-1233-4B7F-8F01-20A11EEC3219}"/>
    <hyperlink ref="A445" r:id="rId348" display="mailto:ccsimpao@philkoei.com.ph" xr:uid="{9AA42EFF-0590-4928-A465-B1847833CAB9}"/>
    <hyperlink ref="A446" r:id="rId349" display="mailto:stephensimpao95@gmail.com" xr:uid="{647D4E8C-35E5-4721-8AF9-57FEB4B5BC2A}"/>
    <hyperlink ref="A447" r:id="rId350" display="mailto:cbsinda@philkoei.com.ph" xr:uid="{90E31E70-EAFB-4689-9837-8E2453FABBF6}"/>
    <hyperlink ref="A448" r:id="rId351" display="mailto:sgsison@philkoei.com.ph" xr:uid="{29C37B54-0989-4E4E-86FC-AF678BBF9033}"/>
    <hyperlink ref="A450" r:id="rId352" display="mailto:symounsison@gmail.com" xr:uid="{D1B9144F-1F89-448B-AE2B-7A3C1EAD05EE}"/>
    <hyperlink ref="A451" r:id="rId353" display="mailto:cesarsison624@yahoo.com" xr:uid="{4426272D-A451-4C80-AD5E-111DAC532D96}"/>
    <hyperlink ref="A452" r:id="rId354" display="mailto:gert.soliva@gmail.com" xr:uid="{E60680C5-9AC8-43F7-A971-93EE21BBA86D}"/>
    <hyperlink ref="A453" r:id="rId355" display="mailto:rrsosa@philkoei.com.ph" xr:uid="{EBE4DB35-D397-47F3-A754-654D8234BB5D}"/>
    <hyperlink ref="A455" r:id="rId356" display="mailto:ronarchidrafts21@yahoo.com" xr:uid="{B6193D2A-4AEA-4D2D-A0B3-71D68947360A}"/>
    <hyperlink ref="A456" r:id="rId357" display="mailto:anniejuansd@yahoo.com" xr:uid="{41EEEF9B-C2F1-4FA2-B82F-0C6B4A2C82BA}"/>
    <hyperlink ref="A457" r:id="rId358" display="mailto:sandrelita@hotmail.com" xr:uid="{CEBA89C1-A123-4B87-9C97-AFC4E87566E8}"/>
    <hyperlink ref="A458" r:id="rId359" display="mailto:jssulapas@up.edu.ph" xr:uid="{36D707E0-E3F1-4C27-9F46-DDAF9B631B4F}"/>
    <hyperlink ref="A459" r:id="rId360" display="mailto:joselitosupangco@gmail.com" xr:uid="{A6EAF773-34D5-4730-9521-E3405654E956}"/>
    <hyperlink ref="A460" r:id="rId361" display="mailto:jsupangco@yahoo.com" xr:uid="{B0ABA321-7338-4B24-B132-C54D2DE238F7}"/>
    <hyperlink ref="A461" r:id="rId362" display="mailto:gbtabeta@philkoei.com.ph" xr:uid="{19EE3C68-851D-4555-96D7-E6EDCE604EF4}"/>
    <hyperlink ref="A463" r:id="rId363" display="mailto:gephtabeta@gmail.com" xr:uid="{F0EEF34A-F69F-4578-B826-23B52D010905}"/>
    <hyperlink ref="A464" r:id="rId364" display="mailto:fttagulinao@philkoei.com.ph" xr:uid="{0A604A99-CCEB-4473-A1F4-3EDAA0D3C0C1}"/>
    <hyperlink ref="A465" r:id="rId365" display="mailto:imm.esc@gmail.com" xr:uid="{88879E50-8916-4525-8F6F-27EDB137A1C1}"/>
    <hyperlink ref="A466" r:id="rId366" display="mailto:lanjimee@hotmail.com" xr:uid="{A4B121CC-DE7E-44DB-AE10-55E7013FDD46}"/>
    <hyperlink ref="A467" r:id="rId367" display="mailto:jbtee@philkoei.com.ph" xr:uid="{58B6C08C-0EA3-44F7-A558-F8DD27A7DEDA}"/>
    <hyperlink ref="A468" r:id="rId368" display="mailto:christophertee07@yahoo.com" xr:uid="{5E0CE84D-4B51-4D52-B009-815A7C665899}"/>
    <hyperlink ref="A469" r:id="rId369" display="mailto:tetemplo@yahoo.com.ph" xr:uid="{B5CABF0D-6387-4CFD-80EB-D92694B9BB70}"/>
    <hyperlink ref="A470" r:id="rId370" display="mailto:rftemplo@philkoei.com.ph" xr:uid="{ACEA694B-3355-41F8-8B03-CD1FA3F2788C}"/>
    <hyperlink ref="A471" r:id="rId371" display="mailto:remelyn_tisbe@yahoo.com" xr:uid="{D53723F4-AFA0-4960-9508-7A2852D20CFB}"/>
    <hyperlink ref="A474" r:id="rId372" display="mailto:jgtolentino@philkoei.com.ph" xr:uid="{C03DF8C2-4C5A-4D3C-A6B4-45FB8EB4DA81}"/>
    <hyperlink ref="A475" r:id="rId373" display="mailto:mdtolentino@philkoei.com.ph" xr:uid="{42DA7067-83B8-4DFF-830C-EE9707E4E0EB}"/>
    <hyperlink ref="A476" r:id="rId374" display="mailto:engr_tolledo@yahoo.com" xr:uid="{F7D872CD-4266-496A-B4B5-9E0EE80F5614}"/>
    <hyperlink ref="A477" r:id="rId375" display="mailto:mvtomeldan1@yahoo.com" xr:uid="{0FEE8976-C277-4CF5-8146-899449843358}"/>
    <hyperlink ref="A478" r:id="rId376" display="mailto:attugublimas@philkoei.com.ph" xr:uid="{D907EF91-9C55-4CC1-9132-3C16A743A96F}"/>
    <hyperlink ref="A479" r:id="rId377" display="mailto:enelra1281@gmail.com" xr:uid="{03571712-3AD6-45E5-BAFE-B0BF1CCCAAE9}"/>
    <hyperlink ref="A481" r:id="rId378" display="mailto:gjurbano@philkoei.com.ph" xr:uid="{5F3B16C7-C42F-4012-834F-6F7FD8450716}"/>
    <hyperlink ref="A483" r:id="rId379" display="mailto:genur_1216@yahoo.com" xr:uid="{1EC7AAB8-424F-47A7-828D-DB114A59D6EF}"/>
    <hyperlink ref="A484" r:id="rId380" display="mailto:romyvallo@yahoo.com" xr:uid="{BACB42B4-864D-419F-9023-1941598BDC2A}"/>
    <hyperlink ref="A485" r:id="rId381" display="mailto:eavargascal@yahoo.com" xr:uid="{CFB71384-AC54-45EF-A352-EDF831D4F26D}"/>
    <hyperlink ref="A486" r:id="rId382" display="mailto:mplitimco@philkoei.com.ph" xr:uid="{5A693F31-DA42-4EFF-B267-35674A593A8A}"/>
    <hyperlink ref="A488" r:id="rId383" display="mailto:miracle.litimco@gmail.com" xr:uid="{EDFAB288-F16D-49B2-AED3-2E5186B24C4B}"/>
    <hyperlink ref="A489" r:id="rId384" display="mailto:yzvelazco@philkoei.com.ph" xr:uid="{CE203356-4745-4512-B19B-676A6C9CC7C4}"/>
    <hyperlink ref="A491" r:id="rId385" display="mailto:yzv1126@yahoo.com.ph" xr:uid="{C30BD76E-88C8-4101-9A7B-DC7FB943A06E}"/>
    <hyperlink ref="A492" r:id="rId386" display="mailto:aqvilladiego@philkoei.com.ph" xr:uid="{59248076-5627-4559-81E4-9C060E8CA44B}"/>
    <hyperlink ref="A495" r:id="rId387" display="mailto:jpvillamin@philkoei.com.ph" xr:uid="{5C661B8E-F371-44E5-94DA-6EAF195487B9}"/>
    <hyperlink ref="A497" r:id="rId388" display="mailto:ms.jaimievillamin@gmail.com" xr:uid="{E01D508B-1FBE-4E24-BC60-704B0597526D}"/>
    <hyperlink ref="A498" r:id="rId389" display="mailto:lpvillegas@philkoei.com.ph" xr:uid="{72C5FABD-4881-4768-844F-7BE4EA1C7DDC}"/>
    <hyperlink ref="A500" r:id="rId390" display="mailto:mr.villegas_luis@yahoo.com" xr:uid="{BFE96B1F-1B91-429D-9E8C-C034E0543AE0}"/>
    <hyperlink ref="A501" r:id="rId391" display="mailto:tsviloria@philkoei.com.ph" xr:uid="{ADCF155A-6BCD-41C3-B7E9-6306DD23FC7B}"/>
    <hyperlink ref="A502" r:id="rId392" display="mailto:viloriats@yahoo.com" xr:uid="{4A5C6B54-859C-4150-88CA-706D3262823C}"/>
    <hyperlink ref="A503" r:id="rId393" display="mailto:cdvitug@philkoei.com.ph" xr:uid="{63F2C74D-7107-4BFE-8B35-E2A7EFE5DE42}"/>
    <hyperlink ref="A504" r:id="rId394" display="mailto:cdvitug@gmail.com" xr:uid="{60AA65F7-838A-4D30-BED9-7624474F54CC}"/>
    <hyperlink ref="A506" r:id="rId395" display="mailto:dfvivar@philkoei.com.ph" xr:uid="{E6A4B326-A327-44D4-8247-FA7AF88FA089}"/>
    <hyperlink ref="A508" r:id="rId396" display="mailto:vivarlawrence@gmail.com" xr:uid="{C1E8D47A-466B-416B-9E52-6E574680B1B4}"/>
    <hyperlink ref="A509" r:id="rId397" display="mailto:rmyambot@philkoei.com.ph" xr:uid="{30D05A66-84FF-4DFB-AF91-F6DC2F4C8DB0}"/>
    <hyperlink ref="A510" r:id="rId398" display="mailto:royzacarias123@gmail.com" xr:uid="{5DCD1A42-D1FE-4639-B0C0-32E81FE9E137}"/>
  </hyperlinks>
  <pageMargins left="0.7" right="0.7" top="0.75" bottom="0.75" header="0.3" footer="0.3"/>
  <drawing r:id="rId39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5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44766.143701782406</v>
      </c>
      <c r="B2" s="4" t="s">
        <v>75</v>
      </c>
      <c r="C2" s="4" t="s">
        <v>31</v>
      </c>
      <c r="D2" s="4" t="s">
        <v>32</v>
      </c>
      <c r="E2" s="4">
        <v>681</v>
      </c>
      <c r="I2" s="4" t="s">
        <v>25</v>
      </c>
      <c r="K2" s="4">
        <v>36.5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43</v>
      </c>
      <c r="S2" s="4" t="s">
        <v>28</v>
      </c>
      <c r="T2" s="4" t="s">
        <v>28</v>
      </c>
      <c r="U2" s="4" t="s">
        <v>76</v>
      </c>
      <c r="V2" s="4" t="s">
        <v>29</v>
      </c>
    </row>
    <row r="3" spans="1:22" x14ac:dyDescent="0.2">
      <c r="A3" s="2">
        <v>44766.209654074075</v>
      </c>
      <c r="B3" s="3" t="s">
        <v>39</v>
      </c>
      <c r="C3" s="4" t="s">
        <v>31</v>
      </c>
      <c r="D3" s="4" t="s">
        <v>32</v>
      </c>
      <c r="E3" s="4">
        <v>462</v>
      </c>
      <c r="I3" s="4" t="s">
        <v>25</v>
      </c>
      <c r="K3" s="4">
        <v>36</v>
      </c>
      <c r="L3" s="4">
        <v>20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x14ac:dyDescent="0.2">
      <c r="A4" s="2">
        <v>44766.228507233798</v>
      </c>
      <c r="B4" s="3" t="s">
        <v>155</v>
      </c>
      <c r="C4" s="4" t="s">
        <v>31</v>
      </c>
      <c r="D4" s="4" t="s">
        <v>41</v>
      </c>
      <c r="F4" s="4" t="s">
        <v>156</v>
      </c>
      <c r="I4" s="4" t="s">
        <v>35</v>
      </c>
      <c r="J4" s="4" t="s">
        <v>27</v>
      </c>
      <c r="K4" s="4">
        <v>36.4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x14ac:dyDescent="0.2">
      <c r="A5" s="2">
        <v>44766.241043946764</v>
      </c>
      <c r="B5" s="4">
        <v>9175042957</v>
      </c>
      <c r="C5" s="4" t="s">
        <v>31</v>
      </c>
      <c r="D5" s="4" t="s">
        <v>32</v>
      </c>
      <c r="E5" s="4">
        <v>640</v>
      </c>
      <c r="I5" s="4" t="s">
        <v>35</v>
      </c>
      <c r="J5" s="4" t="s">
        <v>27</v>
      </c>
      <c r="K5" s="4">
        <v>36.299999999999997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x14ac:dyDescent="0.2">
      <c r="A6" s="2">
        <v>44766.250623564818</v>
      </c>
      <c r="B6" s="3" t="s">
        <v>367</v>
      </c>
      <c r="C6" s="4" t="s">
        <v>31</v>
      </c>
      <c r="D6" s="4" t="s">
        <v>32</v>
      </c>
      <c r="E6" s="3" t="s">
        <v>70</v>
      </c>
      <c r="I6" s="4" t="s">
        <v>25</v>
      </c>
      <c r="K6" s="4">
        <v>36</v>
      </c>
      <c r="L6" s="4">
        <v>17</v>
      </c>
      <c r="M6" s="4" t="s">
        <v>26</v>
      </c>
      <c r="N6" s="4" t="s">
        <v>27</v>
      </c>
      <c r="O6" s="4" t="s">
        <v>27</v>
      </c>
      <c r="Q6" s="4" t="s">
        <v>43</v>
      </c>
      <c r="S6" s="4" t="s">
        <v>51</v>
      </c>
      <c r="T6" s="4" t="s">
        <v>28</v>
      </c>
      <c r="U6" s="4" t="s">
        <v>358</v>
      </c>
      <c r="V6" s="4" t="s">
        <v>29</v>
      </c>
    </row>
    <row r="7" spans="1:22" x14ac:dyDescent="0.2">
      <c r="A7" s="2">
        <v>44766.251659317131</v>
      </c>
      <c r="B7" s="3" t="s">
        <v>72</v>
      </c>
      <c r="C7" s="4" t="s">
        <v>31</v>
      </c>
      <c r="D7" s="4" t="s">
        <v>41</v>
      </c>
      <c r="F7" s="4" t="s">
        <v>73</v>
      </c>
      <c r="I7" s="4" t="s">
        <v>35</v>
      </c>
      <c r="J7" s="4" t="s">
        <v>27</v>
      </c>
      <c r="K7" s="4">
        <v>36</v>
      </c>
      <c r="L7" s="4">
        <v>17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47</v>
      </c>
      <c r="V7" s="4" t="s">
        <v>29</v>
      </c>
    </row>
    <row r="8" spans="1:22" x14ac:dyDescent="0.2">
      <c r="A8" s="2">
        <v>44766.264088067124</v>
      </c>
      <c r="B8" s="3" t="s">
        <v>174</v>
      </c>
      <c r="C8" s="4" t="s">
        <v>22</v>
      </c>
      <c r="G8" s="4" t="s">
        <v>175</v>
      </c>
      <c r="H8" s="4" t="s">
        <v>176</v>
      </c>
      <c r="I8" s="4" t="s">
        <v>25</v>
      </c>
      <c r="K8" s="4">
        <v>36</v>
      </c>
      <c r="L8" s="4">
        <v>22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x14ac:dyDescent="0.2">
      <c r="A9" s="2">
        <v>44766.270937499998</v>
      </c>
      <c r="B9" s="3" t="s">
        <v>59</v>
      </c>
      <c r="C9" s="4" t="s">
        <v>31</v>
      </c>
      <c r="D9" s="4" t="s">
        <v>32</v>
      </c>
      <c r="E9" s="4">
        <v>451</v>
      </c>
      <c r="G9" s="4"/>
      <c r="H9" s="4"/>
      <c r="I9" s="4" t="s">
        <v>25</v>
      </c>
      <c r="K9" s="4">
        <v>36.1</v>
      </c>
      <c r="L9" s="4">
        <v>12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x14ac:dyDescent="0.2">
      <c r="A10" s="2">
        <v>44766.286722430552</v>
      </c>
      <c r="B10" s="3" t="s">
        <v>46</v>
      </c>
      <c r="C10" s="4" t="s">
        <v>31</v>
      </c>
      <c r="D10" s="4" t="s">
        <v>32</v>
      </c>
      <c r="E10" s="4">
        <v>268</v>
      </c>
      <c r="I10" s="4" t="s">
        <v>35</v>
      </c>
      <c r="J10" s="4" t="s">
        <v>27</v>
      </c>
      <c r="K10" s="4">
        <v>36.5</v>
      </c>
      <c r="L10" s="4">
        <v>17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44</v>
      </c>
      <c r="U10" s="4" t="s">
        <v>47</v>
      </c>
      <c r="V10" s="4" t="s">
        <v>29</v>
      </c>
    </row>
    <row r="11" spans="1:22" x14ac:dyDescent="0.2">
      <c r="A11" s="2">
        <v>44766.287763819448</v>
      </c>
      <c r="B11" s="3" t="s">
        <v>62</v>
      </c>
      <c r="C11" s="4" t="s">
        <v>31</v>
      </c>
      <c r="D11" s="4" t="s">
        <v>32</v>
      </c>
      <c r="E11" s="4">
        <v>578</v>
      </c>
      <c r="I11" s="4" t="s">
        <v>25</v>
      </c>
      <c r="K11" s="4">
        <v>35.4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x14ac:dyDescent="0.2">
      <c r="A12" s="2">
        <v>44766.287974479172</v>
      </c>
      <c r="B12" s="3" t="s">
        <v>63</v>
      </c>
      <c r="C12" s="4" t="s">
        <v>31</v>
      </c>
      <c r="D12" s="4" t="s">
        <v>32</v>
      </c>
      <c r="E12" s="4">
        <v>186</v>
      </c>
      <c r="I12" s="4" t="s">
        <v>25</v>
      </c>
      <c r="K12" s="4">
        <v>35.6</v>
      </c>
      <c r="L12" s="4">
        <v>24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x14ac:dyDescent="0.2">
      <c r="A13" s="2">
        <v>44766.296977199076</v>
      </c>
      <c r="B13" s="3" t="s">
        <v>60</v>
      </c>
      <c r="C13" s="4" t="s">
        <v>31</v>
      </c>
      <c r="D13" s="4" t="s">
        <v>32</v>
      </c>
      <c r="E13" s="4">
        <v>696</v>
      </c>
      <c r="I13" s="4" t="s">
        <v>35</v>
      </c>
      <c r="J13" s="4" t="s">
        <v>27</v>
      </c>
      <c r="K13" s="4">
        <v>36.4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44</v>
      </c>
      <c r="U13" s="4" t="s">
        <v>28</v>
      </c>
      <c r="V13" s="4" t="s">
        <v>29</v>
      </c>
    </row>
    <row r="14" spans="1:22" x14ac:dyDescent="0.2">
      <c r="A14" s="2">
        <v>44766.298488993052</v>
      </c>
      <c r="B14" s="3" t="s">
        <v>86</v>
      </c>
      <c r="C14" s="4" t="s">
        <v>31</v>
      </c>
      <c r="D14" s="4" t="s">
        <v>32</v>
      </c>
      <c r="E14" s="4">
        <v>676</v>
      </c>
      <c r="I14" s="4" t="s">
        <v>35</v>
      </c>
      <c r="J14" s="4" t="s">
        <v>27</v>
      </c>
      <c r="K14" s="4">
        <v>35.799999999999997</v>
      </c>
      <c r="L14" s="4">
        <v>20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58</v>
      </c>
      <c r="V14" s="4" t="s">
        <v>29</v>
      </c>
    </row>
    <row r="15" spans="1:22" x14ac:dyDescent="0.2">
      <c r="A15" s="2">
        <v>44766.302488425921</v>
      </c>
      <c r="B15" s="3" t="s">
        <v>145</v>
      </c>
      <c r="C15" s="4" t="s">
        <v>31</v>
      </c>
      <c r="D15" s="4" t="s">
        <v>32</v>
      </c>
      <c r="E15" s="4">
        <v>443</v>
      </c>
      <c r="I15" s="4" t="s">
        <v>35</v>
      </c>
      <c r="J15" s="4" t="s">
        <v>27</v>
      </c>
      <c r="K15" s="4">
        <v>36.6</v>
      </c>
      <c r="L15" s="4">
        <v>20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x14ac:dyDescent="0.2">
      <c r="A16" s="2">
        <v>44766.316353495371</v>
      </c>
      <c r="B16" s="4" t="s">
        <v>240</v>
      </c>
      <c r="C16" s="4" t="s">
        <v>31</v>
      </c>
      <c r="D16" s="4" t="s">
        <v>41</v>
      </c>
      <c r="F16" s="4" t="s">
        <v>110</v>
      </c>
      <c r="I16" s="4" t="s">
        <v>25</v>
      </c>
      <c r="K16" s="4">
        <v>36.4</v>
      </c>
      <c r="L16" s="4">
        <v>62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353</v>
      </c>
      <c r="V16" s="4" t="s">
        <v>29</v>
      </c>
    </row>
    <row r="17" spans="1:22" x14ac:dyDescent="0.2">
      <c r="A17" s="2">
        <v>44766.325029432875</v>
      </c>
      <c r="B17" s="3" t="s">
        <v>129</v>
      </c>
      <c r="C17" s="4" t="s">
        <v>22</v>
      </c>
      <c r="G17" s="4" t="s">
        <v>130</v>
      </c>
      <c r="H17" s="4" t="s">
        <v>131</v>
      </c>
      <c r="I17" s="4" t="s">
        <v>35</v>
      </c>
      <c r="J17" s="4" t="s">
        <v>27</v>
      </c>
      <c r="K17" s="4">
        <v>36</v>
      </c>
      <c r="L17" s="4">
        <v>30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x14ac:dyDescent="0.2">
      <c r="A18" s="2">
        <v>44766.328111076393</v>
      </c>
      <c r="B18" s="3" t="s">
        <v>84</v>
      </c>
      <c r="C18" s="4" t="s">
        <v>31</v>
      </c>
      <c r="D18" s="4" t="s">
        <v>32</v>
      </c>
      <c r="E18" s="4">
        <v>784</v>
      </c>
      <c r="I18" s="4" t="s">
        <v>25</v>
      </c>
      <c r="K18" s="4">
        <v>35.299999999999997</v>
      </c>
      <c r="L18" s="4">
        <v>17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85</v>
      </c>
      <c r="V18" s="4" t="s">
        <v>29</v>
      </c>
    </row>
    <row r="19" spans="1:22" x14ac:dyDescent="0.2">
      <c r="A19" s="2">
        <v>44766.330884641204</v>
      </c>
      <c r="B19" s="3" t="s">
        <v>38</v>
      </c>
      <c r="C19" s="4" t="s">
        <v>31</v>
      </c>
      <c r="D19" s="4" t="s">
        <v>32</v>
      </c>
      <c r="E19" s="4">
        <v>757</v>
      </c>
      <c r="I19" s="4" t="s">
        <v>35</v>
      </c>
      <c r="J19" s="4" t="s">
        <v>27</v>
      </c>
      <c r="K19" s="4">
        <v>36.4</v>
      </c>
      <c r="L19" s="4">
        <v>20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x14ac:dyDescent="0.2">
      <c r="A20" s="2">
        <v>44766.33512447917</v>
      </c>
      <c r="B20" s="3" t="s">
        <v>87</v>
      </c>
      <c r="C20" s="4" t="s">
        <v>31</v>
      </c>
      <c r="D20" s="4" t="s">
        <v>32</v>
      </c>
      <c r="E20" s="4">
        <v>678</v>
      </c>
      <c r="I20" s="4" t="s">
        <v>35</v>
      </c>
      <c r="J20" s="4" t="s">
        <v>27</v>
      </c>
      <c r="K20" s="4">
        <v>36.299999999999997</v>
      </c>
      <c r="L20" s="4">
        <v>20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51</v>
      </c>
      <c r="T20" s="4" t="s">
        <v>366</v>
      </c>
      <c r="U20" s="4" t="s">
        <v>28</v>
      </c>
      <c r="V20" s="4" t="s">
        <v>29</v>
      </c>
    </row>
    <row r="21" spans="1:22" x14ac:dyDescent="0.2">
      <c r="A21" s="2">
        <v>44766.338525092593</v>
      </c>
      <c r="B21" s="4">
        <v>9062431965</v>
      </c>
      <c r="C21" s="4" t="s">
        <v>22</v>
      </c>
      <c r="G21" s="4" t="s">
        <v>202</v>
      </c>
      <c r="H21" s="4" t="s">
        <v>203</v>
      </c>
      <c r="I21" s="4" t="s">
        <v>25</v>
      </c>
      <c r="K21" s="4">
        <v>36</v>
      </c>
      <c r="L21" s="4">
        <v>28</v>
      </c>
      <c r="M21" s="4" t="s">
        <v>26</v>
      </c>
      <c r="N21" s="4" t="s">
        <v>27</v>
      </c>
      <c r="O21" s="4" t="s">
        <v>27</v>
      </c>
      <c r="Q21" s="4" t="s">
        <v>43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44766.359834108793</v>
      </c>
      <c r="B22" s="3" t="s">
        <v>204</v>
      </c>
      <c r="C22" s="4" t="s">
        <v>22</v>
      </c>
      <c r="G22" s="4" t="s">
        <v>205</v>
      </c>
      <c r="H22" s="4" t="s">
        <v>206</v>
      </c>
      <c r="I22" s="4" t="s">
        <v>25</v>
      </c>
      <c r="K22" s="4">
        <v>36</v>
      </c>
      <c r="L22" s="4">
        <v>25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82</v>
      </c>
      <c r="V22" s="4" t="s">
        <v>29</v>
      </c>
    </row>
    <row r="23" spans="1:22" x14ac:dyDescent="0.2">
      <c r="A23" s="2">
        <v>44766.36716908565</v>
      </c>
      <c r="B23" s="3" t="s">
        <v>93</v>
      </c>
      <c r="C23" s="4" t="s">
        <v>22</v>
      </c>
      <c r="G23" s="4" t="s">
        <v>94</v>
      </c>
      <c r="H23" s="4" t="s">
        <v>95</v>
      </c>
      <c r="I23" s="4" t="s">
        <v>35</v>
      </c>
      <c r="J23" s="4" t="s">
        <v>27</v>
      </c>
      <c r="K23" s="4">
        <v>36.299999999999997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96</v>
      </c>
      <c r="V23" s="4" t="s">
        <v>29</v>
      </c>
    </row>
    <row r="24" spans="1:22" x14ac:dyDescent="0.2">
      <c r="A24" s="2">
        <v>44766.394802372684</v>
      </c>
      <c r="B24" s="3" t="s">
        <v>36</v>
      </c>
      <c r="C24" s="4" t="s">
        <v>31</v>
      </c>
      <c r="D24" s="4" t="s">
        <v>32</v>
      </c>
      <c r="E24" s="4">
        <v>673</v>
      </c>
      <c r="I24" s="4" t="s">
        <v>25</v>
      </c>
      <c r="K24" s="4">
        <v>36.200000000000003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368</v>
      </c>
      <c r="V24" s="4" t="s">
        <v>29</v>
      </c>
    </row>
    <row r="25" spans="1:22" x14ac:dyDescent="0.2">
      <c r="A25" s="2">
        <v>44766.397533020834</v>
      </c>
      <c r="B25" s="3" t="s">
        <v>243</v>
      </c>
      <c r="C25" s="4" t="s">
        <v>31</v>
      </c>
      <c r="D25" s="4" t="s">
        <v>32</v>
      </c>
      <c r="E25" s="4">
        <v>798</v>
      </c>
      <c r="I25" s="4" t="s">
        <v>25</v>
      </c>
      <c r="K25" s="4">
        <v>36.4</v>
      </c>
      <c r="L25" s="4">
        <v>20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51</v>
      </c>
      <c r="T25" s="4" t="s">
        <v>28</v>
      </c>
      <c r="U25" s="4" t="s">
        <v>355</v>
      </c>
      <c r="V25" s="4" t="s">
        <v>29</v>
      </c>
    </row>
    <row r="26" spans="1:22" x14ac:dyDescent="0.2">
      <c r="A26" s="2">
        <v>44766.416424201394</v>
      </c>
      <c r="B26" s="3" t="s">
        <v>54</v>
      </c>
      <c r="C26" s="4" t="s">
        <v>31</v>
      </c>
      <c r="D26" s="4" t="s">
        <v>32</v>
      </c>
      <c r="E26" s="4">
        <v>767</v>
      </c>
      <c r="I26" s="4" t="s">
        <v>35</v>
      </c>
      <c r="J26" s="4" t="s">
        <v>27</v>
      </c>
      <c r="K26" s="4">
        <v>36.4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x14ac:dyDescent="0.2">
      <c r="A27" s="2">
        <v>44766.420272048606</v>
      </c>
      <c r="B27" s="4">
        <v>9190791175</v>
      </c>
      <c r="C27" s="4" t="s">
        <v>31</v>
      </c>
      <c r="D27" s="4" t="s">
        <v>32</v>
      </c>
      <c r="E27" s="4">
        <v>546</v>
      </c>
      <c r="I27" s="4" t="s">
        <v>35</v>
      </c>
      <c r="J27" s="4" t="s">
        <v>27</v>
      </c>
      <c r="K27" s="4">
        <v>35.9</v>
      </c>
      <c r="L27" s="4">
        <v>17</v>
      </c>
      <c r="M27" s="5" t="s">
        <v>356</v>
      </c>
      <c r="N27" s="4" t="s">
        <v>27</v>
      </c>
      <c r="O27" s="4" t="s">
        <v>27</v>
      </c>
      <c r="Q27" s="4" t="s">
        <v>43</v>
      </c>
      <c r="S27" s="4" t="s">
        <v>28</v>
      </c>
      <c r="T27" s="4" t="s">
        <v>28</v>
      </c>
      <c r="U27" s="4" t="s">
        <v>58</v>
      </c>
      <c r="V27" s="4" t="s">
        <v>29</v>
      </c>
    </row>
    <row r="28" spans="1:22" x14ac:dyDescent="0.2">
      <c r="A28" s="2">
        <v>44766.424930972222</v>
      </c>
      <c r="B28" s="3" t="s">
        <v>248</v>
      </c>
      <c r="C28" s="4" t="s">
        <v>22</v>
      </c>
      <c r="G28" s="4" t="s">
        <v>249</v>
      </c>
      <c r="H28" s="4" t="s">
        <v>250</v>
      </c>
      <c r="I28" s="4" t="s">
        <v>25</v>
      </c>
      <c r="K28" s="4">
        <v>36.5</v>
      </c>
      <c r="L28" s="4">
        <v>15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51</v>
      </c>
      <c r="T28" s="4" t="s">
        <v>28</v>
      </c>
      <c r="U28" s="4" t="s">
        <v>369</v>
      </c>
      <c r="V28" s="4" t="s">
        <v>29</v>
      </c>
    </row>
    <row r="29" spans="1:22" x14ac:dyDescent="0.2">
      <c r="A29" s="2">
        <v>44766.452310775465</v>
      </c>
      <c r="B29" s="3" t="s">
        <v>37</v>
      </c>
      <c r="C29" s="4" t="s">
        <v>31</v>
      </c>
      <c r="D29" s="4" t="s">
        <v>32</v>
      </c>
      <c r="E29" s="4">
        <v>806</v>
      </c>
      <c r="I29" s="4" t="s">
        <v>25</v>
      </c>
      <c r="K29" s="4">
        <v>36.4</v>
      </c>
      <c r="L29" s="4">
        <v>15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 x14ac:dyDescent="0.2">
      <c r="A30" s="2">
        <v>44766.471316435185</v>
      </c>
      <c r="B30" s="3" t="s">
        <v>118</v>
      </c>
      <c r="C30" s="4" t="s">
        <v>31</v>
      </c>
      <c r="D30" s="4" t="s">
        <v>32</v>
      </c>
      <c r="E30" s="4">
        <v>669</v>
      </c>
      <c r="I30" s="4" t="s">
        <v>35</v>
      </c>
      <c r="J30" s="4" t="s">
        <v>27</v>
      </c>
      <c r="K30" s="4">
        <v>36.4</v>
      </c>
      <c r="L30" s="4">
        <v>36.4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44766.478416550926</v>
      </c>
      <c r="B31" s="3" t="s">
        <v>173</v>
      </c>
      <c r="C31" s="4" t="s">
        <v>31</v>
      </c>
      <c r="D31" s="4" t="s">
        <v>32</v>
      </c>
      <c r="E31" s="4">
        <v>544</v>
      </c>
      <c r="I31" s="4" t="s">
        <v>25</v>
      </c>
      <c r="K31" s="4">
        <v>36.6</v>
      </c>
      <c r="L31" s="4">
        <v>18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47</v>
      </c>
      <c r="V31" s="4" t="s">
        <v>29</v>
      </c>
    </row>
    <row r="32" spans="1:22" x14ac:dyDescent="0.2">
      <c r="A32" s="2">
        <v>44766.486276516203</v>
      </c>
      <c r="B32" s="3" t="s">
        <v>137</v>
      </c>
      <c r="C32" s="4" t="s">
        <v>31</v>
      </c>
      <c r="D32" s="4" t="s">
        <v>32</v>
      </c>
      <c r="E32" s="4">
        <v>803</v>
      </c>
      <c r="I32" s="4" t="s">
        <v>35</v>
      </c>
      <c r="J32" s="4" t="s">
        <v>27</v>
      </c>
      <c r="K32" s="4">
        <v>36.5</v>
      </c>
      <c r="L32" s="4">
        <v>16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47</v>
      </c>
      <c r="V32" s="4" t="s">
        <v>29</v>
      </c>
    </row>
    <row r="33" spans="1:22" x14ac:dyDescent="0.2">
      <c r="A33" s="2">
        <v>44766.493550925923</v>
      </c>
      <c r="B33" s="3" t="s">
        <v>182</v>
      </c>
      <c r="C33" s="4" t="s">
        <v>31</v>
      </c>
      <c r="D33" s="4" t="s">
        <v>32</v>
      </c>
      <c r="E33" s="4">
        <v>508</v>
      </c>
      <c r="I33" s="4" t="s">
        <v>35</v>
      </c>
      <c r="J33" s="4" t="s">
        <v>27</v>
      </c>
      <c r="K33" s="4">
        <v>36.1</v>
      </c>
      <c r="L33" s="4">
        <v>18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28</v>
      </c>
      <c r="V33" s="4" t="s">
        <v>29</v>
      </c>
    </row>
    <row r="34" spans="1:22" x14ac:dyDescent="0.2">
      <c r="A34" s="2">
        <v>44766.502656377314</v>
      </c>
      <c r="B34" s="3" t="s">
        <v>301</v>
      </c>
      <c r="C34" s="4" t="s">
        <v>31</v>
      </c>
      <c r="D34" s="4" t="s">
        <v>32</v>
      </c>
      <c r="E34" s="4">
        <v>779</v>
      </c>
      <c r="I34" s="4" t="s">
        <v>25</v>
      </c>
      <c r="K34" s="4">
        <v>36.1</v>
      </c>
      <c r="L34" s="4">
        <v>20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28</v>
      </c>
      <c r="V34" s="4" t="s">
        <v>29</v>
      </c>
    </row>
    <row r="35" spans="1:22" x14ac:dyDescent="0.2">
      <c r="A35" s="2">
        <v>44766.518417962958</v>
      </c>
      <c r="B35" s="3" t="s">
        <v>104</v>
      </c>
      <c r="C35" s="4" t="s">
        <v>31</v>
      </c>
      <c r="D35" s="4" t="s">
        <v>32</v>
      </c>
      <c r="E35" s="4">
        <v>325</v>
      </c>
      <c r="I35" s="4" t="s">
        <v>35</v>
      </c>
      <c r="J35" s="4" t="s">
        <v>27</v>
      </c>
      <c r="K35" s="4">
        <v>36</v>
      </c>
      <c r="L35" s="4">
        <v>18</v>
      </c>
      <c r="M35" s="4" t="s">
        <v>26</v>
      </c>
      <c r="N35" s="4" t="s">
        <v>27</v>
      </c>
      <c r="O35" s="4" t="s">
        <v>27</v>
      </c>
      <c r="Q35" s="4" t="s">
        <v>43</v>
      </c>
      <c r="S35" s="4" t="s">
        <v>28</v>
      </c>
      <c r="T35" s="4" t="s">
        <v>28</v>
      </c>
      <c r="U35" s="4" t="s">
        <v>28</v>
      </c>
      <c r="V35" s="4" t="s">
        <v>29</v>
      </c>
    </row>
    <row r="36" spans="1:22" x14ac:dyDescent="0.2">
      <c r="A36" s="2">
        <v>44766.529686770838</v>
      </c>
      <c r="B36" s="3" t="s">
        <v>153</v>
      </c>
      <c r="C36" s="4" t="s">
        <v>31</v>
      </c>
      <c r="D36" s="4" t="s">
        <v>32</v>
      </c>
      <c r="E36" s="4">
        <v>152</v>
      </c>
      <c r="I36" s="4" t="s">
        <v>35</v>
      </c>
      <c r="J36" s="4" t="s">
        <v>27</v>
      </c>
      <c r="K36" s="4">
        <v>36.200000000000003</v>
      </c>
      <c r="L36" s="4">
        <v>18</v>
      </c>
      <c r="M36" s="4" t="s">
        <v>26</v>
      </c>
      <c r="N36" s="4" t="s">
        <v>27</v>
      </c>
      <c r="O36" s="4" t="s">
        <v>27</v>
      </c>
      <c r="Q36" s="4" t="s">
        <v>29</v>
      </c>
      <c r="R36" s="4" t="s">
        <v>335</v>
      </c>
      <c r="S36" s="4" t="s">
        <v>28</v>
      </c>
      <c r="T36" s="4" t="s">
        <v>28</v>
      </c>
      <c r="U36" s="4" t="s">
        <v>28</v>
      </c>
      <c r="V36" s="4" t="s">
        <v>29</v>
      </c>
    </row>
    <row r="37" spans="1:22" x14ac:dyDescent="0.2">
      <c r="A37" s="2">
        <v>44766.530415069443</v>
      </c>
      <c r="B37" s="3" t="s">
        <v>98</v>
      </c>
      <c r="C37" s="4" t="s">
        <v>31</v>
      </c>
      <c r="D37" s="4" t="s">
        <v>32</v>
      </c>
      <c r="E37" s="4">
        <v>445</v>
      </c>
      <c r="I37" s="4" t="s">
        <v>35</v>
      </c>
      <c r="J37" s="4" t="s">
        <v>27</v>
      </c>
      <c r="K37" s="4">
        <v>36.4</v>
      </c>
      <c r="L37" s="4">
        <v>18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28</v>
      </c>
      <c r="V37" s="4" t="s">
        <v>29</v>
      </c>
    </row>
    <row r="38" spans="1:22" x14ac:dyDescent="0.2">
      <c r="A38" s="2">
        <v>44766.583008159723</v>
      </c>
      <c r="B38" s="4">
        <v>9353154308</v>
      </c>
      <c r="C38" s="4" t="s">
        <v>31</v>
      </c>
      <c r="D38" s="4" t="s">
        <v>32</v>
      </c>
      <c r="E38" s="4">
        <v>789</v>
      </c>
      <c r="I38" s="4" t="s">
        <v>25</v>
      </c>
      <c r="K38" s="4">
        <v>36.200000000000003</v>
      </c>
      <c r="L38" s="4">
        <v>14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370</v>
      </c>
      <c r="T38" s="4" t="s">
        <v>366</v>
      </c>
      <c r="U38" s="4" t="s">
        <v>47</v>
      </c>
      <c r="V38" s="4" t="s">
        <v>29</v>
      </c>
    </row>
    <row r="39" spans="1:22" x14ac:dyDescent="0.2">
      <c r="A39" s="2">
        <v>44766.597620914356</v>
      </c>
      <c r="B39" s="3" t="s">
        <v>77</v>
      </c>
      <c r="C39" s="4" t="s">
        <v>22</v>
      </c>
      <c r="G39" s="4" t="s">
        <v>78</v>
      </c>
      <c r="H39" s="4" t="s">
        <v>79</v>
      </c>
      <c r="I39" s="4" t="s">
        <v>35</v>
      </c>
      <c r="J39" s="4" t="s">
        <v>27</v>
      </c>
      <c r="K39" s="4">
        <v>36</v>
      </c>
      <c r="L39" s="4">
        <v>16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28</v>
      </c>
      <c r="V39" s="4" t="s">
        <v>29</v>
      </c>
    </row>
    <row r="40" spans="1:22" x14ac:dyDescent="0.2">
      <c r="A40" s="2">
        <v>44766.600174861116</v>
      </c>
      <c r="B40" s="3" t="s">
        <v>121</v>
      </c>
      <c r="C40" s="4" t="s">
        <v>31</v>
      </c>
      <c r="D40" s="4" t="s">
        <v>32</v>
      </c>
      <c r="E40" s="4">
        <v>778</v>
      </c>
      <c r="I40" s="4" t="s">
        <v>35</v>
      </c>
      <c r="J40" s="4" t="s">
        <v>27</v>
      </c>
      <c r="K40" s="4">
        <v>36.299999999999997</v>
      </c>
      <c r="L40" s="4">
        <v>17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29</v>
      </c>
    </row>
    <row r="41" spans="1:22" x14ac:dyDescent="0.2">
      <c r="A41" s="2">
        <v>44766.613563449078</v>
      </c>
      <c r="B41" s="3" t="s">
        <v>100</v>
      </c>
      <c r="C41" s="4" t="s">
        <v>31</v>
      </c>
      <c r="D41" s="4" t="s">
        <v>32</v>
      </c>
      <c r="E41" s="4">
        <v>675</v>
      </c>
      <c r="I41" s="4" t="s">
        <v>35</v>
      </c>
      <c r="J41" s="4" t="s">
        <v>27</v>
      </c>
      <c r="K41" s="4">
        <v>36.200000000000003</v>
      </c>
      <c r="L41" s="4">
        <v>40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28</v>
      </c>
      <c r="V41" s="4" t="s">
        <v>29</v>
      </c>
    </row>
    <row r="42" spans="1:22" x14ac:dyDescent="0.2">
      <c r="A42" s="2">
        <v>44766.632578657409</v>
      </c>
      <c r="B42" s="3" t="s">
        <v>83</v>
      </c>
      <c r="C42" s="4" t="s">
        <v>31</v>
      </c>
      <c r="D42" s="4" t="s">
        <v>32</v>
      </c>
      <c r="E42" s="4">
        <v>667</v>
      </c>
      <c r="I42" s="4" t="s">
        <v>35</v>
      </c>
      <c r="J42" s="4" t="s">
        <v>27</v>
      </c>
      <c r="K42" s="4">
        <v>36.5</v>
      </c>
      <c r="L42" s="4">
        <v>18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28</v>
      </c>
      <c r="V42" s="4" t="s">
        <v>29</v>
      </c>
    </row>
    <row r="43" spans="1:22" x14ac:dyDescent="0.2">
      <c r="A43" s="2">
        <v>44766.639095624996</v>
      </c>
      <c r="B43" s="3" t="s">
        <v>183</v>
      </c>
      <c r="C43" s="4" t="s">
        <v>31</v>
      </c>
      <c r="D43" s="4" t="s">
        <v>41</v>
      </c>
      <c r="F43" s="4" t="s">
        <v>184</v>
      </c>
      <c r="I43" s="4" t="s">
        <v>35</v>
      </c>
      <c r="J43" s="4" t="s">
        <v>27</v>
      </c>
      <c r="K43" s="4">
        <v>36</v>
      </c>
      <c r="L43" s="4">
        <v>12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28</v>
      </c>
      <c r="V43" s="4" t="s">
        <v>29</v>
      </c>
    </row>
    <row r="44" spans="1:22" x14ac:dyDescent="0.2">
      <c r="A44" s="2">
        <v>44766.680572662037</v>
      </c>
      <c r="B44" s="4">
        <v>9166409353</v>
      </c>
      <c r="C44" s="4" t="s">
        <v>31</v>
      </c>
      <c r="D44" s="4" t="s">
        <v>32</v>
      </c>
      <c r="E44" s="4">
        <v>558</v>
      </c>
      <c r="I44" s="4" t="s">
        <v>35</v>
      </c>
      <c r="J44" s="4" t="s">
        <v>27</v>
      </c>
      <c r="K44" s="4">
        <v>36.200000000000003</v>
      </c>
      <c r="L44" s="4">
        <v>18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x14ac:dyDescent="0.2">
      <c r="A45" s="2">
        <v>44766.728450810187</v>
      </c>
      <c r="B45" s="4">
        <v>9334534384</v>
      </c>
      <c r="C45" s="4" t="s">
        <v>31</v>
      </c>
      <c r="D45" s="4" t="s">
        <v>32</v>
      </c>
      <c r="E45" s="4">
        <v>782</v>
      </c>
      <c r="I45" s="4" t="s">
        <v>35</v>
      </c>
      <c r="J45" s="4" t="s">
        <v>27</v>
      </c>
      <c r="K45" s="4">
        <v>36.4</v>
      </c>
      <c r="L45" s="4">
        <v>18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28</v>
      </c>
      <c r="V45" s="4" t="s">
        <v>29</v>
      </c>
    </row>
    <row r="46" spans="1:22" x14ac:dyDescent="0.2">
      <c r="A46" s="2">
        <v>44766.735387349538</v>
      </c>
      <c r="B46" s="3" t="s">
        <v>128</v>
      </c>
      <c r="C46" s="4" t="s">
        <v>31</v>
      </c>
      <c r="D46" s="4" t="s">
        <v>32</v>
      </c>
      <c r="E46" s="4">
        <v>797</v>
      </c>
      <c r="I46" s="4" t="s">
        <v>25</v>
      </c>
      <c r="K46" s="4">
        <v>36.4</v>
      </c>
      <c r="L46" s="4">
        <v>16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28</v>
      </c>
      <c r="V46" s="4" t="s">
        <v>29</v>
      </c>
    </row>
    <row r="47" spans="1:22" x14ac:dyDescent="0.2">
      <c r="A47" s="2">
        <v>44766.744265844907</v>
      </c>
      <c r="B47" s="3" t="s">
        <v>251</v>
      </c>
      <c r="C47" s="4" t="s">
        <v>31</v>
      </c>
      <c r="D47" s="4" t="s">
        <v>32</v>
      </c>
      <c r="E47" s="4">
        <v>783</v>
      </c>
      <c r="I47" s="4" t="s">
        <v>35</v>
      </c>
      <c r="J47" s="4" t="s">
        <v>27</v>
      </c>
      <c r="K47" s="4">
        <v>36.200000000000003</v>
      </c>
      <c r="L47" s="4">
        <v>20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56</v>
      </c>
      <c r="V47" s="4" t="s">
        <v>29</v>
      </c>
    </row>
    <row r="48" spans="1:22" x14ac:dyDescent="0.2">
      <c r="A48" s="2">
        <v>44766.837351030088</v>
      </c>
      <c r="B48" s="3" t="s">
        <v>120</v>
      </c>
      <c r="C48" s="4" t="s">
        <v>31</v>
      </c>
      <c r="D48" s="4" t="s">
        <v>32</v>
      </c>
      <c r="E48" s="4">
        <v>143</v>
      </c>
      <c r="I48" s="4" t="s">
        <v>35</v>
      </c>
      <c r="J48" s="4" t="s">
        <v>27</v>
      </c>
      <c r="K48" s="4">
        <v>36</v>
      </c>
      <c r="L48" s="4">
        <v>16</v>
      </c>
      <c r="M48" s="4" t="s">
        <v>26</v>
      </c>
      <c r="N48" s="4" t="s">
        <v>27</v>
      </c>
      <c r="O48" s="4" t="s">
        <v>27</v>
      </c>
      <c r="Q48" s="4" t="s">
        <v>43</v>
      </c>
      <c r="S48" s="4" t="s">
        <v>28</v>
      </c>
      <c r="T48" s="4" t="s">
        <v>44</v>
      </c>
      <c r="U48" s="4" t="s">
        <v>28</v>
      </c>
      <c r="V48" s="4" t="s">
        <v>29</v>
      </c>
    </row>
    <row r="49" spans="1:22" x14ac:dyDescent="0.2">
      <c r="A49" s="2">
        <v>44766.859122152775</v>
      </c>
      <c r="B49" s="3" t="s">
        <v>92</v>
      </c>
      <c r="C49" s="4" t="s">
        <v>31</v>
      </c>
      <c r="D49" s="4" t="s">
        <v>32</v>
      </c>
      <c r="E49" s="4">
        <v>795</v>
      </c>
      <c r="I49" s="4" t="s">
        <v>25</v>
      </c>
      <c r="K49" s="4">
        <v>36</v>
      </c>
      <c r="L49" s="4">
        <v>20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51</v>
      </c>
      <c r="T49" s="4" t="s">
        <v>28</v>
      </c>
      <c r="U49" s="4" t="s">
        <v>28</v>
      </c>
      <c r="V49" s="4" t="s">
        <v>29</v>
      </c>
    </row>
    <row r="50" spans="1:22" x14ac:dyDescent="0.2">
      <c r="A50" s="2">
        <v>44766.92039388889</v>
      </c>
      <c r="B50" s="3" t="s">
        <v>201</v>
      </c>
      <c r="C50" s="4" t="s">
        <v>31</v>
      </c>
      <c r="D50" s="4" t="s">
        <v>32</v>
      </c>
      <c r="E50" s="4">
        <v>777</v>
      </c>
      <c r="I50" s="4" t="s">
        <v>35</v>
      </c>
      <c r="J50" s="4" t="s">
        <v>27</v>
      </c>
      <c r="K50" s="4">
        <v>36.5</v>
      </c>
      <c r="L50" s="4">
        <v>16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28</v>
      </c>
      <c r="V50" s="4" t="s">
        <v>29</v>
      </c>
    </row>
    <row r="51" spans="1:22" x14ac:dyDescent="0.2">
      <c r="A51" s="2">
        <v>44766.929357581015</v>
      </c>
      <c r="B51" s="3" t="s">
        <v>215</v>
      </c>
      <c r="C51" s="4" t="s">
        <v>31</v>
      </c>
      <c r="D51" s="4" t="s">
        <v>32</v>
      </c>
      <c r="E51" s="4">
        <v>407</v>
      </c>
      <c r="I51" s="4" t="s">
        <v>25</v>
      </c>
      <c r="K51" s="4">
        <v>36.6</v>
      </c>
      <c r="L51" s="4">
        <v>16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28</v>
      </c>
      <c r="V51" s="4" t="s">
        <v>29</v>
      </c>
    </row>
    <row r="52" spans="1:22" x14ac:dyDescent="0.2">
      <c r="A52" s="2">
        <v>44766.93481280093</v>
      </c>
      <c r="B52" s="4">
        <v>9</v>
      </c>
      <c r="C52" s="4" t="s">
        <v>31</v>
      </c>
      <c r="D52" s="4" t="s">
        <v>32</v>
      </c>
      <c r="E52" s="4">
        <v>700</v>
      </c>
      <c r="I52" s="4" t="s">
        <v>35</v>
      </c>
      <c r="J52" s="4" t="s">
        <v>27</v>
      </c>
      <c r="K52" s="4">
        <v>36.299999999999997</v>
      </c>
      <c r="L52" s="4">
        <v>16</v>
      </c>
      <c r="M52" s="4" t="s">
        <v>26</v>
      </c>
      <c r="N52" s="4" t="s">
        <v>27</v>
      </c>
      <c r="O52" s="4" t="s">
        <v>27</v>
      </c>
      <c r="Q52" s="4" t="s">
        <v>43</v>
      </c>
      <c r="S52" s="4" t="s">
        <v>28</v>
      </c>
      <c r="T52" s="4" t="s">
        <v>28</v>
      </c>
      <c r="U52" s="4" t="s">
        <v>85</v>
      </c>
      <c r="V52" s="4" t="s">
        <v>29</v>
      </c>
    </row>
    <row r="53" spans="1:22" x14ac:dyDescent="0.2">
      <c r="A53" s="2">
        <v>44766.946179363425</v>
      </c>
      <c r="B53" s="3" t="s">
        <v>162</v>
      </c>
      <c r="C53" s="4" t="s">
        <v>31</v>
      </c>
      <c r="D53" s="4" t="s">
        <v>32</v>
      </c>
      <c r="E53" s="4">
        <v>685</v>
      </c>
      <c r="I53" s="4" t="s">
        <v>35</v>
      </c>
      <c r="J53" s="4" t="s">
        <v>27</v>
      </c>
      <c r="K53" s="4">
        <v>36.4</v>
      </c>
      <c r="L53" s="4">
        <v>20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82</v>
      </c>
      <c r="V53" s="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34B1-AE88-4EA5-B965-5FC452CBDE02}">
  <dimension ref="A1:AK181"/>
  <sheetViews>
    <sheetView tabSelected="1" topLeftCell="B97" zoomScaleNormal="100" workbookViewId="0">
      <selection activeCell="E121" sqref="E121"/>
    </sheetView>
  </sheetViews>
  <sheetFormatPr defaultRowHeight="15.75" customHeight="1" x14ac:dyDescent="0.2"/>
  <cols>
    <col min="1" max="1" width="19.28515625" style="45" hidden="1" customWidth="1"/>
    <col min="2" max="2" width="34.85546875" style="45" customWidth="1"/>
    <col min="3" max="3" width="20.85546875" style="46" customWidth="1"/>
    <col min="4" max="4" width="17.7109375" style="45" customWidth="1"/>
    <col min="5" max="5" width="19.7109375" style="45" customWidth="1"/>
    <col min="6" max="6" width="13.7109375" style="52" customWidth="1"/>
    <col min="7" max="12" width="13.7109375" style="45" customWidth="1"/>
    <col min="13" max="13" width="11.85546875" style="47" customWidth="1"/>
    <col min="14" max="14" width="50.5703125" style="45" customWidth="1"/>
    <col min="15" max="16" width="13.7109375" style="45" customWidth="1"/>
    <col min="17" max="17" width="22.28515625" style="45" customWidth="1"/>
    <col min="18" max="34" width="13.7109375" style="45" customWidth="1"/>
    <col min="35" max="35" width="13.7109375" style="52" customWidth="1"/>
    <col min="36" max="36" width="13.7109375" style="45" customWidth="1"/>
    <col min="37" max="37" width="9.140625" style="52"/>
    <col min="38" max="16384" width="9.140625" style="45"/>
  </cols>
  <sheetData>
    <row r="1" spans="1:37" ht="12" customHeight="1" x14ac:dyDescent="0.2">
      <c r="A1" s="45" t="s">
        <v>1400</v>
      </c>
      <c r="C1" s="46" t="s">
        <v>4</v>
      </c>
      <c r="D1" s="47" t="s">
        <v>6</v>
      </c>
      <c r="E1" s="47" t="s">
        <v>5</v>
      </c>
      <c r="F1" s="48">
        <v>44760</v>
      </c>
      <c r="G1" s="48">
        <v>44761</v>
      </c>
      <c r="H1" s="48">
        <v>44762</v>
      </c>
      <c r="I1" s="48">
        <v>44763</v>
      </c>
      <c r="J1" s="48">
        <v>44764</v>
      </c>
      <c r="K1" s="48">
        <v>44765</v>
      </c>
      <c r="L1" s="48">
        <v>44766</v>
      </c>
      <c r="N1" s="48" t="s">
        <v>1401</v>
      </c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6"/>
    </row>
    <row r="2" spans="1:37" ht="15.75" customHeight="1" x14ac:dyDescent="0.2">
      <c r="A2" s="45" t="s">
        <v>1402</v>
      </c>
      <c r="B2" s="49" t="s">
        <v>1253</v>
      </c>
      <c r="C2" s="50" t="s">
        <v>147</v>
      </c>
      <c r="D2" s="51" t="s">
        <v>1254</v>
      </c>
      <c r="E2" s="51" t="s">
        <v>428</v>
      </c>
      <c r="F2" s="52" t="str">
        <f>IF(OR(OR(ISNUMBER(MATCH(C2,'July 18'!$E$2:$E$300,0)),ISNUMBER(MATCH(C2,'July 18'!$F$2:$F$300,0))),AND(ISNUMBER(MATCH(D2,'July 18'!$H$2:$H$300,0)),(ISNUMBER(MATCH(E2,'July 18'!$G$2:$G$300,0))))),"Found","Not Found")</f>
        <v>Found</v>
      </c>
      <c r="G2" s="52" t="str">
        <f>IF(OR(OR(ISNUMBER(MATCH(C2,'July 19'!$E$2:$E$300,0)),ISNUMBER(MATCH(C2,'July 19'!$F$2:$F$300,0))),AND(ISNUMBER(MATCH(D2,'July 19'!$H$2:$H$300,0)),(ISNUMBER(MATCH(E2,'July 19'!$G$2:$G$300,0))))),"Found","Not Found")</f>
        <v>Found</v>
      </c>
      <c r="H2" s="45" t="str">
        <f>IF(OR(OR(ISNUMBER(MATCH(C2,'July 20'!$E$2:$E$300,0)),ISNUMBER(MATCH(C2,'July 20'!$F$2:$F$300,0))),AND(ISNUMBER(MATCH(D2,'July 20'!$H$2:$H$300,0)),(ISNUMBER(MATCH(E2,'July 20'!$G$2:$G$300,0))))),"Found","Not Found")</f>
        <v>Found</v>
      </c>
      <c r="I2" s="45" t="str">
        <f>IF(OR(OR(ISNUMBER(MATCH(C2,'July 21'!$E$2:$E$300,0)),ISNUMBER(MATCH(C2,'July 21'!$F$2:$F$300,0))),AND(ISNUMBER(MATCH(D2,'July 21'!$H$2:$H$300,0)),(ISNUMBER(MATCH(E2,'July 21'!$G$2:$G$300,0))))),"Found","Not Found")</f>
        <v>Found</v>
      </c>
      <c r="J2" s="45" t="str">
        <f>IF(OR(OR(ISNUMBER(MATCH(C2,'July 22'!$E$2:$E$300,0)),ISNUMBER(MATCH(C2,'July 22'!$F$2:$F$300,0))),AND(ISNUMBER(MATCH(D2,'July 22'!$H$2:$H$300,0)),(ISNUMBER(MATCH(E2,'July 22'!$G$2:$G$300,0))))),"Found","Not Found")</f>
        <v>Found</v>
      </c>
      <c r="K2" s="45" t="str">
        <f>IF(OR(OR(ISNUMBER(MATCH(C2,'July 23'!$E$2:$E$300,0)),ISNUMBER(MATCH(C2,'July 23'!$F$2:$F$300,0))),AND(ISNUMBER(MATCH(D2,'July 23'!$H$2:$H$300,0)),(ISNUMBER(MATCH(E2,'July 23'!$G$2:$G$300,0))))),"Found","Not Found")</f>
        <v>Not Found</v>
      </c>
      <c r="L2" s="45" t="str">
        <f>IF(OR(OR(ISNUMBER(MATCH(C2,'July 24'!$E$2:$E$300,0)),ISNUMBER(MATCH(C2,'July 24'!$F$2:$F$300,0))),AND(ISNUMBER(MATCH(D2,'July 24'!$H$2:$H$300,0)),(ISNUMBER(MATCH(E2,'July 24'!$G$2:$G$300,0))))),"Found","Not Found")</f>
        <v>Not Found</v>
      </c>
      <c r="M2" s="47">
        <f t="shared" ref="M2:M65" si="0">COUNTIF(F2:L2,"Found")</f>
        <v>5</v>
      </c>
      <c r="N2" s="47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  <c r="O2" s="53"/>
      <c r="P2" s="53"/>
      <c r="Q2" s="53"/>
    </row>
    <row r="3" spans="1:37" ht="15.75" customHeight="1" x14ac:dyDescent="0.2">
      <c r="A3" s="45" t="s">
        <v>1403</v>
      </c>
      <c r="B3" s="49" t="s">
        <v>1219</v>
      </c>
      <c r="C3" s="50" t="s">
        <v>258</v>
      </c>
      <c r="D3" s="51" t="s">
        <v>1220</v>
      </c>
      <c r="E3" s="51" t="s">
        <v>1221</v>
      </c>
      <c r="F3" s="52" t="str">
        <f>IF(OR(OR(ISNUMBER(MATCH(C3,'July 18'!$E$2:$E$300,0)),ISNUMBER(MATCH(C3,'July 18'!$F$2:$F$300,0))),AND(ISNUMBER(MATCH(D3,'July 18'!$H$2:$H$300,0)),(ISNUMBER(MATCH(E3,'July 18'!$G$2:$G$300,0))))),"Found","Not Found")</f>
        <v>Not Found</v>
      </c>
      <c r="G3" s="52" t="str">
        <f>IF(OR(OR(ISNUMBER(MATCH(C3,'July 19'!$E$2:$E$300,0)),ISNUMBER(MATCH(C3,'July 19'!$F$2:$F$300,0))),AND(ISNUMBER(MATCH(D3,'July 19'!$H$2:$H$300,0)),(ISNUMBER(MATCH(E3,'July 19'!$G$2:$G$300,0))))),"Found","Not Found")</f>
        <v>Found</v>
      </c>
      <c r="H3" s="45" t="str">
        <f>IF(OR(OR(ISNUMBER(MATCH(C3,'July 20'!$E$2:$E$300,0)),ISNUMBER(MATCH(C3,'July 20'!$F$2:$F$300,0))),AND(ISNUMBER(MATCH(D3,'July 20'!$H$2:$H$300,0)),(ISNUMBER(MATCH(E3,'July 20'!$G$2:$G$300,0))))),"Found","Not Found")</f>
        <v>Found</v>
      </c>
      <c r="I3" s="45" t="str">
        <f>IF(OR(OR(ISNUMBER(MATCH(C3,'July 21'!$E$2:$E$300,0)),ISNUMBER(MATCH(C3,'July 21'!$F$2:$F$300,0))),AND(ISNUMBER(MATCH(D3,'July 21'!$H$2:$H$300,0)),(ISNUMBER(MATCH(E3,'July 21'!$G$2:$G$300,0))))),"Found","Not Found")</f>
        <v>Not Found</v>
      </c>
      <c r="J3" s="45" t="str">
        <f>IF(OR(OR(ISNUMBER(MATCH(C3,'July 22'!$E$2:$E$300,0)),ISNUMBER(MATCH(C3,'July 22'!$F$2:$F$300,0))),AND(ISNUMBER(MATCH(D3,'July 22'!$H$2:$H$300,0)),(ISNUMBER(MATCH(E3,'July 22'!$G$2:$G$300,0))))),"Found","Not Found")</f>
        <v>Found</v>
      </c>
      <c r="K3" s="45" t="str">
        <f>IF(OR(OR(ISNUMBER(MATCH(C3,'July 23'!$E$2:$E$300,0)),ISNUMBER(MATCH(C3,'July 23'!$F$2:$F$300,0))),AND(ISNUMBER(MATCH(D3,'July 23'!$H$2:$H$300,0)),(ISNUMBER(MATCH(E3,'July 23'!$G$2:$G$300,0))))),"Found","Not Found")</f>
        <v>Not Found</v>
      </c>
      <c r="L3" s="45" t="str">
        <f>IF(OR(OR(ISNUMBER(MATCH(C3,'July 24'!$E$2:$E$300,0)),ISNUMBER(MATCH(C3,'July 24'!$F$2:$F$300,0))),AND(ISNUMBER(MATCH(D3,'July 24'!$H$2:$H$300,0)),(ISNUMBER(MATCH(E3,'July 24'!$G$2:$G$300,0))))),"Found","Not Found")</f>
        <v>Not Found</v>
      </c>
      <c r="M3" s="47">
        <f t="shared" si="0"/>
        <v>3</v>
      </c>
      <c r="N3" s="47" t="str">
        <f t="shared" ref="N3:N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1:37" ht="15.75" customHeight="1" x14ac:dyDescent="0.25">
      <c r="A4" s="45" t="s">
        <v>1404</v>
      </c>
      <c r="B4" s="49" t="s">
        <v>373</v>
      </c>
      <c r="C4" s="47">
        <v>53</v>
      </c>
      <c r="D4" s="51" t="s">
        <v>326</v>
      </c>
      <c r="E4" s="51" t="s">
        <v>325</v>
      </c>
      <c r="F4" s="52" t="str">
        <f>IF(OR(OR(ISNUMBER(MATCH(C4,'July 18'!$E$2:$E$300,0)),ISNUMBER(MATCH(C4,'July 18'!$F$2:$F$300,0))),AND(ISNUMBER(MATCH(D4,'July 18'!$H$2:$H$300,0)),(ISNUMBER(MATCH(E4,'July 18'!$G$2:$G$300,0))))),"Found","Not Found")</f>
        <v>Not Found</v>
      </c>
      <c r="G4" s="52" t="str">
        <f>IF(OR(OR(ISNUMBER(MATCH(C4,'July 19'!$E$2:$E$300,0)),ISNUMBER(MATCH(C4,'July 19'!$F$2:$F$300,0))),AND(ISNUMBER(MATCH(D4,'July 19'!$H$2:$H$300,0)),(ISNUMBER(MATCH(E4,'July 19'!$G$2:$G$300,0))))),"Found","Not Found")</f>
        <v>Not Found</v>
      </c>
      <c r="H4" s="45" t="str">
        <f>IF(OR(OR(ISNUMBER(MATCH(C4,'July 20'!$E$2:$E$300,0)),ISNUMBER(MATCH(C4,'July 20'!$F$2:$F$300,0))),AND(ISNUMBER(MATCH(D4,'July 20'!$H$2:$H$300,0)),(ISNUMBER(MATCH(E4,'July 20'!$G$2:$G$300,0))))),"Found","Not Found")</f>
        <v>Not Found</v>
      </c>
      <c r="I4" s="45" t="str">
        <f>IF(OR(OR(ISNUMBER(MATCH(C4,'July 21'!$E$2:$E$300,0)),ISNUMBER(MATCH(C4,'July 21'!$F$2:$F$300,0))),AND(ISNUMBER(MATCH(D4,'July 21'!$H$2:$H$300,0)),(ISNUMBER(MATCH(E4,'July 21'!$G$2:$G$300,0))))),"Found","Not Found")</f>
        <v>Found</v>
      </c>
      <c r="J4" s="45" t="str">
        <f>IF(OR(OR(ISNUMBER(MATCH(C4,'July 22'!$E$2:$E$300,0)),ISNUMBER(MATCH(C4,'July 22'!$F$2:$F$300,0))),AND(ISNUMBER(MATCH(D4,'July 22'!$H$2:$H$300,0)),(ISNUMBER(MATCH(E4,'July 22'!$G$2:$G$300,0))))),"Found","Not Found")</f>
        <v>Not Found</v>
      </c>
      <c r="K4" s="45" t="str">
        <f>IF(OR(OR(ISNUMBER(MATCH(C4,'July 23'!$E$2:$E$300,0)),ISNUMBER(MATCH(C4,'July 23'!$F$2:$F$300,0))),AND(ISNUMBER(MATCH(D4,'July 23'!$H$2:$H$300,0)),(ISNUMBER(MATCH(E4,'July 23'!$G$2:$G$300,0))))),"Found","Not Found")</f>
        <v>Not Found</v>
      </c>
      <c r="L4" s="45" t="str">
        <f>IF(OR(OR(ISNUMBER(MATCH(C4,'July 24'!$E$2:$E$300,0)),ISNUMBER(MATCH(C4,'July 24'!$F$2:$F$300,0))),AND(ISNUMBER(MATCH(D4,'July 24'!$H$2:$H$300,0)),(ISNUMBER(MATCH(E4,'July 24'!$G$2:$G$300,0))))),"Found","Not Found")</f>
        <v>Not Found</v>
      </c>
      <c r="M4" s="47">
        <f t="shared" si="0"/>
        <v>1</v>
      </c>
      <c r="N4" s="47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V4" s="54" t="s">
        <v>1405</v>
      </c>
      <c r="W4" s="54"/>
    </row>
    <row r="5" spans="1:37" ht="15" customHeight="1" x14ac:dyDescent="0.25">
      <c r="A5" s="45" t="s">
        <v>1406</v>
      </c>
      <c r="B5" s="49" t="s">
        <v>1333</v>
      </c>
      <c r="C5" s="55" t="s">
        <v>70</v>
      </c>
      <c r="D5" s="51" t="s">
        <v>1331</v>
      </c>
      <c r="E5" s="51" t="s">
        <v>924</v>
      </c>
      <c r="F5" s="52" t="str">
        <f>IF(OR(OR(ISNUMBER(MATCH(C5,'July 18'!$E$2:$E$300,0)),ISNUMBER(MATCH(C5,'July 18'!$F$2:$F$300,0))),AND(ISNUMBER(MATCH(D5,'July 18'!$H$2:$H$300,0)),(ISNUMBER(MATCH(E5,'July 18'!$G$2:$G$300,0))))),"Found","Not Found")</f>
        <v>Found</v>
      </c>
      <c r="G5" s="52" t="str">
        <f>IF(OR(OR(ISNUMBER(MATCH(C5,'July 19'!$E$2:$E$300,0)),ISNUMBER(MATCH(C5,'July 19'!$F$2:$F$300,0))),AND(ISNUMBER(MATCH(D5,'July 19'!$H$2:$H$300,0)),(ISNUMBER(MATCH(E5,'July 19'!$G$2:$G$300,0))))),"Found","Not Found")</f>
        <v>Found</v>
      </c>
      <c r="H5" s="45" t="str">
        <f>IF(OR(OR(ISNUMBER(MATCH(C5,'July 20'!$E$2:$E$300,0)),ISNUMBER(MATCH(C5,'July 20'!$F$2:$F$300,0))),AND(ISNUMBER(MATCH(D5,'July 20'!$H$2:$H$300,0)),(ISNUMBER(MATCH(E5,'July 20'!$G$2:$G$300,0))))),"Found","Not Found")</f>
        <v>Found</v>
      </c>
      <c r="I5" s="45" t="str">
        <f>IF(OR(OR(ISNUMBER(MATCH(C5,'July 21'!$E$2:$E$300,0)),ISNUMBER(MATCH(C5,'July 21'!$F$2:$F$300,0))),AND(ISNUMBER(MATCH(D5,'July 21'!$H$2:$H$300,0)),(ISNUMBER(MATCH(E5,'July 21'!$G$2:$G$300,0))))),"Found","Not Found")</f>
        <v>Found</v>
      </c>
      <c r="J5" s="45" t="str">
        <f>IF(OR(OR(ISNUMBER(MATCH(C5,'July 22'!$E$2:$E$300,0)),ISNUMBER(MATCH(C5,'July 22'!$F$2:$F$300,0))),AND(ISNUMBER(MATCH(D5,'July 22'!$H$2:$H$300,0)),(ISNUMBER(MATCH(E5,'July 22'!$G$2:$G$300,0))))),"Found","Not Found")</f>
        <v>Found</v>
      </c>
      <c r="K5" s="45" t="str">
        <f>IF(OR(OR(ISNUMBER(MATCH(C5,'July 23'!$E$2:$E$300,0)),ISNUMBER(MATCH(C5,'July 23'!$F$2:$F$300,0))),AND(ISNUMBER(MATCH(D5,'July 23'!$H$2:$H$300,0)),(ISNUMBER(MATCH(E5,'July 23'!$G$2:$G$300,0))))),"Found","Not Found")</f>
        <v>Not Found</v>
      </c>
      <c r="L5" s="45" t="str">
        <f>IF(OR(OR(ISNUMBER(MATCH(C5,'July 24'!$E$2:$E$300,0)),ISNUMBER(MATCH(C5,'July 24'!$F$2:$F$300,0))),AND(ISNUMBER(MATCH(D5,'July 24'!$H$2:$H$300,0)),(ISNUMBER(MATCH(E5,'July 24'!$G$2:$G$300,0))))),"Found","Not Found")</f>
        <v>Found</v>
      </c>
      <c r="M5" s="47">
        <f t="shared" si="0"/>
        <v>6</v>
      </c>
      <c r="N5" s="47" t="str">
        <f t="shared" si="1"/>
        <v>No</v>
      </c>
      <c r="V5" s="54" t="s">
        <v>1407</v>
      </c>
      <c r="W5" s="54"/>
    </row>
    <row r="6" spans="1:37" ht="14.25" customHeight="1" x14ac:dyDescent="0.2">
      <c r="A6" s="45" t="s">
        <v>1408</v>
      </c>
      <c r="B6" s="49" t="s">
        <v>511</v>
      </c>
      <c r="C6" s="47">
        <v>112</v>
      </c>
      <c r="D6" s="51" t="s">
        <v>509</v>
      </c>
      <c r="E6" s="51" t="s">
        <v>510</v>
      </c>
      <c r="F6" s="52" t="str">
        <f>IF(OR(OR(ISNUMBER(MATCH(C6,'July 18'!$E$2:$E$300,0)),ISNUMBER(MATCH(C6,'July 18'!$F$2:$F$300,0))),AND(ISNUMBER(MATCH(D6,'July 18'!$H$2:$H$300,0)),(ISNUMBER(MATCH(E6,'July 18'!$G$2:$G$300,0))))),"Found","Not Found")</f>
        <v>Found</v>
      </c>
      <c r="G6" s="52" t="str">
        <f>IF(OR(OR(ISNUMBER(MATCH(C6,'July 19'!$E$2:$E$300,0)),ISNUMBER(MATCH(C6,'July 19'!$F$2:$F$300,0))),AND(ISNUMBER(MATCH(D6,'July 19'!$H$2:$H$300,0)),(ISNUMBER(MATCH(E6,'July 19'!$G$2:$G$300,0))))),"Found","Not Found")</f>
        <v>Found</v>
      </c>
      <c r="H6" s="45" t="str">
        <f>IF(OR(OR(ISNUMBER(MATCH(C6,'July 20'!$E$2:$E$300,0)),ISNUMBER(MATCH(C6,'July 20'!$F$2:$F$300,0))),AND(ISNUMBER(MATCH(D6,'July 20'!$H$2:$H$300,0)),(ISNUMBER(MATCH(E6,'July 20'!$G$2:$G$300,0))))),"Found","Not Found")</f>
        <v>Found</v>
      </c>
      <c r="I6" s="45" t="str">
        <f>IF(OR(OR(ISNUMBER(MATCH(C6,'July 21'!$E$2:$E$300,0)),ISNUMBER(MATCH(C6,'July 21'!$F$2:$F$300,0))),AND(ISNUMBER(MATCH(D6,'July 21'!$H$2:$H$300,0)),(ISNUMBER(MATCH(E6,'July 21'!$G$2:$G$300,0))))),"Found","Not Found")</f>
        <v>Found</v>
      </c>
      <c r="J6" s="45" t="str">
        <f>IF(OR(OR(ISNUMBER(MATCH(C6,'July 22'!$E$2:$E$300,0)),ISNUMBER(MATCH(C6,'July 22'!$F$2:$F$300,0))),AND(ISNUMBER(MATCH(D6,'July 22'!$H$2:$H$300,0)),(ISNUMBER(MATCH(E6,'July 22'!$G$2:$G$300,0))))),"Found","Not Found")</f>
        <v>Not Found</v>
      </c>
      <c r="K6" s="45" t="str">
        <f>IF(OR(OR(ISNUMBER(MATCH(C6,'July 23'!$E$2:$E$300,0)),ISNUMBER(MATCH(C6,'July 23'!$F$2:$F$300,0))),AND(ISNUMBER(MATCH(D6,'July 23'!$H$2:$H$300,0)),(ISNUMBER(MATCH(E6,'July 23'!$G$2:$G$300,0))))),"Found","Not Found")</f>
        <v>Not Found</v>
      </c>
      <c r="L6" s="45" t="str">
        <f>IF(OR(OR(ISNUMBER(MATCH(C6,'July 24'!$E$2:$E$300,0)),ISNUMBER(MATCH(C6,'July 24'!$F$2:$F$300,0))),AND(ISNUMBER(MATCH(D6,'July 24'!$H$2:$H$300,0)),(ISNUMBER(MATCH(E6,'July 24'!$G$2:$G$300,0))))),"Found","Not Found")</f>
        <v>Not Found</v>
      </c>
      <c r="M6" s="47">
        <f t="shared" si="0"/>
        <v>4</v>
      </c>
      <c r="N6" s="47" t="str">
        <f t="shared" si="1"/>
        <v>Yes</v>
      </c>
    </row>
    <row r="7" spans="1:37" ht="15" customHeight="1" x14ac:dyDescent="0.2">
      <c r="A7" s="45" t="s">
        <v>1409</v>
      </c>
      <c r="B7" s="49" t="s">
        <v>500</v>
      </c>
      <c r="C7" s="47">
        <v>113</v>
      </c>
      <c r="D7" s="51" t="s">
        <v>501</v>
      </c>
      <c r="E7" s="51" t="s">
        <v>397</v>
      </c>
      <c r="F7" s="52" t="str">
        <f>IF(OR(OR(ISNUMBER(MATCH(C7,'July 18'!$E$2:$E$300,0)),ISNUMBER(MATCH(C7,'July 18'!$F$2:$F$300,0))),AND(ISNUMBER(MATCH(D7,'July 18'!$H$2:$H$300,0)),(ISNUMBER(MATCH(E7,'July 18'!$G$2:$G$300,0))))),"Found","Not Found")</f>
        <v>Found</v>
      </c>
      <c r="G7" s="52" t="str">
        <f>IF(OR(OR(ISNUMBER(MATCH(C7,'July 19'!$E$2:$E$300,0)),ISNUMBER(MATCH(C7,'July 19'!$F$2:$F$300,0))),AND(ISNUMBER(MATCH(D7,'July 19'!$H$2:$H$300,0)),(ISNUMBER(MATCH(E7,'July 19'!$G$2:$G$300,0))))),"Found","Not Found")</f>
        <v>Found</v>
      </c>
      <c r="H7" s="45" t="str">
        <f>IF(OR(OR(ISNUMBER(MATCH(C7,'July 20'!$E$2:$E$300,0)),ISNUMBER(MATCH(C7,'July 20'!$F$2:$F$300,0))),AND(ISNUMBER(MATCH(D7,'July 20'!$H$2:$H$300,0)),(ISNUMBER(MATCH(E7,'July 20'!$G$2:$G$300,0))))),"Found","Not Found")</f>
        <v>Found</v>
      </c>
      <c r="I7" s="45" t="str">
        <f>IF(OR(OR(ISNUMBER(MATCH(C7,'July 21'!$E$2:$E$300,0)),ISNUMBER(MATCH(C7,'July 21'!$F$2:$F$300,0))),AND(ISNUMBER(MATCH(D7,'July 21'!$H$2:$H$300,0)),(ISNUMBER(MATCH(E7,'July 21'!$G$2:$G$300,0))))),"Found","Not Found")</f>
        <v>Found</v>
      </c>
      <c r="J7" s="45" t="str">
        <f>IF(OR(OR(ISNUMBER(MATCH(C7,'July 22'!$E$2:$E$300,0)),ISNUMBER(MATCH(C7,'July 22'!$F$2:$F$300,0))),AND(ISNUMBER(MATCH(D7,'July 22'!$H$2:$H$300,0)),(ISNUMBER(MATCH(E7,'July 22'!$G$2:$G$300,0))))),"Found","Not Found")</f>
        <v>Found</v>
      </c>
      <c r="K7" s="45" t="str">
        <f>IF(OR(OR(ISNUMBER(MATCH(C7,'July 23'!$E$2:$E$300,0)),ISNUMBER(MATCH(C7,'July 23'!$F$2:$F$300,0))),AND(ISNUMBER(MATCH(D7,'July 23'!$H$2:$H$300,0)),(ISNUMBER(MATCH(E7,'July 23'!$G$2:$G$300,0))))),"Found","Not Found")</f>
        <v>Not Found</v>
      </c>
      <c r="L7" s="45" t="str">
        <f>IF(OR(OR(ISNUMBER(MATCH(C7,'July 24'!$E$2:$E$300,0)),ISNUMBER(MATCH(C7,'July 24'!$F$2:$F$300,0))),AND(ISNUMBER(MATCH(D7,'July 24'!$H$2:$H$300,0)),(ISNUMBER(MATCH(E7,'July 24'!$G$2:$G$300,0))))),"Found","Not Found")</f>
        <v>Not Found</v>
      </c>
      <c r="M7" s="47">
        <f t="shared" si="0"/>
        <v>5</v>
      </c>
      <c r="N7" s="47" t="str">
        <f t="shared" si="1"/>
        <v>No</v>
      </c>
    </row>
    <row r="8" spans="1:37" ht="15.75" customHeight="1" x14ac:dyDescent="0.2">
      <c r="A8" s="45" t="s">
        <v>1410</v>
      </c>
      <c r="B8" s="49" t="s">
        <v>1411</v>
      </c>
      <c r="C8" s="47">
        <v>140</v>
      </c>
      <c r="D8" s="51" t="s">
        <v>520</v>
      </c>
      <c r="E8" s="51" t="s">
        <v>521</v>
      </c>
      <c r="F8" s="52" t="str">
        <f>IF(OR(OR(ISNUMBER(MATCH(C8,'July 18'!$E$2:$E$300,0)),ISNUMBER(MATCH(C8,'July 18'!$F$2:$F$300,0))),AND(ISNUMBER(MATCH(D8,'July 18'!$H$2:$H$300,0)),(ISNUMBER(MATCH(E8,'July 18'!$G$2:$G$300,0))))),"Found","Not Found")</f>
        <v>Found</v>
      </c>
      <c r="G8" s="52" t="str">
        <f>IF(OR(OR(ISNUMBER(MATCH(C8,'July 19'!$E$2:$E$300,0)),ISNUMBER(MATCH(C8,'July 19'!$F$2:$F$300,0))),AND(ISNUMBER(MATCH(D8,'July 19'!$H$2:$H$300,0)),(ISNUMBER(MATCH(E8,'July 19'!$G$2:$G$300,0))))),"Found","Not Found")</f>
        <v>Found</v>
      </c>
      <c r="H8" s="45" t="str">
        <f>IF(OR(OR(ISNUMBER(MATCH(C8,'July 20'!$E$2:$E$300,0)),ISNUMBER(MATCH(C8,'July 20'!$F$2:$F$300,0))),AND(ISNUMBER(MATCH(D8,'July 20'!$H$2:$H$300,0)),(ISNUMBER(MATCH(E8,'July 20'!$G$2:$G$300,0))))),"Found","Not Found")</f>
        <v>Found</v>
      </c>
      <c r="I8" s="45" t="str">
        <f>IF(OR(OR(ISNUMBER(MATCH(C8,'July 21'!$E$2:$E$300,0)),ISNUMBER(MATCH(C8,'July 21'!$F$2:$F$300,0))),AND(ISNUMBER(MATCH(D8,'July 21'!$H$2:$H$300,0)),(ISNUMBER(MATCH(E8,'July 21'!$G$2:$G$300,0))))),"Found","Not Found")</f>
        <v>Found</v>
      </c>
      <c r="J8" s="45" t="str">
        <f>IF(OR(OR(ISNUMBER(MATCH(C8,'July 22'!$E$2:$E$300,0)),ISNUMBER(MATCH(C8,'July 22'!$F$2:$F$300,0))),AND(ISNUMBER(MATCH(D8,'July 22'!$H$2:$H$300,0)),(ISNUMBER(MATCH(E8,'July 22'!$G$2:$G$300,0))))),"Found","Not Found")</f>
        <v>Found</v>
      </c>
      <c r="K8" s="45" t="str">
        <f>IF(OR(OR(ISNUMBER(MATCH(C8,'July 23'!$E$2:$E$300,0)),ISNUMBER(MATCH(C8,'July 23'!$F$2:$F$300,0))),AND(ISNUMBER(MATCH(D8,'July 23'!$H$2:$H$300,0)),(ISNUMBER(MATCH(E8,'July 23'!$G$2:$G$300,0))))),"Found","Not Found")</f>
        <v>Not Found</v>
      </c>
      <c r="L8" s="45" t="str">
        <f>IF(OR(OR(ISNUMBER(MATCH(C8,'July 24'!$E$2:$E$300,0)),ISNUMBER(MATCH(C8,'July 24'!$F$2:$F$300,0))),AND(ISNUMBER(MATCH(D8,'July 24'!$H$2:$H$300,0)),(ISNUMBER(MATCH(E8,'July 24'!$G$2:$G$300,0))))),"Found","Not Found")</f>
        <v>Not Found</v>
      </c>
      <c r="M8" s="47">
        <f t="shared" si="0"/>
        <v>5</v>
      </c>
      <c r="N8" s="47" t="str">
        <f t="shared" si="1"/>
        <v>No</v>
      </c>
    </row>
    <row r="9" spans="1:37" ht="15.75" customHeight="1" x14ac:dyDescent="0.2">
      <c r="A9" s="45" t="s">
        <v>1412</v>
      </c>
      <c r="B9" s="49" t="s">
        <v>1047</v>
      </c>
      <c r="C9" s="47">
        <v>143</v>
      </c>
      <c r="D9" s="51" t="s">
        <v>1048</v>
      </c>
      <c r="E9" s="51" t="s">
        <v>1049</v>
      </c>
      <c r="F9" s="52" t="str">
        <f>IF(OR(OR(ISNUMBER(MATCH(C9,'July 18'!$E$2:$E$300,0)),ISNUMBER(MATCH(C9,'July 18'!$F$2:$F$300,0))),AND(ISNUMBER(MATCH(D9,'July 18'!$H$2:$H$300,0)),(ISNUMBER(MATCH(E9,'July 18'!$G$2:$G$300,0))))),"Found","Not Found")</f>
        <v>Found</v>
      </c>
      <c r="G9" s="52" t="str">
        <f>IF(OR(OR(ISNUMBER(MATCH(C9,'July 19'!$E$2:$E$300,0)),ISNUMBER(MATCH(C9,'July 19'!$F$2:$F$300,0))),AND(ISNUMBER(MATCH(D9,'July 19'!$H$2:$H$300,0)),(ISNUMBER(MATCH(E9,'July 19'!$G$2:$G$300,0))))),"Found","Not Found")</f>
        <v>Found</v>
      </c>
      <c r="H9" s="45" t="str">
        <f>IF(OR(OR(ISNUMBER(MATCH(C9,'July 20'!$E$2:$E$300,0)),ISNUMBER(MATCH(C9,'July 20'!$F$2:$F$300,0))),AND(ISNUMBER(MATCH(D9,'July 20'!$H$2:$H$300,0)),(ISNUMBER(MATCH(E9,'July 20'!$G$2:$G$300,0))))),"Found","Not Found")</f>
        <v>Found</v>
      </c>
      <c r="I9" s="45" t="str">
        <f>IF(OR(OR(ISNUMBER(MATCH(C9,'July 21'!$E$2:$E$300,0)),ISNUMBER(MATCH(C9,'July 21'!$F$2:$F$300,0))),AND(ISNUMBER(MATCH(D9,'July 21'!$H$2:$H$300,0)),(ISNUMBER(MATCH(E9,'July 21'!$G$2:$G$300,0))))),"Found","Not Found")</f>
        <v>Found</v>
      </c>
      <c r="J9" s="45" t="str">
        <f>IF(OR(OR(ISNUMBER(MATCH(C9,'July 22'!$E$2:$E$300,0)),ISNUMBER(MATCH(C9,'July 22'!$F$2:$F$300,0))),AND(ISNUMBER(MATCH(D9,'July 22'!$H$2:$H$300,0)),(ISNUMBER(MATCH(E9,'July 22'!$G$2:$G$300,0))))),"Found","Not Found")</f>
        <v>Found</v>
      </c>
      <c r="K9" s="45" t="str">
        <f>IF(OR(OR(ISNUMBER(MATCH(C9,'July 23'!$E$2:$E$300,0)),ISNUMBER(MATCH(C9,'July 23'!$F$2:$F$300,0))),AND(ISNUMBER(MATCH(D9,'July 23'!$H$2:$H$300,0)),(ISNUMBER(MATCH(E9,'July 23'!$G$2:$G$300,0))))),"Found","Not Found")</f>
        <v>Not Found</v>
      </c>
      <c r="L9" s="45" t="str">
        <f>IF(OR(OR(ISNUMBER(MATCH(C9,'July 24'!$E$2:$E$300,0)),ISNUMBER(MATCH(C9,'July 24'!$F$2:$F$300,0))),AND(ISNUMBER(MATCH(D9,'July 24'!$H$2:$H$300,0)),(ISNUMBER(MATCH(E9,'July 24'!$G$2:$G$300,0))))),"Found","Not Found")</f>
        <v>Found</v>
      </c>
      <c r="M9" s="47">
        <f t="shared" si="0"/>
        <v>6</v>
      </c>
      <c r="N9" s="47" t="str">
        <f t="shared" si="1"/>
        <v>No</v>
      </c>
    </row>
    <row r="10" spans="1:37" ht="15.75" customHeight="1" x14ac:dyDescent="0.2">
      <c r="A10" s="45" t="s">
        <v>1413</v>
      </c>
      <c r="B10" s="49" t="s">
        <v>676</v>
      </c>
      <c r="C10" s="47">
        <v>144</v>
      </c>
      <c r="D10" s="51" t="s">
        <v>677</v>
      </c>
      <c r="E10" s="51" t="s">
        <v>678</v>
      </c>
      <c r="F10" s="52" t="str">
        <f>IF(OR(OR(ISNUMBER(MATCH(C10,'July 18'!$E$2:$E$300,0)),ISNUMBER(MATCH(C10,'July 18'!$F$2:$F$300,0))),AND(ISNUMBER(MATCH(D10,'July 18'!$H$2:$H$300,0)),(ISNUMBER(MATCH(E10,'July 18'!$G$2:$G$300,0))))),"Found","Not Found")</f>
        <v>Found</v>
      </c>
      <c r="G10" s="52" t="str">
        <f>IF(OR(OR(ISNUMBER(MATCH(C10,'July 19'!$E$2:$E$300,0)),ISNUMBER(MATCH(C10,'July 19'!$F$2:$F$300,0))),AND(ISNUMBER(MATCH(D10,'July 19'!$H$2:$H$300,0)),(ISNUMBER(MATCH(E10,'July 19'!$G$2:$G$300,0))))),"Found","Not Found")</f>
        <v>Found</v>
      </c>
      <c r="H10" s="45" t="str">
        <f>IF(OR(OR(ISNUMBER(MATCH(C10,'July 20'!$E$2:$E$300,0)),ISNUMBER(MATCH(C10,'July 20'!$F$2:$F$300,0))),AND(ISNUMBER(MATCH(D10,'July 20'!$H$2:$H$300,0)),(ISNUMBER(MATCH(E10,'July 20'!$G$2:$G$300,0))))),"Found","Not Found")</f>
        <v>Found</v>
      </c>
      <c r="I10" s="45" t="str">
        <f>IF(OR(OR(ISNUMBER(MATCH(C10,'July 21'!$E$2:$E$300,0)),ISNUMBER(MATCH(C10,'July 21'!$F$2:$F$300,0))),AND(ISNUMBER(MATCH(D10,'July 21'!$H$2:$H$300,0)),(ISNUMBER(MATCH(E10,'July 21'!$G$2:$G$300,0))))),"Found","Not Found")</f>
        <v>Found</v>
      </c>
      <c r="J10" s="45" t="str">
        <f>IF(OR(OR(ISNUMBER(MATCH(C10,'July 22'!$E$2:$E$300,0)),ISNUMBER(MATCH(C10,'July 22'!$F$2:$F$300,0))),AND(ISNUMBER(MATCH(D10,'July 22'!$H$2:$H$300,0)),(ISNUMBER(MATCH(E10,'July 22'!$G$2:$G$300,0))))),"Found","Not Found")</f>
        <v>Found</v>
      </c>
      <c r="K10" s="45" t="str">
        <f>IF(OR(OR(ISNUMBER(MATCH(C10,'July 23'!$E$2:$E$300,0)),ISNUMBER(MATCH(C10,'July 23'!$F$2:$F$300,0))),AND(ISNUMBER(MATCH(D10,'July 23'!$H$2:$H$300,0)),(ISNUMBER(MATCH(E10,'July 23'!$G$2:$G$300,0))))),"Found","Not Found")</f>
        <v>Not Found</v>
      </c>
      <c r="L10" s="45" t="str">
        <f>IF(OR(OR(ISNUMBER(MATCH(C10,'July 24'!$E$2:$E$300,0)),ISNUMBER(MATCH(C10,'July 24'!$F$2:$F$300,0))),AND(ISNUMBER(MATCH(D10,'July 24'!$H$2:$H$300,0)),(ISNUMBER(MATCH(E10,'July 24'!$G$2:$G$300,0))))),"Found","Not Found")</f>
        <v>Not Found</v>
      </c>
      <c r="M10" s="47">
        <f t="shared" si="0"/>
        <v>5</v>
      </c>
      <c r="N10" s="47" t="str">
        <f t="shared" si="1"/>
        <v>No</v>
      </c>
    </row>
    <row r="11" spans="1:37" ht="15.75" customHeight="1" x14ac:dyDescent="0.2">
      <c r="A11" s="45" t="s">
        <v>1414</v>
      </c>
      <c r="B11" s="49" t="s">
        <v>579</v>
      </c>
      <c r="C11" s="47">
        <v>152</v>
      </c>
      <c r="D11" s="51" t="s">
        <v>580</v>
      </c>
      <c r="E11" s="51" t="s">
        <v>581</v>
      </c>
      <c r="F11" s="52" t="str">
        <f>IF(OR(OR(ISNUMBER(MATCH(C11,'July 18'!$E$2:$E$300,0)),ISNUMBER(MATCH(C11,'July 18'!$F$2:$F$300,0))),AND(ISNUMBER(MATCH(D11,'July 18'!$H$2:$H$300,0)),(ISNUMBER(MATCH(E11,'July 18'!$G$2:$G$300,0))))),"Found","Not Found")</f>
        <v>Found</v>
      </c>
      <c r="G11" s="52" t="str">
        <f>IF(OR(OR(ISNUMBER(MATCH(C11,'July 19'!$E$2:$E$300,0)),ISNUMBER(MATCH(C11,'July 19'!$F$2:$F$300,0))),AND(ISNUMBER(MATCH(D11,'July 19'!$H$2:$H$300,0)),(ISNUMBER(MATCH(E11,'July 19'!$G$2:$G$300,0))))),"Found","Not Found")</f>
        <v>Found</v>
      </c>
      <c r="H11" s="45" t="str">
        <f>IF(OR(OR(ISNUMBER(MATCH(C11,'July 20'!$E$2:$E$300,0)),ISNUMBER(MATCH(C11,'July 20'!$F$2:$F$300,0))),AND(ISNUMBER(MATCH(D11,'July 20'!$H$2:$H$300,0)),(ISNUMBER(MATCH(E11,'July 20'!$G$2:$G$300,0))))),"Found","Not Found")</f>
        <v>Found</v>
      </c>
      <c r="I11" s="45" t="str">
        <f>IF(OR(OR(ISNUMBER(MATCH(C11,'July 21'!$E$2:$E$300,0)),ISNUMBER(MATCH(C11,'July 21'!$F$2:$F$300,0))),AND(ISNUMBER(MATCH(D11,'July 21'!$H$2:$H$300,0)),(ISNUMBER(MATCH(E11,'July 21'!$G$2:$G$300,0))))),"Found","Not Found")</f>
        <v>Not Found</v>
      </c>
      <c r="J11" s="45" t="str">
        <f>IF(OR(OR(ISNUMBER(MATCH(C11,'July 22'!$E$2:$E$300,0)),ISNUMBER(MATCH(C11,'July 22'!$F$2:$F$300,0))),AND(ISNUMBER(MATCH(D11,'July 22'!$H$2:$H$300,0)),(ISNUMBER(MATCH(E11,'July 22'!$G$2:$G$300,0))))),"Found","Not Found")</f>
        <v>Found</v>
      </c>
      <c r="K11" s="45" t="str">
        <f>IF(OR(OR(ISNUMBER(MATCH(C11,'July 23'!$E$2:$E$300,0)),ISNUMBER(MATCH(C11,'July 23'!$F$2:$F$300,0))),AND(ISNUMBER(MATCH(D11,'July 23'!$H$2:$H$300,0)),(ISNUMBER(MATCH(E11,'July 23'!$G$2:$G$300,0))))),"Found","Not Found")</f>
        <v>Not Found</v>
      </c>
      <c r="L11" s="45" t="str">
        <f>IF(OR(OR(ISNUMBER(MATCH(C11,'July 24'!$E$2:$E$300,0)),ISNUMBER(MATCH(C11,'July 24'!$F$2:$F$300,0))),AND(ISNUMBER(MATCH(D11,'July 24'!$H$2:$H$300,0)),(ISNUMBER(MATCH(E11,'July 24'!$G$2:$G$300,0))))),"Found","Not Found")</f>
        <v>Found</v>
      </c>
      <c r="M11" s="47">
        <f t="shared" si="0"/>
        <v>5</v>
      </c>
      <c r="N11" s="47" t="str">
        <f t="shared" si="1"/>
        <v>No</v>
      </c>
    </row>
    <row r="12" spans="1:37" ht="15.75" customHeight="1" x14ac:dyDescent="0.2">
      <c r="A12" s="45" t="s">
        <v>1415</v>
      </c>
      <c r="B12" s="49" t="s">
        <v>1272</v>
      </c>
      <c r="C12" s="47">
        <v>153</v>
      </c>
      <c r="D12" s="51" t="s">
        <v>1270</v>
      </c>
      <c r="E12" s="51" t="s">
        <v>1273</v>
      </c>
      <c r="F12" s="52" t="str">
        <f>IF(OR(OR(ISNUMBER(MATCH(C12,'July 18'!$E$2:$E$300,0)),ISNUMBER(MATCH(C12,'July 18'!$F$2:$F$300,0))),AND(ISNUMBER(MATCH(D12,'July 18'!$H$2:$H$300,0)),(ISNUMBER(MATCH(E12,'July 18'!$G$2:$G$300,0))))),"Found","Not Found")</f>
        <v>Found</v>
      </c>
      <c r="G12" s="52" t="str">
        <f>IF(OR(OR(ISNUMBER(MATCH(C12,'July 19'!$E$2:$E$300,0)),ISNUMBER(MATCH(C12,'July 19'!$F$2:$F$300,0))),AND(ISNUMBER(MATCH(D12,'July 19'!$H$2:$H$300,0)),(ISNUMBER(MATCH(E12,'July 19'!$G$2:$G$300,0))))),"Found","Not Found")</f>
        <v>Found</v>
      </c>
      <c r="H12" s="45" t="str">
        <f>IF(OR(OR(ISNUMBER(MATCH(C12,'July 20'!$E$2:$E$300,0)),ISNUMBER(MATCH(C12,'July 20'!$F$2:$F$300,0))),AND(ISNUMBER(MATCH(D12,'July 20'!$H$2:$H$300,0)),(ISNUMBER(MATCH(E12,'July 20'!$G$2:$G$300,0))))),"Found","Not Found")</f>
        <v>Found</v>
      </c>
      <c r="I12" s="45" t="str">
        <f>IF(OR(OR(ISNUMBER(MATCH(C12,'July 21'!$E$2:$E$300,0)),ISNUMBER(MATCH(C12,'July 21'!$F$2:$F$300,0))),AND(ISNUMBER(MATCH(D12,'July 21'!$H$2:$H$300,0)),(ISNUMBER(MATCH(E12,'July 21'!$G$2:$G$300,0))))),"Found","Not Found")</f>
        <v>Found</v>
      </c>
      <c r="J12" s="45" t="str">
        <f>IF(OR(OR(ISNUMBER(MATCH(C12,'July 22'!$E$2:$E$300,0)),ISNUMBER(MATCH(C12,'July 22'!$F$2:$F$300,0))),AND(ISNUMBER(MATCH(D12,'July 22'!$H$2:$H$300,0)),(ISNUMBER(MATCH(E12,'July 22'!$G$2:$G$300,0))))),"Found","Not Found")</f>
        <v>Found</v>
      </c>
      <c r="K12" s="45" t="str">
        <f>IF(OR(OR(ISNUMBER(MATCH(C12,'July 23'!$E$2:$E$300,0)),ISNUMBER(MATCH(C12,'July 23'!$F$2:$F$300,0))),AND(ISNUMBER(MATCH(D12,'July 23'!$H$2:$H$300,0)),(ISNUMBER(MATCH(E12,'July 23'!$G$2:$G$300,0))))),"Found","Not Found")</f>
        <v>Not Found</v>
      </c>
      <c r="L12" s="45" t="str">
        <f>IF(OR(OR(ISNUMBER(MATCH(C12,'July 24'!$E$2:$E$300,0)),ISNUMBER(MATCH(C12,'July 24'!$F$2:$F$300,0))),AND(ISNUMBER(MATCH(D12,'July 24'!$H$2:$H$300,0)),(ISNUMBER(MATCH(E12,'July 24'!$G$2:$G$300,0))))),"Found","Not Found")</f>
        <v>Not Found</v>
      </c>
      <c r="M12" s="47">
        <f t="shared" si="0"/>
        <v>5</v>
      </c>
      <c r="N12" s="47" t="str">
        <f t="shared" si="1"/>
        <v>No</v>
      </c>
    </row>
    <row r="13" spans="1:37" ht="15.75" customHeight="1" x14ac:dyDescent="0.2">
      <c r="A13" s="45" t="s">
        <v>1416</v>
      </c>
      <c r="B13" s="49" t="s">
        <v>505</v>
      </c>
      <c r="C13" s="47">
        <v>186</v>
      </c>
      <c r="D13" s="51" t="s">
        <v>506</v>
      </c>
      <c r="E13" s="51" t="s">
        <v>507</v>
      </c>
      <c r="F13" s="52" t="str">
        <f>IF(OR(OR(ISNUMBER(MATCH(C13,'July 18'!$E$2:$E$300,0)),ISNUMBER(MATCH(C13,'July 18'!$F$2:$F$300,0))),AND(ISNUMBER(MATCH(D13,'July 18'!$H$2:$H$300,0)),(ISNUMBER(MATCH(E13,'July 18'!$G$2:$G$300,0))))),"Found","Not Found")</f>
        <v>Found</v>
      </c>
      <c r="G13" s="52" t="str">
        <f>IF(OR(OR(ISNUMBER(MATCH(C13,'July 19'!$E$2:$E$300,0)),ISNUMBER(MATCH(C13,'July 19'!$F$2:$F$300,0))),AND(ISNUMBER(MATCH(D13,'July 19'!$H$2:$H$300,0)),(ISNUMBER(MATCH(E13,'July 19'!$G$2:$G$300,0))))),"Found","Not Found")</f>
        <v>Found</v>
      </c>
      <c r="H13" s="45" t="str">
        <f>IF(OR(OR(ISNUMBER(MATCH(C13,'July 20'!$E$2:$E$300,0)),ISNUMBER(MATCH(C13,'July 20'!$F$2:$F$300,0))),AND(ISNUMBER(MATCH(D13,'July 20'!$H$2:$H$300,0)),(ISNUMBER(MATCH(E13,'July 20'!$G$2:$G$300,0))))),"Found","Not Found")</f>
        <v>Found</v>
      </c>
      <c r="I13" s="45" t="str">
        <f>IF(OR(OR(ISNUMBER(MATCH(C13,'July 21'!$E$2:$E$300,0)),ISNUMBER(MATCH(C13,'July 21'!$F$2:$F$300,0))),AND(ISNUMBER(MATCH(D13,'July 21'!$H$2:$H$300,0)),(ISNUMBER(MATCH(E13,'July 21'!$G$2:$G$300,0))))),"Found","Not Found")</f>
        <v>Found</v>
      </c>
      <c r="J13" s="45" t="str">
        <f>IF(OR(OR(ISNUMBER(MATCH(C13,'July 22'!$E$2:$E$300,0)),ISNUMBER(MATCH(C13,'July 22'!$F$2:$F$300,0))),AND(ISNUMBER(MATCH(D13,'July 22'!$H$2:$H$300,0)),(ISNUMBER(MATCH(E13,'July 22'!$G$2:$G$300,0))))),"Found","Not Found")</f>
        <v>Found</v>
      </c>
      <c r="K13" s="45" t="str">
        <f>IF(OR(OR(ISNUMBER(MATCH(C13,'July 23'!$E$2:$E$300,0)),ISNUMBER(MATCH(C13,'July 23'!$F$2:$F$300,0))),AND(ISNUMBER(MATCH(D13,'July 23'!$H$2:$H$300,0)),(ISNUMBER(MATCH(E13,'July 23'!$G$2:$G$300,0))))),"Found","Not Found")</f>
        <v>Not Found</v>
      </c>
      <c r="L13" s="45" t="str">
        <f>IF(OR(OR(ISNUMBER(MATCH(C13,'July 24'!$E$2:$E$300,0)),ISNUMBER(MATCH(C13,'July 24'!$F$2:$F$300,0))),AND(ISNUMBER(MATCH(D13,'July 24'!$H$2:$H$300,0)),(ISNUMBER(MATCH(E13,'July 24'!$G$2:$G$300,0))))),"Found","Not Found")</f>
        <v>Found</v>
      </c>
      <c r="M13" s="47">
        <f t="shared" si="0"/>
        <v>6</v>
      </c>
      <c r="N13" s="47" t="str">
        <f t="shared" si="1"/>
        <v>No</v>
      </c>
    </row>
    <row r="14" spans="1:37" ht="15.75" customHeight="1" x14ac:dyDescent="0.2">
      <c r="A14" s="45" t="s">
        <v>1417</v>
      </c>
      <c r="B14" s="49" t="s">
        <v>1103</v>
      </c>
      <c r="C14" s="47">
        <v>189</v>
      </c>
      <c r="D14" s="51" t="s">
        <v>1104</v>
      </c>
      <c r="E14" s="51" t="s">
        <v>1105</v>
      </c>
      <c r="F14" s="52" t="str">
        <f>IF(OR(OR(ISNUMBER(MATCH(C14,'July 18'!$E$2:$E$300,0)),ISNUMBER(MATCH(C14,'July 18'!$F$2:$F$300,0))),AND(ISNUMBER(MATCH(D14,'July 18'!$H$2:$H$300,0)),(ISNUMBER(MATCH(E14,'July 18'!$G$2:$G$300,0))))),"Found","Not Found")</f>
        <v>Found</v>
      </c>
      <c r="G14" s="52" t="str">
        <f>IF(OR(OR(ISNUMBER(MATCH(C14,'July 19'!$E$2:$E$300,0)),ISNUMBER(MATCH(C14,'July 19'!$F$2:$F$300,0))),AND(ISNUMBER(MATCH(D14,'July 19'!$H$2:$H$300,0)),(ISNUMBER(MATCH(E14,'July 19'!$G$2:$G$300,0))))),"Found","Not Found")</f>
        <v>Found</v>
      </c>
      <c r="H14" s="45" t="str">
        <f>IF(OR(OR(ISNUMBER(MATCH(C14,'July 20'!$E$2:$E$300,0)),ISNUMBER(MATCH(C14,'July 20'!$F$2:$F$300,0))),AND(ISNUMBER(MATCH(D14,'July 20'!$H$2:$H$300,0)),(ISNUMBER(MATCH(E14,'July 20'!$G$2:$G$300,0))))),"Found","Not Found")</f>
        <v>Found</v>
      </c>
      <c r="I14" s="45" t="str">
        <f>IF(OR(OR(ISNUMBER(MATCH(C14,'July 21'!$E$2:$E$300,0)),ISNUMBER(MATCH(C14,'July 21'!$F$2:$F$300,0))),AND(ISNUMBER(MATCH(D14,'July 21'!$H$2:$H$300,0)),(ISNUMBER(MATCH(E14,'July 21'!$G$2:$G$300,0))))),"Found","Not Found")</f>
        <v>Found</v>
      </c>
      <c r="J14" s="45" t="str">
        <f>IF(OR(OR(ISNUMBER(MATCH(C14,'July 22'!$E$2:$E$300,0)),ISNUMBER(MATCH(C14,'July 22'!$F$2:$F$300,0))),AND(ISNUMBER(MATCH(D14,'July 22'!$H$2:$H$300,0)),(ISNUMBER(MATCH(E14,'July 22'!$G$2:$G$300,0))))),"Found","Not Found")</f>
        <v>Found</v>
      </c>
      <c r="K14" s="45" t="str">
        <f>IF(OR(OR(ISNUMBER(MATCH(C14,'July 23'!$E$2:$E$300,0)),ISNUMBER(MATCH(C14,'July 23'!$F$2:$F$300,0))),AND(ISNUMBER(MATCH(D14,'July 23'!$H$2:$H$300,0)),(ISNUMBER(MATCH(E14,'July 23'!$G$2:$G$300,0))))),"Found","Not Found")</f>
        <v>Not Found</v>
      </c>
      <c r="L14" s="45" t="str">
        <f>IF(OR(OR(ISNUMBER(MATCH(C14,'July 24'!$E$2:$E$300,0)),ISNUMBER(MATCH(C14,'July 24'!$F$2:$F$300,0))),AND(ISNUMBER(MATCH(D14,'July 24'!$H$2:$H$300,0)),(ISNUMBER(MATCH(E14,'July 24'!$G$2:$G$300,0))))),"Found","Not Found")</f>
        <v>Not Found</v>
      </c>
      <c r="M14" s="47">
        <f t="shared" si="0"/>
        <v>5</v>
      </c>
      <c r="N14" s="47" t="str">
        <f t="shared" si="1"/>
        <v>No</v>
      </c>
    </row>
    <row r="15" spans="1:37" s="52" customFormat="1" ht="15.75" customHeight="1" x14ac:dyDescent="0.2">
      <c r="A15" s="45" t="s">
        <v>1418</v>
      </c>
      <c r="B15" s="49" t="s">
        <v>630</v>
      </c>
      <c r="C15" s="47">
        <v>248</v>
      </c>
      <c r="D15" s="51" t="s">
        <v>624</v>
      </c>
      <c r="E15" s="51" t="s">
        <v>631</v>
      </c>
      <c r="F15" s="52" t="str">
        <f>IF(OR(OR(ISNUMBER(MATCH(C15,'July 18'!$E$2:$E$300,0)),ISNUMBER(MATCH(C15,'July 18'!$F$2:$F$300,0))),AND(ISNUMBER(MATCH(D15,'July 18'!$H$2:$H$300,0)),(ISNUMBER(MATCH(E15,'July 18'!$G$2:$G$300,0))))),"Found","Not Found")</f>
        <v>Found</v>
      </c>
      <c r="G15" s="52" t="str">
        <f>IF(OR(OR(ISNUMBER(MATCH(C15,'July 19'!$E$2:$E$300,0)),ISNUMBER(MATCH(C15,'July 19'!$F$2:$F$300,0))),AND(ISNUMBER(MATCH(D15,'July 19'!$H$2:$H$300,0)),(ISNUMBER(MATCH(E15,'July 19'!$G$2:$G$300,0))))),"Found","Not Found")</f>
        <v>Found</v>
      </c>
      <c r="H15" s="45" t="str">
        <f>IF(OR(OR(ISNUMBER(MATCH(C15,'July 20'!$E$2:$E$300,0)),ISNUMBER(MATCH(C15,'July 20'!$F$2:$F$300,0))),AND(ISNUMBER(MATCH(D15,'July 20'!$H$2:$H$300,0)),(ISNUMBER(MATCH(E15,'July 20'!$G$2:$G$300,0))))),"Found","Not Found")</f>
        <v>Found</v>
      </c>
      <c r="I15" s="45" t="str">
        <f>IF(OR(OR(ISNUMBER(MATCH(C15,'July 21'!$E$2:$E$300,0)),ISNUMBER(MATCH(C15,'July 21'!$F$2:$F$300,0))),AND(ISNUMBER(MATCH(D15,'July 21'!$H$2:$H$300,0)),(ISNUMBER(MATCH(E15,'July 21'!$G$2:$G$300,0))))),"Found","Not Found")</f>
        <v>Found</v>
      </c>
      <c r="J15" s="45" t="str">
        <f>IF(OR(OR(ISNUMBER(MATCH(C15,'July 22'!$E$2:$E$300,0)),ISNUMBER(MATCH(C15,'July 22'!$F$2:$F$300,0))),AND(ISNUMBER(MATCH(D15,'July 22'!$H$2:$H$300,0)),(ISNUMBER(MATCH(E15,'July 22'!$G$2:$G$300,0))))),"Found","Not Found")</f>
        <v>Found</v>
      </c>
      <c r="K15" s="45" t="str">
        <f>IF(OR(OR(ISNUMBER(MATCH(C15,'July 23'!$E$2:$E$300,0)),ISNUMBER(MATCH(C15,'July 23'!$F$2:$F$300,0))),AND(ISNUMBER(MATCH(D15,'July 23'!$H$2:$H$300,0)),(ISNUMBER(MATCH(E15,'July 23'!$G$2:$G$300,0))))),"Found","Not Found")</f>
        <v>Not Found</v>
      </c>
      <c r="L15" s="45" t="str">
        <f>IF(OR(OR(ISNUMBER(MATCH(C15,'July 24'!$E$2:$E$300,0)),ISNUMBER(MATCH(C15,'July 24'!$F$2:$F$300,0))),AND(ISNUMBER(MATCH(D15,'July 24'!$H$2:$H$300,0)),(ISNUMBER(MATCH(E15,'July 24'!$G$2:$G$300,0))))),"Found","Not Found")</f>
        <v>Not Found</v>
      </c>
      <c r="M15" s="47">
        <f t="shared" si="0"/>
        <v>5</v>
      </c>
      <c r="N15" s="47" t="str">
        <f t="shared" si="1"/>
        <v>No</v>
      </c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J15" s="45"/>
    </row>
    <row r="16" spans="1:37" s="52" customFormat="1" ht="15.75" customHeight="1" x14ac:dyDescent="0.2">
      <c r="A16" s="45" t="s">
        <v>1419</v>
      </c>
      <c r="B16" s="49" t="s">
        <v>833</v>
      </c>
      <c r="C16" s="47">
        <v>250</v>
      </c>
      <c r="D16" s="51" t="s">
        <v>834</v>
      </c>
      <c r="E16" s="51" t="s">
        <v>835</v>
      </c>
      <c r="F16" s="52" t="str">
        <f>IF(OR(OR(ISNUMBER(MATCH(C16,'July 18'!$E$2:$E$300,0)),ISNUMBER(MATCH(C16,'July 18'!$F$2:$F$300,0))),AND(ISNUMBER(MATCH(D16,'July 18'!$H$2:$H$300,0)),(ISNUMBER(MATCH(E16,'July 18'!$G$2:$G$300,0))))),"Found","Not Found")</f>
        <v>Found</v>
      </c>
      <c r="G16" s="52" t="str">
        <f>IF(OR(OR(ISNUMBER(MATCH(C16,'July 19'!$E$2:$E$300,0)),ISNUMBER(MATCH(C16,'July 19'!$F$2:$F$300,0))),AND(ISNUMBER(MATCH(D16,'July 19'!$H$2:$H$300,0)),(ISNUMBER(MATCH(E16,'July 19'!$G$2:$G$300,0))))),"Found","Not Found")</f>
        <v>Found</v>
      </c>
      <c r="H16" s="45" t="str">
        <f>IF(OR(OR(ISNUMBER(MATCH(C16,'July 20'!$E$2:$E$300,0)),ISNUMBER(MATCH(C16,'July 20'!$F$2:$F$300,0))),AND(ISNUMBER(MATCH(D16,'July 20'!$H$2:$H$300,0)),(ISNUMBER(MATCH(E16,'July 20'!$G$2:$G$300,0))))),"Found","Not Found")</f>
        <v>Not Found</v>
      </c>
      <c r="I16" s="45" t="str">
        <f>IF(OR(OR(ISNUMBER(MATCH(C16,'July 21'!$E$2:$E$300,0)),ISNUMBER(MATCH(C16,'July 21'!$F$2:$F$300,0))),AND(ISNUMBER(MATCH(D16,'July 21'!$H$2:$H$300,0)),(ISNUMBER(MATCH(E16,'July 21'!$G$2:$G$300,0))))),"Found","Not Found")</f>
        <v>Not Found</v>
      </c>
      <c r="J16" s="45" t="str">
        <f>IF(OR(OR(ISNUMBER(MATCH(C16,'July 22'!$E$2:$E$300,0)),ISNUMBER(MATCH(C16,'July 22'!$F$2:$F$300,0))),AND(ISNUMBER(MATCH(D16,'July 22'!$H$2:$H$300,0)),(ISNUMBER(MATCH(E16,'July 22'!$G$2:$G$300,0))))),"Found","Not Found")</f>
        <v>Found</v>
      </c>
      <c r="K16" s="45" t="str">
        <f>IF(OR(OR(ISNUMBER(MATCH(C16,'July 23'!$E$2:$E$300,0)),ISNUMBER(MATCH(C16,'July 23'!$F$2:$F$300,0))),AND(ISNUMBER(MATCH(D16,'July 23'!$H$2:$H$300,0)),(ISNUMBER(MATCH(E16,'July 23'!$G$2:$G$300,0))))),"Found","Not Found")</f>
        <v>Not Found</v>
      </c>
      <c r="L16" s="45" t="str">
        <f>IF(OR(OR(ISNUMBER(MATCH(C16,'July 24'!$E$2:$E$300,0)),ISNUMBER(MATCH(C16,'July 24'!$F$2:$F$300,0))),AND(ISNUMBER(MATCH(D16,'July 24'!$H$2:$H$300,0)),(ISNUMBER(MATCH(E16,'July 24'!$G$2:$G$300,0))))),"Found","Not Found")</f>
        <v>Not Found</v>
      </c>
      <c r="M16" s="47">
        <f t="shared" si="0"/>
        <v>3</v>
      </c>
      <c r="N16" s="47" t="str">
        <f t="shared" si="1"/>
        <v>No</v>
      </c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J16" s="45"/>
    </row>
    <row r="17" spans="1:36" s="52" customFormat="1" ht="15.75" customHeight="1" x14ac:dyDescent="0.2">
      <c r="A17" s="45" t="s">
        <v>1420</v>
      </c>
      <c r="B17" s="49" t="s">
        <v>1258</v>
      </c>
      <c r="C17" s="47">
        <v>268</v>
      </c>
      <c r="D17" s="51" t="s">
        <v>1259</v>
      </c>
      <c r="E17" s="51" t="s">
        <v>1260</v>
      </c>
      <c r="F17" s="52" t="str">
        <f>IF(OR(OR(ISNUMBER(MATCH(C17,'July 18'!$E$2:$E$300,0)),ISNUMBER(MATCH(C17,'July 18'!$F$2:$F$300,0))),AND(ISNUMBER(MATCH(D17,'July 18'!$H$2:$H$300,0)),(ISNUMBER(MATCH(E17,'July 18'!$G$2:$G$300,0))))),"Found","Not Found")</f>
        <v>Found</v>
      </c>
      <c r="G17" s="52" t="str">
        <f>IF(OR(OR(ISNUMBER(MATCH(C17,'July 19'!$E$2:$E$300,0)),ISNUMBER(MATCH(C17,'July 19'!$F$2:$F$300,0))),AND(ISNUMBER(MATCH(D17,'July 19'!$H$2:$H$300,0)),(ISNUMBER(MATCH(E17,'July 19'!$G$2:$G$300,0))))),"Found","Not Found")</f>
        <v>Found</v>
      </c>
      <c r="H17" s="45" t="str">
        <f>IF(OR(OR(ISNUMBER(MATCH(C17,'July 20'!$E$2:$E$300,0)),ISNUMBER(MATCH(C17,'July 20'!$F$2:$F$300,0))),AND(ISNUMBER(MATCH(D17,'July 20'!$H$2:$H$300,0)),(ISNUMBER(MATCH(E17,'July 20'!$G$2:$G$300,0))))),"Found","Not Found")</f>
        <v>Found</v>
      </c>
      <c r="I17" s="45" t="str">
        <f>IF(OR(OR(ISNUMBER(MATCH(C17,'July 21'!$E$2:$E$300,0)),ISNUMBER(MATCH(C17,'July 21'!$F$2:$F$300,0))),AND(ISNUMBER(MATCH(D17,'July 21'!$H$2:$H$300,0)),(ISNUMBER(MATCH(E17,'July 21'!$G$2:$G$300,0))))),"Found","Not Found")</f>
        <v>Found</v>
      </c>
      <c r="J17" s="45" t="str">
        <f>IF(OR(OR(ISNUMBER(MATCH(C17,'July 22'!$E$2:$E$300,0)),ISNUMBER(MATCH(C17,'July 22'!$F$2:$F$300,0))),AND(ISNUMBER(MATCH(D17,'July 22'!$H$2:$H$300,0)),(ISNUMBER(MATCH(E17,'July 22'!$G$2:$G$300,0))))),"Found","Not Found")</f>
        <v>Found</v>
      </c>
      <c r="K17" s="45" t="str">
        <f>IF(OR(OR(ISNUMBER(MATCH(C17,'July 23'!$E$2:$E$300,0)),ISNUMBER(MATCH(C17,'July 23'!$F$2:$F$300,0))),AND(ISNUMBER(MATCH(D17,'July 23'!$H$2:$H$300,0)),(ISNUMBER(MATCH(E17,'July 23'!$G$2:$G$300,0))))),"Found","Not Found")</f>
        <v>Not Found</v>
      </c>
      <c r="L17" s="45" t="str">
        <f>IF(OR(OR(ISNUMBER(MATCH(C17,'July 24'!$E$2:$E$300,0)),ISNUMBER(MATCH(C17,'July 24'!$F$2:$F$300,0))),AND(ISNUMBER(MATCH(D17,'July 24'!$H$2:$H$300,0)),(ISNUMBER(MATCH(E17,'July 24'!$G$2:$G$300,0))))),"Found","Not Found")</f>
        <v>Found</v>
      </c>
      <c r="M17" s="47">
        <f t="shared" si="0"/>
        <v>6</v>
      </c>
      <c r="N17" s="47" t="str">
        <f t="shared" si="1"/>
        <v>No</v>
      </c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J17" s="45"/>
    </row>
    <row r="18" spans="1:36" s="52" customFormat="1" ht="15.75" customHeight="1" x14ac:dyDescent="0.2">
      <c r="A18" s="45" t="s">
        <v>1421</v>
      </c>
      <c r="B18" s="49" t="s">
        <v>1393</v>
      </c>
      <c r="C18" s="47">
        <v>279</v>
      </c>
      <c r="D18" s="51" t="s">
        <v>1394</v>
      </c>
      <c r="E18" s="51" t="s">
        <v>1395</v>
      </c>
      <c r="F18" s="52" t="str">
        <f>IF(OR(OR(ISNUMBER(MATCH(C18,'July 18'!$E$2:$E$300,0)),ISNUMBER(MATCH(C18,'July 18'!$F$2:$F$300,0))),AND(ISNUMBER(MATCH(D18,'July 18'!$H$2:$H$300,0)),(ISNUMBER(MATCH(E18,'July 18'!$G$2:$G$300,0))))),"Found","Not Found")</f>
        <v>Found</v>
      </c>
      <c r="G18" s="52" t="str">
        <f>IF(OR(OR(ISNUMBER(MATCH(C18,'July 19'!$E$2:$E$300,0)),ISNUMBER(MATCH(C18,'July 19'!$F$2:$F$300,0))),AND(ISNUMBER(MATCH(D18,'July 19'!$H$2:$H$300,0)),(ISNUMBER(MATCH(E18,'July 19'!$G$2:$G$300,0))))),"Found","Not Found")</f>
        <v>Not Found</v>
      </c>
      <c r="H18" s="45" t="str">
        <f>IF(OR(OR(ISNUMBER(MATCH(C18,'July 20'!$E$2:$E$300,0)),ISNUMBER(MATCH(C18,'July 20'!$F$2:$F$300,0))),AND(ISNUMBER(MATCH(D18,'July 20'!$H$2:$H$300,0)),(ISNUMBER(MATCH(E18,'July 20'!$G$2:$G$300,0))))),"Found","Not Found")</f>
        <v>Found</v>
      </c>
      <c r="I18" s="45" t="str">
        <f>IF(OR(OR(ISNUMBER(MATCH(C18,'July 21'!$E$2:$E$300,0)),ISNUMBER(MATCH(C18,'July 21'!$F$2:$F$300,0))),AND(ISNUMBER(MATCH(D18,'July 21'!$H$2:$H$300,0)),(ISNUMBER(MATCH(E18,'July 21'!$G$2:$G$300,0))))),"Found","Not Found")</f>
        <v>Not Found</v>
      </c>
      <c r="J18" s="45" t="str">
        <f>IF(OR(OR(ISNUMBER(MATCH(C18,'July 22'!$E$2:$E$300,0)),ISNUMBER(MATCH(C18,'July 22'!$F$2:$F$300,0))),AND(ISNUMBER(MATCH(D18,'July 22'!$H$2:$H$300,0)),(ISNUMBER(MATCH(E18,'July 22'!$G$2:$G$300,0))))),"Found","Not Found")</f>
        <v>Found</v>
      </c>
      <c r="K18" s="45" t="str">
        <f>IF(OR(OR(ISNUMBER(MATCH(C18,'July 23'!$E$2:$E$300,0)),ISNUMBER(MATCH(C18,'July 23'!$F$2:$F$300,0))),AND(ISNUMBER(MATCH(D18,'July 23'!$H$2:$H$300,0)),(ISNUMBER(MATCH(E18,'July 23'!$G$2:$G$300,0))))),"Found","Not Found")</f>
        <v>Not Found</v>
      </c>
      <c r="L18" s="45" t="str">
        <f>IF(OR(OR(ISNUMBER(MATCH(C18,'July 24'!$E$2:$E$300,0)),ISNUMBER(MATCH(C18,'July 24'!$F$2:$F$300,0))),AND(ISNUMBER(MATCH(D18,'July 24'!$H$2:$H$300,0)),(ISNUMBER(MATCH(E18,'July 24'!$G$2:$G$300,0))))),"Found","Not Found")</f>
        <v>Not Found</v>
      </c>
      <c r="M18" s="47">
        <f t="shared" si="0"/>
        <v>3</v>
      </c>
      <c r="N18" s="47" t="str">
        <f t="shared" si="1"/>
        <v>No</v>
      </c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J18" s="45"/>
    </row>
    <row r="19" spans="1:36" s="52" customFormat="1" ht="15.75" customHeight="1" x14ac:dyDescent="0.2">
      <c r="A19" s="45" t="s">
        <v>1422</v>
      </c>
      <c r="B19" s="49" t="s">
        <v>702</v>
      </c>
      <c r="C19" s="47">
        <v>311</v>
      </c>
      <c r="D19" s="51" t="s">
        <v>703</v>
      </c>
      <c r="E19" s="51" t="s">
        <v>704</v>
      </c>
      <c r="F19" s="52" t="str">
        <f>IF(OR(OR(ISNUMBER(MATCH(C19,'July 18'!$E$2:$E$300,0)),ISNUMBER(MATCH(C19,'July 18'!$F$2:$F$300,0))),AND(ISNUMBER(MATCH(D19,'July 18'!$H$2:$H$300,0)),(ISNUMBER(MATCH(E19,'July 18'!$G$2:$G$300,0))))),"Found","Not Found")</f>
        <v>Found</v>
      </c>
      <c r="G19" s="52" t="str">
        <f>IF(OR(OR(ISNUMBER(MATCH(C19,'July 19'!$E$2:$E$300,0)),ISNUMBER(MATCH(C19,'July 19'!$F$2:$F$300,0))),AND(ISNUMBER(MATCH(D19,'July 19'!$H$2:$H$300,0)),(ISNUMBER(MATCH(E19,'July 19'!$G$2:$G$300,0))))),"Found","Not Found")</f>
        <v>Not Found</v>
      </c>
      <c r="H19" s="45" t="str">
        <f>IF(OR(OR(ISNUMBER(MATCH(C19,'July 20'!$E$2:$E$300,0)),ISNUMBER(MATCH(C19,'July 20'!$F$2:$F$300,0))),AND(ISNUMBER(MATCH(D19,'July 20'!$H$2:$H$300,0)),(ISNUMBER(MATCH(E19,'July 20'!$G$2:$G$300,0))))),"Found","Not Found")</f>
        <v>Found</v>
      </c>
      <c r="I19" s="45" t="str">
        <f>IF(OR(OR(ISNUMBER(MATCH(C19,'July 21'!$E$2:$E$300,0)),ISNUMBER(MATCH(C19,'July 21'!$F$2:$F$300,0))),AND(ISNUMBER(MATCH(D19,'July 21'!$H$2:$H$300,0)),(ISNUMBER(MATCH(E19,'July 21'!$G$2:$G$300,0))))),"Found","Not Found")</f>
        <v>Not Found</v>
      </c>
      <c r="J19" s="45" t="str">
        <f>IF(OR(OR(ISNUMBER(MATCH(C19,'July 22'!$E$2:$E$300,0)),ISNUMBER(MATCH(C19,'July 22'!$F$2:$F$300,0))),AND(ISNUMBER(MATCH(D19,'July 22'!$H$2:$H$300,0)),(ISNUMBER(MATCH(E19,'July 22'!$G$2:$G$300,0))))),"Found","Not Found")</f>
        <v>Found</v>
      </c>
      <c r="K19" s="45" t="str">
        <f>IF(OR(OR(ISNUMBER(MATCH(C19,'July 23'!$E$2:$E$300,0)),ISNUMBER(MATCH(C19,'July 23'!$F$2:$F$300,0))),AND(ISNUMBER(MATCH(D19,'July 23'!$H$2:$H$300,0)),(ISNUMBER(MATCH(E19,'July 23'!$G$2:$G$300,0))))),"Found","Not Found")</f>
        <v>Not Found</v>
      </c>
      <c r="L19" s="45" t="str">
        <f>IF(OR(OR(ISNUMBER(MATCH(C19,'July 24'!$E$2:$E$300,0)),ISNUMBER(MATCH(C19,'July 24'!$F$2:$F$300,0))),AND(ISNUMBER(MATCH(D19,'July 24'!$H$2:$H$300,0)),(ISNUMBER(MATCH(E19,'July 24'!$G$2:$G$300,0))))),"Found","Not Found")</f>
        <v>Not Found</v>
      </c>
      <c r="M19" s="47">
        <f t="shared" si="0"/>
        <v>3</v>
      </c>
      <c r="N19" s="47" t="str">
        <f t="shared" si="1"/>
        <v>No</v>
      </c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J19" s="45"/>
    </row>
    <row r="20" spans="1:36" s="52" customFormat="1" ht="15.75" customHeight="1" x14ac:dyDescent="0.2">
      <c r="A20" s="45" t="s">
        <v>1423</v>
      </c>
      <c r="B20" s="49" t="s">
        <v>886</v>
      </c>
      <c r="C20" s="47">
        <v>325</v>
      </c>
      <c r="D20" s="51" t="s">
        <v>887</v>
      </c>
      <c r="E20" s="51" t="s">
        <v>888</v>
      </c>
      <c r="F20" s="52" t="str">
        <f>IF(OR(OR(ISNUMBER(MATCH(C20,'July 18'!$E$2:$E$300,0)),ISNUMBER(MATCH(C20,'July 18'!$F$2:$F$300,0))),AND(ISNUMBER(MATCH(D20,'July 18'!$H$2:$H$300,0)),(ISNUMBER(MATCH(E20,'July 18'!$G$2:$G$300,0))))),"Found","Not Found")</f>
        <v>Found</v>
      </c>
      <c r="G20" s="52" t="str">
        <f>IF(OR(OR(ISNUMBER(MATCH(C20,'July 19'!$E$2:$E$300,0)),ISNUMBER(MATCH(C20,'July 19'!$F$2:$F$300,0))),AND(ISNUMBER(MATCH(D20,'July 19'!$H$2:$H$300,0)),(ISNUMBER(MATCH(E20,'July 19'!$G$2:$G$300,0))))),"Found","Not Found")</f>
        <v>Found</v>
      </c>
      <c r="H20" s="45" t="str">
        <f>IF(OR(OR(ISNUMBER(MATCH(C20,'July 20'!$E$2:$E$300,0)),ISNUMBER(MATCH(C20,'July 20'!$F$2:$F$300,0))),AND(ISNUMBER(MATCH(D20,'July 20'!$H$2:$H$300,0)),(ISNUMBER(MATCH(E20,'July 20'!$G$2:$G$300,0))))),"Found","Not Found")</f>
        <v>Found</v>
      </c>
      <c r="I20" s="45" t="str">
        <f>IF(OR(OR(ISNUMBER(MATCH(C20,'July 21'!$E$2:$E$300,0)),ISNUMBER(MATCH(C20,'July 21'!$F$2:$F$300,0))),AND(ISNUMBER(MATCH(D20,'July 21'!$H$2:$H$300,0)),(ISNUMBER(MATCH(E20,'July 21'!$G$2:$G$300,0))))),"Found","Not Found")</f>
        <v>Found</v>
      </c>
      <c r="J20" s="45" t="str">
        <f>IF(OR(OR(ISNUMBER(MATCH(C20,'July 22'!$E$2:$E$300,0)),ISNUMBER(MATCH(C20,'July 22'!$F$2:$F$300,0))),AND(ISNUMBER(MATCH(D20,'July 22'!$H$2:$H$300,0)),(ISNUMBER(MATCH(E20,'July 22'!$G$2:$G$300,0))))),"Found","Not Found")</f>
        <v>Found</v>
      </c>
      <c r="K20" s="45" t="str">
        <f>IF(OR(OR(ISNUMBER(MATCH(C20,'July 23'!$E$2:$E$300,0)),ISNUMBER(MATCH(C20,'July 23'!$F$2:$F$300,0))),AND(ISNUMBER(MATCH(D20,'July 23'!$H$2:$H$300,0)),(ISNUMBER(MATCH(E20,'July 23'!$G$2:$G$300,0))))),"Found","Not Found")</f>
        <v>Found</v>
      </c>
      <c r="L20" s="45" t="str">
        <f>IF(OR(OR(ISNUMBER(MATCH(C20,'July 24'!$E$2:$E$300,0)),ISNUMBER(MATCH(C20,'July 24'!$F$2:$F$300,0))),AND(ISNUMBER(MATCH(D20,'July 24'!$H$2:$H$300,0)),(ISNUMBER(MATCH(E20,'July 24'!$G$2:$G$300,0))))),"Found","Not Found")</f>
        <v>Found</v>
      </c>
      <c r="M20" s="47">
        <f t="shared" si="0"/>
        <v>7</v>
      </c>
      <c r="N20" s="47" t="str">
        <f t="shared" si="1"/>
        <v>No</v>
      </c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J20" s="45"/>
    </row>
    <row r="21" spans="1:36" s="52" customFormat="1" ht="15.75" customHeight="1" x14ac:dyDescent="0.2">
      <c r="A21" s="45" t="s">
        <v>1424</v>
      </c>
      <c r="B21" s="49" t="s">
        <v>586</v>
      </c>
      <c r="C21" s="47">
        <v>373</v>
      </c>
      <c r="D21" s="51" t="s">
        <v>584</v>
      </c>
      <c r="E21" s="51" t="s">
        <v>585</v>
      </c>
      <c r="F21" s="52" t="str">
        <f>IF(OR(OR(ISNUMBER(MATCH(C21,'July 18'!$E$2:$E$300,0)),ISNUMBER(MATCH(C21,'July 18'!$F$2:$F$300,0))),AND(ISNUMBER(MATCH(D21,'July 18'!$H$2:$H$300,0)),(ISNUMBER(MATCH(E21,'July 18'!$G$2:$G$300,0))))),"Found","Not Found")</f>
        <v>Not Found</v>
      </c>
      <c r="G21" s="52" t="str">
        <f>IF(OR(OR(ISNUMBER(MATCH(C21,'July 19'!$E$2:$E$300,0)),ISNUMBER(MATCH(C21,'July 19'!$F$2:$F$300,0))),AND(ISNUMBER(MATCH(D21,'July 19'!$H$2:$H$300,0)),(ISNUMBER(MATCH(E21,'July 19'!$G$2:$G$300,0))))),"Found","Not Found")</f>
        <v>Found</v>
      </c>
      <c r="H21" s="45" t="str">
        <f>IF(OR(OR(ISNUMBER(MATCH(C21,'July 20'!$E$2:$E$300,0)),ISNUMBER(MATCH(C21,'July 20'!$F$2:$F$300,0))),AND(ISNUMBER(MATCH(D21,'July 20'!$H$2:$H$300,0)),(ISNUMBER(MATCH(E21,'July 20'!$G$2:$G$300,0))))),"Found","Not Found")</f>
        <v>Found</v>
      </c>
      <c r="I21" s="45" t="str">
        <f>IF(OR(OR(ISNUMBER(MATCH(C21,'July 21'!$E$2:$E$300,0)),ISNUMBER(MATCH(C21,'July 21'!$F$2:$F$300,0))),AND(ISNUMBER(MATCH(D21,'July 21'!$H$2:$H$300,0)),(ISNUMBER(MATCH(E21,'July 21'!$G$2:$G$300,0))))),"Found","Not Found")</f>
        <v>Found</v>
      </c>
      <c r="J21" s="45" t="str">
        <f>IF(OR(OR(ISNUMBER(MATCH(C21,'July 22'!$E$2:$E$300,0)),ISNUMBER(MATCH(C21,'July 22'!$F$2:$F$300,0))),AND(ISNUMBER(MATCH(D21,'July 22'!$H$2:$H$300,0)),(ISNUMBER(MATCH(E21,'July 22'!$G$2:$G$300,0))))),"Found","Not Found")</f>
        <v>Found</v>
      </c>
      <c r="K21" s="45" t="str">
        <f>IF(OR(OR(ISNUMBER(MATCH(C21,'July 23'!$E$2:$E$300,0)),ISNUMBER(MATCH(C21,'July 23'!$F$2:$F$300,0))),AND(ISNUMBER(MATCH(D21,'July 23'!$H$2:$H$300,0)),(ISNUMBER(MATCH(E21,'July 23'!$G$2:$G$300,0))))),"Found","Not Found")</f>
        <v>Not Found</v>
      </c>
      <c r="L21" s="45" t="str">
        <f>IF(OR(OR(ISNUMBER(MATCH(C21,'July 24'!$E$2:$E$300,0)),ISNUMBER(MATCH(C21,'July 24'!$F$2:$F$300,0))),AND(ISNUMBER(MATCH(D21,'July 24'!$H$2:$H$300,0)),(ISNUMBER(MATCH(E21,'July 24'!$G$2:$G$300,0))))),"Found","Not Found")</f>
        <v>Not Found</v>
      </c>
      <c r="M21" s="47">
        <f t="shared" si="0"/>
        <v>4</v>
      </c>
      <c r="N21" s="47" t="str">
        <f t="shared" si="1"/>
        <v>No</v>
      </c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J21" s="45"/>
    </row>
    <row r="22" spans="1:36" s="52" customFormat="1" ht="15.75" customHeight="1" x14ac:dyDescent="0.2">
      <c r="A22" s="45" t="s">
        <v>1425</v>
      </c>
      <c r="B22" s="49" t="s">
        <v>923</v>
      </c>
      <c r="C22" s="47">
        <v>407</v>
      </c>
      <c r="D22" s="51" t="s">
        <v>921</v>
      </c>
      <c r="E22" s="51" t="s">
        <v>924</v>
      </c>
      <c r="F22" s="52" t="str">
        <f>IF(OR(OR(ISNUMBER(MATCH(C22,'July 18'!$E$2:$E$300,0)),ISNUMBER(MATCH(C22,'July 18'!$F$2:$F$300,0))),AND(ISNUMBER(MATCH(D22,'July 18'!$H$2:$H$300,0)),(ISNUMBER(MATCH(E22,'July 18'!$G$2:$G$300,0))))),"Found","Not Found")</f>
        <v>Found</v>
      </c>
      <c r="G22" s="52" t="str">
        <f>IF(OR(OR(ISNUMBER(MATCH(C22,'July 19'!$E$2:$E$300,0)),ISNUMBER(MATCH(C22,'July 19'!$F$2:$F$300,0))),AND(ISNUMBER(MATCH(D22,'July 19'!$H$2:$H$300,0)),(ISNUMBER(MATCH(E22,'July 19'!$G$2:$G$300,0))))),"Found","Not Found")</f>
        <v>Found</v>
      </c>
      <c r="H22" s="45" t="str">
        <f>IF(OR(OR(ISNUMBER(MATCH(C22,'July 20'!$E$2:$E$300,0)),ISNUMBER(MATCH(C22,'July 20'!$F$2:$F$300,0))),AND(ISNUMBER(MATCH(D22,'July 20'!$H$2:$H$300,0)),(ISNUMBER(MATCH(E22,'July 20'!$G$2:$G$300,0))))),"Found","Not Found")</f>
        <v>Found</v>
      </c>
      <c r="I22" s="45" t="str">
        <f>IF(OR(OR(ISNUMBER(MATCH(C22,'July 21'!$E$2:$E$300,0)),ISNUMBER(MATCH(C22,'July 21'!$F$2:$F$300,0))),AND(ISNUMBER(MATCH(D22,'July 21'!$H$2:$H$300,0)),(ISNUMBER(MATCH(E22,'July 21'!$G$2:$G$300,0))))),"Found","Not Found")</f>
        <v>Not Found</v>
      </c>
      <c r="J22" s="45" t="str">
        <f>IF(OR(OR(ISNUMBER(MATCH(C22,'July 22'!$E$2:$E$300,0)),ISNUMBER(MATCH(C22,'July 22'!$F$2:$F$300,0))),AND(ISNUMBER(MATCH(D22,'July 22'!$H$2:$H$300,0)),(ISNUMBER(MATCH(E22,'July 22'!$G$2:$G$300,0))))),"Found","Not Found")</f>
        <v>Found</v>
      </c>
      <c r="K22" s="45" t="str">
        <f>IF(OR(OR(ISNUMBER(MATCH(C22,'July 23'!$E$2:$E$300,0)),ISNUMBER(MATCH(C22,'July 23'!$F$2:$F$300,0))),AND(ISNUMBER(MATCH(D22,'July 23'!$H$2:$H$300,0)),(ISNUMBER(MATCH(E22,'July 23'!$G$2:$G$300,0))))),"Found","Not Found")</f>
        <v>Found</v>
      </c>
      <c r="L22" s="45" t="str">
        <f>IF(OR(OR(ISNUMBER(MATCH(C22,'July 24'!$E$2:$E$300,0)),ISNUMBER(MATCH(C22,'July 24'!$F$2:$F$300,0))),AND(ISNUMBER(MATCH(D22,'July 24'!$H$2:$H$300,0)),(ISNUMBER(MATCH(E22,'July 24'!$G$2:$G$300,0))))),"Found","Not Found")</f>
        <v>Found</v>
      </c>
      <c r="M22" s="47">
        <f t="shared" si="0"/>
        <v>6</v>
      </c>
      <c r="N22" s="47" t="str">
        <f t="shared" si="1"/>
        <v>No</v>
      </c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J22" s="45"/>
    </row>
    <row r="23" spans="1:36" s="52" customFormat="1" ht="15.75" customHeight="1" x14ac:dyDescent="0.2">
      <c r="A23" s="45" t="s">
        <v>1426</v>
      </c>
      <c r="B23" s="49" t="s">
        <v>752</v>
      </c>
      <c r="C23" s="47">
        <v>422</v>
      </c>
      <c r="D23" s="51" t="s">
        <v>753</v>
      </c>
      <c r="E23" s="51" t="s">
        <v>754</v>
      </c>
      <c r="F23" s="52" t="str">
        <f>IF(OR(OR(ISNUMBER(MATCH(C23,'July 18'!$E$2:$E$300,0)),ISNUMBER(MATCH(C23,'July 18'!$F$2:$F$300,0))),AND(ISNUMBER(MATCH(D23,'July 18'!$H$2:$H$300,0)),(ISNUMBER(MATCH(E23,'July 18'!$G$2:$G$300,0))))),"Found","Not Found")</f>
        <v>Found</v>
      </c>
      <c r="G23" s="52" t="str">
        <f>IF(OR(OR(ISNUMBER(MATCH(C23,'July 19'!$E$2:$E$300,0)),ISNUMBER(MATCH(C23,'July 19'!$F$2:$F$300,0))),AND(ISNUMBER(MATCH(D23,'July 19'!$H$2:$H$300,0)),(ISNUMBER(MATCH(E23,'July 19'!$G$2:$G$300,0))))),"Found","Not Found")</f>
        <v>Found</v>
      </c>
      <c r="H23" s="45" t="str">
        <f>IF(OR(OR(ISNUMBER(MATCH(C23,'July 20'!$E$2:$E$300,0)),ISNUMBER(MATCH(C23,'July 20'!$F$2:$F$300,0))),AND(ISNUMBER(MATCH(D23,'July 20'!$H$2:$H$300,0)),(ISNUMBER(MATCH(E23,'July 20'!$G$2:$G$300,0))))),"Found","Not Found")</f>
        <v>Found</v>
      </c>
      <c r="I23" s="45" t="str">
        <f>IF(OR(OR(ISNUMBER(MATCH(C23,'July 21'!$E$2:$E$300,0)),ISNUMBER(MATCH(C23,'July 21'!$F$2:$F$300,0))),AND(ISNUMBER(MATCH(D23,'July 21'!$H$2:$H$300,0)),(ISNUMBER(MATCH(E23,'July 21'!$G$2:$G$300,0))))),"Found","Not Found")</f>
        <v>Found</v>
      </c>
      <c r="J23" s="45" t="str">
        <f>IF(OR(OR(ISNUMBER(MATCH(C23,'July 22'!$E$2:$E$300,0)),ISNUMBER(MATCH(C23,'July 22'!$F$2:$F$300,0))),AND(ISNUMBER(MATCH(D23,'July 22'!$H$2:$H$300,0)),(ISNUMBER(MATCH(E23,'July 22'!$G$2:$G$300,0))))),"Found","Not Found")</f>
        <v>Found</v>
      </c>
      <c r="K23" s="45" t="str">
        <f>IF(OR(OR(ISNUMBER(MATCH(C23,'July 23'!$E$2:$E$300,0)),ISNUMBER(MATCH(C23,'July 23'!$F$2:$F$300,0))),AND(ISNUMBER(MATCH(D23,'July 23'!$H$2:$H$300,0)),(ISNUMBER(MATCH(E23,'July 23'!$G$2:$G$300,0))))),"Found","Not Found")</f>
        <v>Found</v>
      </c>
      <c r="L23" s="45" t="str">
        <f>IF(OR(OR(ISNUMBER(MATCH(C23,'July 24'!$E$2:$E$300,0)),ISNUMBER(MATCH(C23,'July 24'!$F$2:$F$300,0))),AND(ISNUMBER(MATCH(D23,'July 24'!$H$2:$H$300,0)),(ISNUMBER(MATCH(E23,'July 24'!$G$2:$G$300,0))))),"Found","Not Found")</f>
        <v>Not Found</v>
      </c>
      <c r="M23" s="47">
        <f t="shared" si="0"/>
        <v>6</v>
      </c>
      <c r="N23" s="47" t="str">
        <f t="shared" si="1"/>
        <v>No</v>
      </c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J23" s="45"/>
    </row>
    <row r="24" spans="1:36" s="52" customFormat="1" ht="15.75" customHeight="1" x14ac:dyDescent="0.2">
      <c r="A24" s="45" t="s">
        <v>1427</v>
      </c>
      <c r="B24" s="49" t="s">
        <v>926</v>
      </c>
      <c r="C24" s="47">
        <v>443</v>
      </c>
      <c r="D24" s="51" t="s">
        <v>927</v>
      </c>
      <c r="E24" s="51" t="s">
        <v>928</v>
      </c>
      <c r="F24" s="52" t="str">
        <f>IF(OR(OR(ISNUMBER(MATCH(C24,'July 18'!$E$2:$E$300,0)),ISNUMBER(MATCH(C24,'July 18'!$F$2:$F$300,0))),AND(ISNUMBER(MATCH(D24,'July 18'!$H$2:$H$300,0)),(ISNUMBER(MATCH(E24,'July 18'!$G$2:$G$300,0))))),"Found","Not Found")</f>
        <v>Found</v>
      </c>
      <c r="G24" s="52" t="str">
        <f>IF(OR(OR(ISNUMBER(MATCH(C24,'July 19'!$E$2:$E$300,0)),ISNUMBER(MATCH(C24,'July 19'!$F$2:$F$300,0))),AND(ISNUMBER(MATCH(D24,'July 19'!$H$2:$H$300,0)),(ISNUMBER(MATCH(E24,'July 19'!$G$2:$G$300,0))))),"Found","Not Found")</f>
        <v>Found</v>
      </c>
      <c r="H24" s="45" t="str">
        <f>IF(OR(OR(ISNUMBER(MATCH(C24,'July 20'!$E$2:$E$300,0)),ISNUMBER(MATCH(C24,'July 20'!$F$2:$F$300,0))),AND(ISNUMBER(MATCH(D24,'July 20'!$H$2:$H$300,0)),(ISNUMBER(MATCH(E24,'July 20'!$G$2:$G$300,0))))),"Found","Not Found")</f>
        <v>Found</v>
      </c>
      <c r="I24" s="45" t="str">
        <f>IF(OR(OR(ISNUMBER(MATCH(C24,'July 21'!$E$2:$E$300,0)),ISNUMBER(MATCH(C24,'July 21'!$F$2:$F$300,0))),AND(ISNUMBER(MATCH(D24,'July 21'!$H$2:$H$300,0)),(ISNUMBER(MATCH(E24,'July 21'!$G$2:$G$300,0))))),"Found","Not Found")</f>
        <v>Found</v>
      </c>
      <c r="J24" s="45" t="str">
        <f>IF(OR(OR(ISNUMBER(MATCH(C24,'July 22'!$E$2:$E$300,0)),ISNUMBER(MATCH(C24,'July 22'!$F$2:$F$300,0))),AND(ISNUMBER(MATCH(D24,'July 22'!$H$2:$H$300,0)),(ISNUMBER(MATCH(E24,'July 22'!$G$2:$G$300,0))))),"Found","Not Found")</f>
        <v>Found</v>
      </c>
      <c r="K24" s="45" t="str">
        <f>IF(OR(OR(ISNUMBER(MATCH(C24,'July 23'!$E$2:$E$300,0)),ISNUMBER(MATCH(C24,'July 23'!$F$2:$F$300,0))),AND(ISNUMBER(MATCH(D24,'July 23'!$H$2:$H$300,0)),(ISNUMBER(MATCH(E24,'July 23'!$G$2:$G$300,0))))),"Found","Not Found")</f>
        <v>Found</v>
      </c>
      <c r="L24" s="45" t="str">
        <f>IF(OR(OR(ISNUMBER(MATCH(C24,'July 24'!$E$2:$E$300,0)),ISNUMBER(MATCH(C24,'July 24'!$F$2:$F$300,0))),AND(ISNUMBER(MATCH(D24,'July 24'!$H$2:$H$300,0)),(ISNUMBER(MATCH(E24,'July 24'!$G$2:$G$300,0))))),"Found","Not Found")</f>
        <v>Found</v>
      </c>
      <c r="M24" s="47">
        <f t="shared" si="0"/>
        <v>7</v>
      </c>
      <c r="N24" s="47" t="str">
        <f t="shared" si="1"/>
        <v>No</v>
      </c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J24" s="45"/>
    </row>
    <row r="25" spans="1:36" s="52" customFormat="1" ht="15.75" customHeight="1" x14ac:dyDescent="0.2">
      <c r="A25" s="45" t="s">
        <v>1428</v>
      </c>
      <c r="B25" s="49" t="s">
        <v>939</v>
      </c>
      <c r="C25" s="47">
        <v>445</v>
      </c>
      <c r="D25" s="51" t="s">
        <v>940</v>
      </c>
      <c r="E25" s="51" t="s">
        <v>941</v>
      </c>
      <c r="F25" s="52" t="str">
        <f>IF(OR(OR(ISNUMBER(MATCH(C25,'July 18'!$E$2:$E$300,0)),ISNUMBER(MATCH(C25,'July 18'!$F$2:$F$300,0))),AND(ISNUMBER(MATCH(D25,'July 18'!$H$2:$H$300,0)),(ISNUMBER(MATCH(E25,'July 18'!$G$2:$G$300,0))))),"Found","Not Found")</f>
        <v>Found</v>
      </c>
      <c r="G25" s="52" t="str">
        <f>IF(OR(OR(ISNUMBER(MATCH(C25,'July 19'!$E$2:$E$300,0)),ISNUMBER(MATCH(C25,'July 19'!$F$2:$F$300,0))),AND(ISNUMBER(MATCH(D25,'July 19'!$H$2:$H$300,0)),(ISNUMBER(MATCH(E25,'July 19'!$G$2:$G$300,0))))),"Found","Not Found")</f>
        <v>Found</v>
      </c>
      <c r="H25" s="45" t="str">
        <f>IF(OR(OR(ISNUMBER(MATCH(C25,'July 20'!$E$2:$E$300,0)),ISNUMBER(MATCH(C25,'July 20'!$F$2:$F$300,0))),AND(ISNUMBER(MATCH(D25,'July 20'!$H$2:$H$300,0)),(ISNUMBER(MATCH(E25,'July 20'!$G$2:$G$300,0))))),"Found","Not Found")</f>
        <v>Found</v>
      </c>
      <c r="I25" s="45" t="str">
        <f>IF(OR(OR(ISNUMBER(MATCH(C25,'July 21'!$E$2:$E$300,0)),ISNUMBER(MATCH(C25,'July 21'!$F$2:$F$300,0))),AND(ISNUMBER(MATCH(D25,'July 21'!$H$2:$H$300,0)),(ISNUMBER(MATCH(E25,'July 21'!$G$2:$G$300,0))))),"Found","Not Found")</f>
        <v>Found</v>
      </c>
      <c r="J25" s="45" t="str">
        <f>IF(OR(OR(ISNUMBER(MATCH(C25,'July 22'!$E$2:$E$300,0)),ISNUMBER(MATCH(C25,'July 22'!$F$2:$F$300,0))),AND(ISNUMBER(MATCH(D25,'July 22'!$H$2:$H$300,0)),(ISNUMBER(MATCH(E25,'July 22'!$G$2:$G$300,0))))),"Found","Not Found")</f>
        <v>Found</v>
      </c>
      <c r="K25" s="45" t="str">
        <f>IF(OR(OR(ISNUMBER(MATCH(C25,'July 23'!$E$2:$E$300,0)),ISNUMBER(MATCH(C25,'July 23'!$F$2:$F$300,0))),AND(ISNUMBER(MATCH(D25,'July 23'!$H$2:$H$300,0)),(ISNUMBER(MATCH(E25,'July 23'!$G$2:$G$300,0))))),"Found","Not Found")</f>
        <v>Found</v>
      </c>
      <c r="L25" s="45" t="str">
        <f>IF(OR(OR(ISNUMBER(MATCH(C25,'July 24'!$E$2:$E$300,0)),ISNUMBER(MATCH(C25,'July 24'!$F$2:$F$300,0))),AND(ISNUMBER(MATCH(D25,'July 24'!$H$2:$H$300,0)),(ISNUMBER(MATCH(E25,'July 24'!$G$2:$G$300,0))))),"Found","Not Found")</f>
        <v>Found</v>
      </c>
      <c r="M25" s="47">
        <f t="shared" si="0"/>
        <v>7</v>
      </c>
      <c r="N25" s="47" t="str">
        <f t="shared" si="1"/>
        <v>No</v>
      </c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J25" s="45"/>
    </row>
    <row r="26" spans="1:36" s="52" customFormat="1" ht="15.75" customHeight="1" x14ac:dyDescent="0.2">
      <c r="A26" s="45" t="s">
        <v>1429</v>
      </c>
      <c r="B26" s="49" t="s">
        <v>478</v>
      </c>
      <c r="C26" s="47">
        <v>451</v>
      </c>
      <c r="D26" s="51" t="s">
        <v>479</v>
      </c>
      <c r="E26" s="51" t="s">
        <v>480</v>
      </c>
      <c r="F26" s="52" t="str">
        <f>IF(OR(OR(ISNUMBER(MATCH(C26,'July 18'!$E$2:$E$300,0)),ISNUMBER(MATCH(C26,'July 18'!$F$2:$F$300,0))),AND(ISNUMBER(MATCH(D26,'July 18'!$H$2:$H$300,0)),(ISNUMBER(MATCH(E26,'July 18'!$G$2:$G$300,0))))),"Found","Not Found")</f>
        <v>Found</v>
      </c>
      <c r="G26" s="52" t="str">
        <f>IF(OR(OR(ISNUMBER(MATCH(C26,'July 19'!$E$2:$E$300,0)),ISNUMBER(MATCH(C26,'July 19'!$F$2:$F$300,0))),AND(ISNUMBER(MATCH(D26,'July 19'!$H$2:$H$300,0)),(ISNUMBER(MATCH(E26,'July 19'!$G$2:$G$300,0))))),"Found","Not Found")</f>
        <v>Found</v>
      </c>
      <c r="H26" s="45" t="str">
        <f>IF(OR(OR(ISNUMBER(MATCH(C26,'July 20'!$E$2:$E$300,0)),ISNUMBER(MATCH(C26,'July 20'!$F$2:$F$300,0))),AND(ISNUMBER(MATCH(D26,'July 20'!$H$2:$H$300,0)),(ISNUMBER(MATCH(E26,'July 20'!$G$2:$G$300,0))))),"Found","Not Found")</f>
        <v>Found</v>
      </c>
      <c r="I26" s="45" t="str">
        <f>IF(OR(OR(ISNUMBER(MATCH(C26,'July 21'!$E$2:$E$300,0)),ISNUMBER(MATCH(C26,'July 21'!$F$2:$F$300,0))),AND(ISNUMBER(MATCH(D26,'July 21'!$H$2:$H$300,0)),(ISNUMBER(MATCH(E26,'July 21'!$G$2:$G$300,0))))),"Found","Not Found")</f>
        <v>Found</v>
      </c>
      <c r="J26" s="45" t="str">
        <f>IF(OR(OR(ISNUMBER(MATCH(C26,'July 22'!$E$2:$E$300,0)),ISNUMBER(MATCH(C26,'July 22'!$F$2:$F$300,0))),AND(ISNUMBER(MATCH(D26,'July 22'!$H$2:$H$300,0)),(ISNUMBER(MATCH(E26,'July 22'!$G$2:$G$300,0))))),"Found","Not Found")</f>
        <v>Found</v>
      </c>
      <c r="K26" s="45" t="str">
        <f>IF(OR(OR(ISNUMBER(MATCH(C26,'July 23'!$E$2:$E$300,0)),ISNUMBER(MATCH(C26,'July 23'!$F$2:$F$300,0))),AND(ISNUMBER(MATCH(D26,'July 23'!$H$2:$H$300,0)),(ISNUMBER(MATCH(E26,'July 23'!$G$2:$G$300,0))))),"Found","Not Found")</f>
        <v>Found</v>
      </c>
      <c r="L26" s="45" t="str">
        <f>IF(OR(OR(ISNUMBER(MATCH(C26,'July 24'!$E$2:$E$300,0)),ISNUMBER(MATCH(C26,'July 24'!$F$2:$F$300,0))),AND(ISNUMBER(MATCH(D26,'July 24'!$H$2:$H$300,0)),(ISNUMBER(MATCH(E26,'July 24'!$G$2:$G$300,0))))),"Found","Not Found")</f>
        <v>Found</v>
      </c>
      <c r="M26" s="47">
        <f t="shared" si="0"/>
        <v>7</v>
      </c>
      <c r="N26" s="47" t="str">
        <f t="shared" si="1"/>
        <v>No</v>
      </c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J26" s="45"/>
    </row>
    <row r="27" spans="1:36" s="52" customFormat="1" ht="15.75" customHeight="1" x14ac:dyDescent="0.2">
      <c r="A27" s="45" t="s">
        <v>1430</v>
      </c>
      <c r="B27" s="49" t="s">
        <v>1385</v>
      </c>
      <c r="C27" s="47">
        <v>458</v>
      </c>
      <c r="D27" s="51" t="s">
        <v>1386</v>
      </c>
      <c r="E27" s="51" t="s">
        <v>1387</v>
      </c>
      <c r="F27" s="52" t="str">
        <f>IF(OR(OR(ISNUMBER(MATCH(C27,'July 18'!$E$2:$E$300,0)),ISNUMBER(MATCH(C27,'July 18'!$F$2:$F$300,0))),AND(ISNUMBER(MATCH(D27,'July 18'!$H$2:$H$300,0)),(ISNUMBER(MATCH(E27,'July 18'!$G$2:$G$300,0))))),"Found","Not Found")</f>
        <v>Found</v>
      </c>
      <c r="G27" s="52" t="str">
        <f>IF(OR(OR(ISNUMBER(MATCH(C27,'July 19'!$E$2:$E$300,0)),ISNUMBER(MATCH(C27,'July 19'!$F$2:$F$300,0))),AND(ISNUMBER(MATCH(D27,'July 19'!$H$2:$H$300,0)),(ISNUMBER(MATCH(E27,'July 19'!$G$2:$G$300,0))))),"Found","Not Found")</f>
        <v>Found</v>
      </c>
      <c r="H27" s="45" t="str">
        <f>IF(OR(OR(ISNUMBER(MATCH(C27,'July 20'!$E$2:$E$300,0)),ISNUMBER(MATCH(C27,'July 20'!$F$2:$F$300,0))),AND(ISNUMBER(MATCH(D27,'July 20'!$H$2:$H$300,0)),(ISNUMBER(MATCH(E27,'July 20'!$G$2:$G$300,0))))),"Found","Not Found")</f>
        <v>Found</v>
      </c>
      <c r="I27" s="45" t="str">
        <f>IF(OR(OR(ISNUMBER(MATCH(C27,'July 21'!$E$2:$E$300,0)),ISNUMBER(MATCH(C27,'July 21'!$F$2:$F$300,0))),AND(ISNUMBER(MATCH(D27,'July 21'!$H$2:$H$300,0)),(ISNUMBER(MATCH(E27,'July 21'!$G$2:$G$300,0))))),"Found","Not Found")</f>
        <v>Found</v>
      </c>
      <c r="J27" s="45" t="str">
        <f>IF(OR(OR(ISNUMBER(MATCH(C27,'July 22'!$E$2:$E$300,0)),ISNUMBER(MATCH(C27,'July 22'!$F$2:$F$300,0))),AND(ISNUMBER(MATCH(D27,'July 22'!$H$2:$H$300,0)),(ISNUMBER(MATCH(E27,'July 22'!$G$2:$G$300,0))))),"Found","Not Found")</f>
        <v>Found</v>
      </c>
      <c r="K27" s="45" t="str">
        <f>IF(OR(OR(ISNUMBER(MATCH(C27,'July 23'!$E$2:$E$300,0)),ISNUMBER(MATCH(C27,'July 23'!$F$2:$F$300,0))),AND(ISNUMBER(MATCH(D27,'July 23'!$H$2:$H$300,0)),(ISNUMBER(MATCH(E27,'July 23'!$G$2:$G$300,0))))),"Found","Not Found")</f>
        <v>Not Found</v>
      </c>
      <c r="L27" s="45" t="str">
        <f>IF(OR(OR(ISNUMBER(MATCH(C27,'July 24'!$E$2:$E$300,0)),ISNUMBER(MATCH(C27,'July 24'!$F$2:$F$300,0))),AND(ISNUMBER(MATCH(D27,'July 24'!$H$2:$H$300,0)),(ISNUMBER(MATCH(E27,'July 24'!$G$2:$G$300,0))))),"Found","Not Found")</f>
        <v>Not Found</v>
      </c>
      <c r="M27" s="47">
        <f t="shared" si="0"/>
        <v>5</v>
      </c>
      <c r="N27" s="47" t="str">
        <f t="shared" si="1"/>
        <v>No</v>
      </c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J27" s="45"/>
    </row>
    <row r="28" spans="1:36" s="52" customFormat="1" ht="15.75" customHeight="1" x14ac:dyDescent="0.2">
      <c r="A28" s="45" t="s">
        <v>1431</v>
      </c>
      <c r="B28" s="49" t="s">
        <v>410</v>
      </c>
      <c r="C28" s="47">
        <v>462</v>
      </c>
      <c r="D28" s="51" t="s">
        <v>411</v>
      </c>
      <c r="E28" s="51" t="s">
        <v>412</v>
      </c>
      <c r="F28" s="52" t="str">
        <f>IF(OR(OR(ISNUMBER(MATCH(C28,'July 18'!$E$2:$E$300,0)),ISNUMBER(MATCH(C28,'July 18'!$F$2:$F$300,0))),AND(ISNUMBER(MATCH(D28,'July 18'!$H$2:$H$300,0)),(ISNUMBER(MATCH(E28,'July 18'!$G$2:$G$300,0))))),"Found","Not Found")</f>
        <v>Found</v>
      </c>
      <c r="G28" s="52" t="str">
        <f>IF(OR(OR(ISNUMBER(MATCH(C28,'July 19'!$E$2:$E$300,0)),ISNUMBER(MATCH(C28,'July 19'!$F$2:$F$300,0))),AND(ISNUMBER(MATCH(D28,'July 19'!$H$2:$H$300,0)),(ISNUMBER(MATCH(E28,'July 19'!$G$2:$G$300,0))))),"Found","Not Found")</f>
        <v>Found</v>
      </c>
      <c r="H28" s="45" t="str">
        <f>IF(OR(OR(ISNUMBER(MATCH(C28,'July 20'!$E$2:$E$300,0)),ISNUMBER(MATCH(C28,'July 20'!$F$2:$F$300,0))),AND(ISNUMBER(MATCH(D28,'July 20'!$H$2:$H$300,0)),(ISNUMBER(MATCH(E28,'July 20'!$G$2:$G$300,0))))),"Found","Not Found")</f>
        <v>Found</v>
      </c>
      <c r="I28" s="45" t="str">
        <f>IF(OR(OR(ISNUMBER(MATCH(C28,'July 21'!$E$2:$E$300,0)),ISNUMBER(MATCH(C28,'July 21'!$F$2:$F$300,0))),AND(ISNUMBER(MATCH(D28,'July 21'!$H$2:$H$300,0)),(ISNUMBER(MATCH(E28,'July 21'!$G$2:$G$300,0))))),"Found","Not Found")</f>
        <v>Found</v>
      </c>
      <c r="J28" s="45" t="str">
        <f>IF(OR(OR(ISNUMBER(MATCH(C28,'July 22'!$E$2:$E$300,0)),ISNUMBER(MATCH(C28,'July 22'!$F$2:$F$300,0))),AND(ISNUMBER(MATCH(D28,'July 22'!$H$2:$H$300,0)),(ISNUMBER(MATCH(E28,'July 22'!$G$2:$G$300,0))))),"Found","Not Found")</f>
        <v>Found</v>
      </c>
      <c r="K28" s="45" t="str">
        <f>IF(OR(OR(ISNUMBER(MATCH(C28,'July 23'!$E$2:$E$300,0)),ISNUMBER(MATCH(C28,'July 23'!$F$2:$F$300,0))),AND(ISNUMBER(MATCH(D28,'July 23'!$H$2:$H$300,0)),(ISNUMBER(MATCH(E28,'July 23'!$G$2:$G$300,0))))),"Found","Not Found")</f>
        <v>Not Found</v>
      </c>
      <c r="L28" s="45" t="str">
        <f>IF(OR(OR(ISNUMBER(MATCH(C28,'July 24'!$E$2:$E$300,0)),ISNUMBER(MATCH(C28,'July 24'!$F$2:$F$300,0))),AND(ISNUMBER(MATCH(D28,'July 24'!$H$2:$H$300,0)),(ISNUMBER(MATCH(E28,'July 24'!$G$2:$G$300,0))))),"Found","Not Found")</f>
        <v>Found</v>
      </c>
      <c r="M28" s="47">
        <f t="shared" si="0"/>
        <v>6</v>
      </c>
      <c r="N28" s="47" t="str">
        <f t="shared" si="1"/>
        <v>No</v>
      </c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J28" s="45"/>
    </row>
    <row r="29" spans="1:36" s="52" customFormat="1" ht="15.75" customHeight="1" x14ac:dyDescent="0.2">
      <c r="A29" s="45" t="s">
        <v>1432</v>
      </c>
      <c r="B29" s="49" t="s">
        <v>1237</v>
      </c>
      <c r="C29" s="47">
        <v>483</v>
      </c>
      <c r="D29" s="51" t="s">
        <v>1235</v>
      </c>
      <c r="E29" s="51" t="s">
        <v>1236</v>
      </c>
      <c r="F29" s="52" t="str">
        <f>IF(OR(OR(ISNUMBER(MATCH(C29,'July 18'!$E$2:$E$300,0)),ISNUMBER(MATCH(C29,'July 18'!$F$2:$F$300,0))),AND(ISNUMBER(MATCH(D29,'July 18'!$H$2:$H$300,0)),(ISNUMBER(MATCH(E29,'July 18'!$G$2:$G$300,0))))),"Found","Not Found")</f>
        <v>Not Found</v>
      </c>
      <c r="G29" s="52" t="str">
        <f>IF(OR(OR(ISNUMBER(MATCH(C29,'July 19'!$E$2:$E$300,0)),ISNUMBER(MATCH(C29,'July 19'!$F$2:$F$300,0))),AND(ISNUMBER(MATCH(D29,'July 19'!$H$2:$H$300,0)),(ISNUMBER(MATCH(E29,'July 19'!$G$2:$G$300,0))))),"Found","Not Found")</f>
        <v>Not Found</v>
      </c>
      <c r="H29" s="45" t="str">
        <f>IF(OR(OR(ISNUMBER(MATCH(C29,'July 20'!$E$2:$E$300,0)),ISNUMBER(MATCH(C29,'July 20'!$F$2:$F$300,0))),AND(ISNUMBER(MATCH(D29,'July 20'!$H$2:$H$300,0)),(ISNUMBER(MATCH(E29,'July 20'!$G$2:$G$300,0))))),"Found","Not Found")</f>
        <v>Not Found</v>
      </c>
      <c r="I29" s="45" t="str">
        <f>IF(OR(OR(ISNUMBER(MATCH(C29,'July 21'!$E$2:$E$300,0)),ISNUMBER(MATCH(C29,'July 21'!$F$2:$F$300,0))),AND(ISNUMBER(MATCH(D29,'July 21'!$H$2:$H$300,0)),(ISNUMBER(MATCH(E29,'July 21'!$G$2:$G$300,0))))),"Found","Not Found")</f>
        <v>Not Found</v>
      </c>
      <c r="J29" s="45" t="str">
        <f>IF(OR(OR(ISNUMBER(MATCH(C29,'July 22'!$E$2:$E$300,0)),ISNUMBER(MATCH(C29,'July 22'!$F$2:$F$300,0))),AND(ISNUMBER(MATCH(D29,'July 22'!$H$2:$H$300,0)),(ISNUMBER(MATCH(E29,'July 22'!$G$2:$G$300,0))))),"Found","Not Found")</f>
        <v>Not Found</v>
      </c>
      <c r="K29" s="45" t="str">
        <f>IF(OR(OR(ISNUMBER(MATCH(C29,'July 23'!$E$2:$E$300,0)),ISNUMBER(MATCH(C29,'July 23'!$F$2:$F$300,0))),AND(ISNUMBER(MATCH(D29,'July 23'!$H$2:$H$300,0)),(ISNUMBER(MATCH(E29,'July 23'!$G$2:$G$300,0))))),"Found","Not Found")</f>
        <v>Not Found</v>
      </c>
      <c r="L29" s="45" t="str">
        <f>IF(OR(OR(ISNUMBER(MATCH(C29,'July 24'!$E$2:$E$300,0)),ISNUMBER(MATCH(C29,'July 24'!$F$2:$F$300,0))),AND(ISNUMBER(MATCH(D29,'July 24'!$H$2:$H$300,0)),(ISNUMBER(MATCH(E29,'July 24'!$G$2:$G$300,0))))),"Found","Not Found")</f>
        <v>Not Found</v>
      </c>
      <c r="M29" s="47">
        <f t="shared" si="0"/>
        <v>0</v>
      </c>
      <c r="N29" s="47" t="str">
        <f>IF(OR(AND(F29="Not Found",G29="Not Found",H29="Not Found"),AND(G29="Not Found",H29="Not Found",I29="Not Found"),AND(H29="Not Found",I29="Not Found",J29="Not Found"),AND(I29="Not Found",J29="Not Found",K29="Not Found"),AND(J29="Not Found",K29="Not Found",L29="Not Found")),"Yes","No")</f>
        <v>Yes</v>
      </c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J29" s="45"/>
    </row>
    <row r="30" spans="1:36" s="52" customFormat="1" ht="15.75" customHeight="1" x14ac:dyDescent="0.2">
      <c r="A30" s="45" t="s">
        <v>1433</v>
      </c>
      <c r="B30" s="49" t="s">
        <v>407</v>
      </c>
      <c r="C30" s="47">
        <v>486</v>
      </c>
      <c r="D30" s="51" t="s">
        <v>408</v>
      </c>
      <c r="E30" s="51" t="s">
        <v>409</v>
      </c>
      <c r="F30" s="52" t="str">
        <f>IF(OR(OR(ISNUMBER(MATCH(C30,'July 18'!$E$2:$E$300,0)),ISNUMBER(MATCH(C30,'July 18'!$F$2:$F$300,0))),AND(ISNUMBER(MATCH(D30,'July 18'!$H$2:$H$300,0)),(ISNUMBER(MATCH(E30,'July 18'!$G$2:$G$300,0))))),"Found","Not Found")</f>
        <v>Found</v>
      </c>
      <c r="G30" s="52" t="str">
        <f>IF(OR(OR(ISNUMBER(MATCH(C30,'July 19'!$E$2:$E$300,0)),ISNUMBER(MATCH(C30,'July 19'!$F$2:$F$300,0))),AND(ISNUMBER(MATCH(D30,'July 19'!$H$2:$H$300,0)),(ISNUMBER(MATCH(E30,'July 19'!$G$2:$G$300,0))))),"Found","Not Found")</f>
        <v>Found</v>
      </c>
      <c r="H30" s="45" t="str">
        <f>IF(OR(OR(ISNUMBER(MATCH(C30,'July 20'!$E$2:$E$300,0)),ISNUMBER(MATCH(C30,'July 20'!$F$2:$F$300,0))),AND(ISNUMBER(MATCH(D30,'July 20'!$H$2:$H$300,0)),(ISNUMBER(MATCH(E30,'July 20'!$G$2:$G$300,0))))),"Found","Not Found")</f>
        <v>Found</v>
      </c>
      <c r="I30" s="45" t="str">
        <f>IF(OR(OR(ISNUMBER(MATCH(C30,'July 21'!$E$2:$E$300,0)),ISNUMBER(MATCH(C30,'July 21'!$F$2:$F$300,0))),AND(ISNUMBER(MATCH(D30,'July 21'!$H$2:$H$300,0)),(ISNUMBER(MATCH(E30,'July 21'!$G$2:$G$300,0))))),"Found","Not Found")</f>
        <v>Found</v>
      </c>
      <c r="J30" s="45" t="str">
        <f>IF(OR(OR(ISNUMBER(MATCH(C30,'July 22'!$E$2:$E$300,0)),ISNUMBER(MATCH(C30,'July 22'!$F$2:$F$300,0))),AND(ISNUMBER(MATCH(D30,'July 22'!$H$2:$H$300,0)),(ISNUMBER(MATCH(E30,'July 22'!$G$2:$G$300,0))))),"Found","Not Found")</f>
        <v>Found</v>
      </c>
      <c r="K30" s="45" t="str">
        <f>IF(OR(OR(ISNUMBER(MATCH(C30,'July 23'!$E$2:$E$300,0)),ISNUMBER(MATCH(C30,'July 23'!$F$2:$F$300,0))),AND(ISNUMBER(MATCH(D30,'July 23'!$H$2:$H$300,0)),(ISNUMBER(MATCH(E30,'July 23'!$G$2:$G$300,0))))),"Found","Not Found")</f>
        <v>Not Found</v>
      </c>
      <c r="L30" s="45" t="str">
        <f>IF(OR(OR(ISNUMBER(MATCH(C30,'July 24'!$E$2:$E$300,0)),ISNUMBER(MATCH(C30,'July 24'!$F$2:$F$300,0))),AND(ISNUMBER(MATCH(D30,'July 24'!$H$2:$H$300,0)),(ISNUMBER(MATCH(E30,'July 24'!$G$2:$G$300,0))))),"Found","Not Found")</f>
        <v>Not Found</v>
      </c>
      <c r="M30" s="47">
        <f t="shared" si="0"/>
        <v>5</v>
      </c>
      <c r="N30" s="47" t="str">
        <f t="shared" si="1"/>
        <v>No</v>
      </c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J30" s="45"/>
    </row>
    <row r="31" spans="1:36" s="52" customFormat="1" ht="15.75" customHeight="1" x14ac:dyDescent="0.2">
      <c r="A31" s="45" t="s">
        <v>1434</v>
      </c>
      <c r="B31" s="49" t="s">
        <v>1435</v>
      </c>
      <c r="C31" s="47">
        <v>508</v>
      </c>
      <c r="D31" s="51" t="s">
        <v>1371</v>
      </c>
      <c r="E31" s="51" t="s">
        <v>1372</v>
      </c>
      <c r="F31" s="52" t="str">
        <f>IF(OR(OR(ISNUMBER(MATCH(C31,'July 18'!$E$2:$E$300,0)),ISNUMBER(MATCH(C31,'July 18'!$F$2:$F$300,0))),AND(ISNUMBER(MATCH(D31,'July 18'!$H$2:$H$300,0)),(ISNUMBER(MATCH(E31,'July 18'!$G$2:$G$300,0))))),"Found","Not Found")</f>
        <v>Found</v>
      </c>
      <c r="G31" s="52" t="str">
        <f>IF(OR(OR(ISNUMBER(MATCH(C31,'July 19'!$E$2:$E$300,0)),ISNUMBER(MATCH(C31,'July 19'!$F$2:$F$300,0))),AND(ISNUMBER(MATCH(D31,'July 19'!$H$2:$H$300,0)),(ISNUMBER(MATCH(E31,'July 19'!$G$2:$G$300,0))))),"Found","Not Found")</f>
        <v>Found</v>
      </c>
      <c r="H31" s="45" t="str">
        <f>IF(OR(OR(ISNUMBER(MATCH(C31,'July 20'!$E$2:$E$300,0)),ISNUMBER(MATCH(C31,'July 20'!$F$2:$F$300,0))),AND(ISNUMBER(MATCH(D31,'July 20'!$H$2:$H$300,0)),(ISNUMBER(MATCH(E31,'July 20'!$G$2:$G$300,0))))),"Found","Not Found")</f>
        <v>Found</v>
      </c>
      <c r="I31" s="45" t="str">
        <f>IF(OR(OR(ISNUMBER(MATCH(C31,'July 21'!$E$2:$E$300,0)),ISNUMBER(MATCH(C31,'July 21'!$F$2:$F$300,0))),AND(ISNUMBER(MATCH(D31,'July 21'!$H$2:$H$300,0)),(ISNUMBER(MATCH(E31,'July 21'!$G$2:$G$300,0))))),"Found","Not Found")</f>
        <v>Found</v>
      </c>
      <c r="J31" s="45" t="str">
        <f>IF(OR(OR(ISNUMBER(MATCH(C31,'July 22'!$E$2:$E$300,0)),ISNUMBER(MATCH(C31,'July 22'!$F$2:$F$300,0))),AND(ISNUMBER(MATCH(D31,'July 22'!$H$2:$H$300,0)),(ISNUMBER(MATCH(E31,'July 22'!$G$2:$G$300,0))))),"Found","Not Found")</f>
        <v>Found</v>
      </c>
      <c r="K31" s="45" t="str">
        <f>IF(OR(OR(ISNUMBER(MATCH(C31,'July 23'!$E$2:$E$300,0)),ISNUMBER(MATCH(C31,'July 23'!$F$2:$F$300,0))),AND(ISNUMBER(MATCH(D31,'July 23'!$H$2:$H$300,0)),(ISNUMBER(MATCH(E31,'July 23'!$G$2:$G$300,0))))),"Found","Not Found")</f>
        <v>Found</v>
      </c>
      <c r="L31" s="45" t="str">
        <f>IF(OR(OR(ISNUMBER(MATCH(C31,'July 24'!$E$2:$E$300,0)),ISNUMBER(MATCH(C31,'July 24'!$F$2:$F$300,0))),AND(ISNUMBER(MATCH(D31,'July 24'!$H$2:$H$300,0)),(ISNUMBER(MATCH(E31,'July 24'!$G$2:$G$300,0))))),"Found","Not Found")</f>
        <v>Found</v>
      </c>
      <c r="M31" s="47">
        <f t="shared" si="0"/>
        <v>7</v>
      </c>
      <c r="N31" s="47" t="str">
        <f t="shared" si="1"/>
        <v>No</v>
      </c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J31" s="45"/>
    </row>
    <row r="32" spans="1:36" s="52" customFormat="1" ht="15.75" customHeight="1" x14ac:dyDescent="0.2">
      <c r="A32" s="45" t="s">
        <v>1436</v>
      </c>
      <c r="B32" s="49" t="s">
        <v>645</v>
      </c>
      <c r="C32" s="47">
        <v>514</v>
      </c>
      <c r="D32" s="51" t="s">
        <v>66</v>
      </c>
      <c r="E32" s="51" t="s">
        <v>65</v>
      </c>
      <c r="F32" s="52" t="str">
        <f>IF(OR(OR(ISNUMBER(MATCH(C32,'July 18'!$E$2:$E$300,0)),ISNUMBER(MATCH(C32,'July 18'!$F$2:$F$300,0))),AND(ISNUMBER(MATCH(D32,'July 18'!$H$2:$H$300,0)),(ISNUMBER(MATCH(E32,'July 18'!$G$2:$G$300,0))))),"Found","Not Found")</f>
        <v>Found</v>
      </c>
      <c r="G32" s="52" t="str">
        <f>IF(OR(OR(ISNUMBER(MATCH(C32,'July 19'!$E$2:$E$300,0)),ISNUMBER(MATCH(C32,'July 19'!$F$2:$F$300,0))),AND(ISNUMBER(MATCH(D32,'July 19'!$H$2:$H$300,0)),(ISNUMBER(MATCH(E32,'July 19'!$G$2:$G$300,0))))),"Found","Not Found")</f>
        <v>Found</v>
      </c>
      <c r="H32" s="45" t="str">
        <f>IF(OR(OR(ISNUMBER(MATCH(C32,'July 20'!$E$2:$E$300,0)),ISNUMBER(MATCH(C32,'July 20'!$F$2:$F$300,0))),AND(ISNUMBER(MATCH(D32,'July 20'!$H$2:$H$300,0)),(ISNUMBER(MATCH(E32,'July 20'!$G$2:$G$300,0))))),"Found","Not Found")</f>
        <v>Found</v>
      </c>
      <c r="I32" s="45" t="str">
        <f>IF(OR(OR(ISNUMBER(MATCH(C32,'July 21'!$E$2:$E$300,0)),ISNUMBER(MATCH(C32,'July 21'!$F$2:$F$300,0))),AND(ISNUMBER(MATCH(D32,'July 21'!$H$2:$H$300,0)),(ISNUMBER(MATCH(E32,'July 21'!$G$2:$G$300,0))))),"Found","Not Found")</f>
        <v>Found</v>
      </c>
      <c r="J32" s="45" t="str">
        <f>IF(OR(OR(ISNUMBER(MATCH(C32,'July 22'!$E$2:$E$300,0)),ISNUMBER(MATCH(C32,'July 22'!$F$2:$F$300,0))),AND(ISNUMBER(MATCH(D32,'July 22'!$H$2:$H$300,0)),(ISNUMBER(MATCH(E32,'July 22'!$G$2:$G$300,0))))),"Found","Not Found")</f>
        <v>Found</v>
      </c>
      <c r="K32" s="45" t="str">
        <f>IF(OR(OR(ISNUMBER(MATCH(C32,'July 23'!$E$2:$E$300,0)),ISNUMBER(MATCH(C32,'July 23'!$F$2:$F$300,0))),AND(ISNUMBER(MATCH(D32,'July 23'!$H$2:$H$300,0)),(ISNUMBER(MATCH(E32,'July 23'!$G$2:$G$300,0))))),"Found","Not Found")</f>
        <v>Not Found</v>
      </c>
      <c r="L32" s="45" t="str">
        <f>IF(OR(OR(ISNUMBER(MATCH(C32,'July 24'!$E$2:$E$300,0)),ISNUMBER(MATCH(C32,'July 24'!$F$2:$F$300,0))),AND(ISNUMBER(MATCH(D32,'July 24'!$H$2:$H$300,0)),(ISNUMBER(MATCH(E32,'July 24'!$G$2:$G$300,0))))),"Found","Not Found")</f>
        <v>Not Found</v>
      </c>
      <c r="M32" s="47">
        <f t="shared" si="0"/>
        <v>5</v>
      </c>
      <c r="N32" s="47" t="str">
        <f t="shared" si="1"/>
        <v>No</v>
      </c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J32" s="45"/>
    </row>
    <row r="33" spans="1:36" s="52" customFormat="1" ht="15.75" customHeight="1" x14ac:dyDescent="0.2">
      <c r="A33" s="45" t="s">
        <v>1437</v>
      </c>
      <c r="B33" s="49" t="s">
        <v>640</v>
      </c>
      <c r="C33" s="47">
        <v>529</v>
      </c>
      <c r="D33" s="51" t="s">
        <v>203</v>
      </c>
      <c r="E33" s="51" t="s">
        <v>202</v>
      </c>
      <c r="F33" s="52" t="str">
        <f>IF(OR(OR(ISNUMBER(MATCH(C33,'July 18'!$E$2:$E$300,0)),ISNUMBER(MATCH(C33,'July 18'!$F$2:$F$300,0))),AND(ISNUMBER(MATCH(D33,'July 18'!$H$2:$H$300,0)),(ISNUMBER(MATCH(E33,'July 18'!$G$2:$G$300,0))))),"Found","Not Found")</f>
        <v>Found</v>
      </c>
      <c r="G33" s="52" t="str">
        <f>IF(OR(OR(ISNUMBER(MATCH(C33,'July 19'!$E$2:$E$300,0)),ISNUMBER(MATCH(C33,'July 19'!$F$2:$F$300,0))),AND(ISNUMBER(MATCH(D33,'July 19'!$H$2:$H$300,0)),(ISNUMBER(MATCH(E33,'July 19'!$G$2:$G$300,0))))),"Found","Not Found")</f>
        <v>Found</v>
      </c>
      <c r="H33" s="45" t="str">
        <f>IF(OR(OR(ISNUMBER(MATCH(C33,'July 20'!$E$2:$E$300,0)),ISNUMBER(MATCH(C33,'July 20'!$F$2:$F$300,0))),AND(ISNUMBER(MATCH(D33,'July 20'!$H$2:$H$300,0)),(ISNUMBER(MATCH(E33,'July 20'!$G$2:$G$300,0))))),"Found","Not Found")</f>
        <v>Found</v>
      </c>
      <c r="I33" s="45" t="str">
        <f>IF(OR(OR(ISNUMBER(MATCH(C33,'July 21'!$E$2:$E$300,0)),ISNUMBER(MATCH(C33,'July 21'!$F$2:$F$300,0))),AND(ISNUMBER(MATCH(D33,'July 21'!$H$2:$H$300,0)),(ISNUMBER(MATCH(E33,'July 21'!$G$2:$G$300,0))))),"Found","Not Found")</f>
        <v>Found</v>
      </c>
      <c r="J33" s="45" t="str">
        <f>IF(OR(OR(ISNUMBER(MATCH(C33,'July 22'!$E$2:$E$300,0)),ISNUMBER(MATCH(C33,'July 22'!$F$2:$F$300,0))),AND(ISNUMBER(MATCH(D33,'July 22'!$H$2:$H$300,0)),(ISNUMBER(MATCH(E33,'July 22'!$G$2:$G$300,0))))),"Found","Not Found")</f>
        <v>Found</v>
      </c>
      <c r="K33" s="45" t="str">
        <f>IF(OR(OR(ISNUMBER(MATCH(C33,'July 23'!$E$2:$E$300,0)),ISNUMBER(MATCH(C33,'July 23'!$F$2:$F$300,0))),AND(ISNUMBER(MATCH(D33,'July 23'!$H$2:$H$300,0)),(ISNUMBER(MATCH(E33,'July 23'!$G$2:$G$300,0))))),"Found","Not Found")</f>
        <v>Found</v>
      </c>
      <c r="L33" s="45" t="str">
        <f>IF(OR(OR(ISNUMBER(MATCH(C33,'July 24'!$E$2:$E$300,0)),ISNUMBER(MATCH(C33,'July 24'!$F$2:$F$300,0))),AND(ISNUMBER(MATCH(D33,'July 24'!$H$2:$H$300,0)),(ISNUMBER(MATCH(E33,'July 24'!$G$2:$G$300,0))))),"Found","Not Found")</f>
        <v>Found</v>
      </c>
      <c r="M33" s="47">
        <f t="shared" si="0"/>
        <v>7</v>
      </c>
      <c r="N33" s="47" t="str">
        <f t="shared" si="1"/>
        <v>No</v>
      </c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J33" s="45"/>
    </row>
    <row r="34" spans="1:36" s="52" customFormat="1" ht="15.75" customHeight="1" x14ac:dyDescent="0.2">
      <c r="A34" s="45" t="s">
        <v>1438</v>
      </c>
      <c r="B34" s="49" t="s">
        <v>1086</v>
      </c>
      <c r="C34" s="47">
        <v>532</v>
      </c>
      <c r="D34" s="51" t="s">
        <v>250</v>
      </c>
      <c r="E34" s="51" t="s">
        <v>249</v>
      </c>
      <c r="F34" s="52" t="str">
        <f>IF(OR(OR(ISNUMBER(MATCH(C34,'July 18'!$E$2:$E$300,0)),ISNUMBER(MATCH(C34,'July 18'!$F$2:$F$300,0))),AND(ISNUMBER(MATCH(D34,'July 18'!$H$2:$H$300,0)),(ISNUMBER(MATCH(E34,'July 18'!$G$2:$G$300,0))))),"Found","Not Found")</f>
        <v>Found</v>
      </c>
      <c r="G34" s="52" t="str">
        <f>IF(OR(OR(ISNUMBER(MATCH(C34,'July 19'!$E$2:$E$300,0)),ISNUMBER(MATCH(C34,'July 19'!$F$2:$F$300,0))),AND(ISNUMBER(MATCH(D34,'July 19'!$H$2:$H$300,0)),(ISNUMBER(MATCH(E34,'July 19'!$G$2:$G$300,0))))),"Found","Not Found")</f>
        <v>Found</v>
      </c>
      <c r="H34" s="45" t="str">
        <f>IF(OR(OR(ISNUMBER(MATCH(C34,'July 20'!$E$2:$E$300,0)),ISNUMBER(MATCH(C34,'July 20'!$F$2:$F$300,0))),AND(ISNUMBER(MATCH(D34,'July 20'!$H$2:$H$300,0)),(ISNUMBER(MATCH(E34,'July 20'!$G$2:$G$300,0))))),"Found","Not Found")</f>
        <v>Found</v>
      </c>
      <c r="I34" s="45" t="str">
        <f>IF(OR(OR(ISNUMBER(MATCH(C34,'July 21'!$E$2:$E$300,0)),ISNUMBER(MATCH(C34,'July 21'!$F$2:$F$300,0))),AND(ISNUMBER(MATCH(D34,'July 21'!$H$2:$H$300,0)),(ISNUMBER(MATCH(E34,'July 21'!$G$2:$G$300,0))))),"Found","Not Found")</f>
        <v>Found</v>
      </c>
      <c r="J34" s="45" t="str">
        <f>IF(OR(OR(ISNUMBER(MATCH(C34,'July 22'!$E$2:$E$300,0)),ISNUMBER(MATCH(C34,'July 22'!$F$2:$F$300,0))),AND(ISNUMBER(MATCH(D34,'July 22'!$H$2:$H$300,0)),(ISNUMBER(MATCH(E34,'July 22'!$G$2:$G$300,0))))),"Found","Not Found")</f>
        <v>Found</v>
      </c>
      <c r="K34" s="45" t="str">
        <f>IF(OR(OR(ISNUMBER(MATCH(C34,'July 23'!$E$2:$E$300,0)),ISNUMBER(MATCH(C34,'July 23'!$F$2:$F$300,0))),AND(ISNUMBER(MATCH(D34,'July 23'!$H$2:$H$300,0)),(ISNUMBER(MATCH(E34,'July 23'!$G$2:$G$300,0))))),"Found","Not Found")</f>
        <v>Found</v>
      </c>
      <c r="L34" s="45" t="str">
        <f>IF(OR(OR(ISNUMBER(MATCH(C34,'July 24'!$E$2:$E$300,0)),ISNUMBER(MATCH(C34,'July 24'!$F$2:$F$300,0))),AND(ISNUMBER(MATCH(D34,'July 24'!$H$2:$H$300,0)),(ISNUMBER(MATCH(E34,'July 24'!$G$2:$G$300,0))))),"Found","Not Found")</f>
        <v>Found</v>
      </c>
      <c r="M34" s="47">
        <f t="shared" si="0"/>
        <v>7</v>
      </c>
      <c r="N34" s="47" t="str">
        <f t="shared" si="1"/>
        <v>No</v>
      </c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J34" s="45"/>
    </row>
    <row r="35" spans="1:36" s="52" customFormat="1" ht="15.75" customHeight="1" x14ac:dyDescent="0.2">
      <c r="A35" s="45" t="s">
        <v>1439</v>
      </c>
      <c r="B35" s="49" t="s">
        <v>1144</v>
      </c>
      <c r="C35" s="47">
        <v>544</v>
      </c>
      <c r="D35" s="51" t="s">
        <v>1145</v>
      </c>
      <c r="E35" s="51" t="s">
        <v>202</v>
      </c>
      <c r="F35" s="52" t="str">
        <f>IF(OR(OR(ISNUMBER(MATCH(C35,'July 18'!$E$2:$E$300,0)),ISNUMBER(MATCH(C35,'July 18'!$F$2:$F$300,0))),AND(ISNUMBER(MATCH(D35,'July 18'!$H$2:$H$300,0)),(ISNUMBER(MATCH(E35,'July 18'!$G$2:$G$300,0))))),"Found","Not Found")</f>
        <v>Found</v>
      </c>
      <c r="G35" s="52" t="str">
        <f>IF(OR(OR(ISNUMBER(MATCH(C35,'July 19'!$E$2:$E$300,0)),ISNUMBER(MATCH(C35,'July 19'!$F$2:$F$300,0))),AND(ISNUMBER(MATCH(D35,'July 19'!$H$2:$H$300,0)),(ISNUMBER(MATCH(E35,'July 19'!$G$2:$G$300,0))))),"Found","Not Found")</f>
        <v>Found</v>
      </c>
      <c r="H35" s="45" t="str">
        <f>IF(OR(OR(ISNUMBER(MATCH(C35,'July 20'!$E$2:$E$300,0)),ISNUMBER(MATCH(C35,'July 20'!$F$2:$F$300,0))),AND(ISNUMBER(MATCH(D35,'July 20'!$H$2:$H$300,0)),(ISNUMBER(MATCH(E35,'July 20'!$G$2:$G$300,0))))),"Found","Not Found")</f>
        <v>Found</v>
      </c>
      <c r="I35" s="45" t="str">
        <f>IF(OR(OR(ISNUMBER(MATCH(C35,'July 21'!$E$2:$E$300,0)),ISNUMBER(MATCH(C35,'July 21'!$F$2:$F$300,0))),AND(ISNUMBER(MATCH(D35,'July 21'!$H$2:$H$300,0)),(ISNUMBER(MATCH(E35,'July 21'!$G$2:$G$300,0))))),"Found","Not Found")</f>
        <v>Not Found</v>
      </c>
      <c r="J35" s="45" t="str">
        <f>IF(OR(OR(ISNUMBER(MATCH(C35,'July 22'!$E$2:$E$300,0)),ISNUMBER(MATCH(C35,'July 22'!$F$2:$F$300,0))),AND(ISNUMBER(MATCH(D35,'July 22'!$H$2:$H$300,0)),(ISNUMBER(MATCH(E35,'July 22'!$G$2:$G$300,0))))),"Found","Not Found")</f>
        <v>Found</v>
      </c>
      <c r="K35" s="45" t="str">
        <f>IF(OR(OR(ISNUMBER(MATCH(C35,'July 23'!$E$2:$E$300,0)),ISNUMBER(MATCH(C35,'July 23'!$F$2:$F$300,0))),AND(ISNUMBER(MATCH(D35,'July 23'!$H$2:$H$300,0)),(ISNUMBER(MATCH(E35,'July 23'!$G$2:$G$300,0))))),"Found","Not Found")</f>
        <v>Found</v>
      </c>
      <c r="L35" s="45" t="str">
        <f>IF(OR(OR(ISNUMBER(MATCH(C35,'July 24'!$E$2:$E$300,0)),ISNUMBER(MATCH(C35,'July 24'!$F$2:$F$300,0))),AND(ISNUMBER(MATCH(D35,'July 24'!$H$2:$H$300,0)),(ISNUMBER(MATCH(E35,'July 24'!$G$2:$G$300,0))))),"Found","Not Found")</f>
        <v>Found</v>
      </c>
      <c r="M35" s="47">
        <f t="shared" si="0"/>
        <v>6</v>
      </c>
      <c r="N35" s="47" t="str">
        <f t="shared" si="1"/>
        <v>No</v>
      </c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J35" s="45"/>
    </row>
    <row r="36" spans="1:36" s="52" customFormat="1" ht="15.75" customHeight="1" x14ac:dyDescent="0.2">
      <c r="A36" s="45" t="s">
        <v>1440</v>
      </c>
      <c r="B36" s="49" t="s">
        <v>623</v>
      </c>
      <c r="C36" s="47">
        <v>546</v>
      </c>
      <c r="D36" s="51" t="s">
        <v>624</v>
      </c>
      <c r="E36" s="51" t="s">
        <v>625</v>
      </c>
      <c r="F36" s="52" t="str">
        <f>IF(OR(OR(ISNUMBER(MATCH(C36,'July 18'!$E$2:$E$300,0)),ISNUMBER(MATCH(C36,'July 18'!$F$2:$F$300,0))),AND(ISNUMBER(MATCH(D36,'July 18'!$H$2:$H$300,0)),(ISNUMBER(MATCH(E36,'July 18'!$G$2:$G$300,0))))),"Found","Not Found")</f>
        <v>Not Found</v>
      </c>
      <c r="G36" s="52" t="str">
        <f>IF(OR(OR(ISNUMBER(MATCH(C36,'July 19'!$E$2:$E$300,0)),ISNUMBER(MATCH(C36,'July 19'!$F$2:$F$300,0))),AND(ISNUMBER(MATCH(D36,'July 19'!$H$2:$H$300,0)),(ISNUMBER(MATCH(E36,'July 19'!$G$2:$G$300,0))))),"Found","Not Found")</f>
        <v>Found</v>
      </c>
      <c r="H36" s="45" t="str">
        <f>IF(OR(OR(ISNUMBER(MATCH(C36,'July 20'!$E$2:$E$300,0)),ISNUMBER(MATCH(C36,'July 20'!$F$2:$F$300,0))),AND(ISNUMBER(MATCH(D36,'July 20'!$H$2:$H$300,0)),(ISNUMBER(MATCH(E36,'July 20'!$G$2:$G$300,0))))),"Found","Not Found")</f>
        <v>Found</v>
      </c>
      <c r="I36" s="45" t="str">
        <f>IF(OR(OR(ISNUMBER(MATCH(C36,'July 21'!$E$2:$E$300,0)),ISNUMBER(MATCH(C36,'July 21'!$F$2:$F$300,0))),AND(ISNUMBER(MATCH(D36,'July 21'!$H$2:$H$300,0)),(ISNUMBER(MATCH(E36,'July 21'!$G$2:$G$300,0))))),"Found","Not Found")</f>
        <v>Found</v>
      </c>
      <c r="J36" s="45" t="str">
        <f>IF(OR(OR(ISNUMBER(MATCH(C36,'July 22'!$E$2:$E$300,0)),ISNUMBER(MATCH(C36,'July 22'!$F$2:$F$300,0))),AND(ISNUMBER(MATCH(D36,'July 22'!$H$2:$H$300,0)),(ISNUMBER(MATCH(E36,'July 22'!$G$2:$G$300,0))))),"Found","Not Found")</f>
        <v>Found</v>
      </c>
      <c r="K36" s="45" t="str">
        <f>IF(OR(OR(ISNUMBER(MATCH(C36,'July 23'!$E$2:$E$300,0)),ISNUMBER(MATCH(C36,'July 23'!$F$2:$F$300,0))),AND(ISNUMBER(MATCH(D36,'July 23'!$H$2:$H$300,0)),(ISNUMBER(MATCH(E36,'July 23'!$G$2:$G$300,0))))),"Found","Not Found")</f>
        <v>Found</v>
      </c>
      <c r="L36" s="45" t="str">
        <f>IF(OR(OR(ISNUMBER(MATCH(C36,'July 24'!$E$2:$E$300,0)),ISNUMBER(MATCH(C36,'July 24'!$F$2:$F$300,0))),AND(ISNUMBER(MATCH(D36,'July 24'!$H$2:$H$300,0)),(ISNUMBER(MATCH(E36,'July 24'!$G$2:$G$300,0))))),"Found","Not Found")</f>
        <v>Found</v>
      </c>
      <c r="M36" s="47">
        <f t="shared" si="0"/>
        <v>6</v>
      </c>
      <c r="N36" s="47" t="str">
        <f t="shared" si="1"/>
        <v>No</v>
      </c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J36" s="45"/>
    </row>
    <row r="37" spans="1:36" s="52" customFormat="1" ht="15.75" customHeight="1" x14ac:dyDescent="0.2">
      <c r="A37" s="45" t="s">
        <v>1441</v>
      </c>
      <c r="B37" s="49" t="s">
        <v>852</v>
      </c>
      <c r="C37" s="47">
        <v>571</v>
      </c>
      <c r="D37" s="51" t="s">
        <v>850</v>
      </c>
      <c r="E37" s="51" t="s">
        <v>851</v>
      </c>
      <c r="F37" s="52" t="str">
        <f>IF(OR(OR(ISNUMBER(MATCH(C37,'July 18'!$E$2:$E$300,0)),ISNUMBER(MATCH(C37,'July 18'!$F$2:$F$300,0))),AND(ISNUMBER(MATCH(D37,'July 18'!$H$2:$H$300,0)),(ISNUMBER(MATCH(E37,'July 18'!$G$2:$G$300,0))))),"Found","Not Found")</f>
        <v>Not Found</v>
      </c>
      <c r="G37" s="52" t="str">
        <f>IF(OR(OR(ISNUMBER(MATCH(C37,'July 19'!$E$2:$E$300,0)),ISNUMBER(MATCH(C37,'July 19'!$F$2:$F$300,0))),AND(ISNUMBER(MATCH(D37,'July 19'!$H$2:$H$300,0)),(ISNUMBER(MATCH(E37,'July 19'!$G$2:$G$300,0))))),"Found","Not Found")</f>
        <v>Not Found</v>
      </c>
      <c r="H37" s="45" t="str">
        <f>IF(OR(OR(ISNUMBER(MATCH(C37,'July 20'!$E$2:$E$300,0)),ISNUMBER(MATCH(C37,'July 20'!$F$2:$F$300,0))),AND(ISNUMBER(MATCH(D37,'July 20'!$H$2:$H$300,0)),(ISNUMBER(MATCH(E37,'July 20'!$G$2:$G$300,0))))),"Found","Not Found")</f>
        <v>Not Found</v>
      </c>
      <c r="I37" s="45" t="str">
        <f>IF(OR(OR(ISNUMBER(MATCH(C37,'July 21'!$E$2:$E$300,0)),ISNUMBER(MATCH(C37,'July 21'!$F$2:$F$300,0))),AND(ISNUMBER(MATCH(D37,'July 21'!$H$2:$H$300,0)),(ISNUMBER(MATCH(E37,'July 21'!$G$2:$G$300,0))))),"Found","Not Found")</f>
        <v>Not Found</v>
      </c>
      <c r="J37" s="45" t="str">
        <f>IF(OR(OR(ISNUMBER(MATCH(C37,'July 22'!$E$2:$E$300,0)),ISNUMBER(MATCH(C37,'July 22'!$F$2:$F$300,0))),AND(ISNUMBER(MATCH(D37,'July 22'!$H$2:$H$300,0)),(ISNUMBER(MATCH(E37,'July 22'!$G$2:$G$300,0))))),"Found","Not Found")</f>
        <v>Not Found</v>
      </c>
      <c r="K37" s="45" t="str">
        <f>IF(OR(OR(ISNUMBER(MATCH(C37,'July 23'!$E$2:$E$300,0)),ISNUMBER(MATCH(C37,'July 23'!$F$2:$F$300,0))),AND(ISNUMBER(MATCH(D37,'July 23'!$H$2:$H$300,0)),(ISNUMBER(MATCH(E37,'July 23'!$G$2:$G$300,0))))),"Found","Not Found")</f>
        <v>Not Found</v>
      </c>
      <c r="L37" s="45" t="str">
        <f>IF(OR(OR(ISNUMBER(MATCH(C37,'July 24'!$E$2:$E$300,0)),ISNUMBER(MATCH(C37,'July 24'!$F$2:$F$300,0))),AND(ISNUMBER(MATCH(D37,'July 24'!$H$2:$H$300,0)),(ISNUMBER(MATCH(E37,'July 24'!$G$2:$G$300,0))))),"Found","Not Found")</f>
        <v>Not Found</v>
      </c>
      <c r="M37" s="47">
        <f t="shared" si="0"/>
        <v>0</v>
      </c>
      <c r="N37" s="47" t="str">
        <f t="shared" si="1"/>
        <v>Yes</v>
      </c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J37" s="45"/>
    </row>
    <row r="38" spans="1:36" s="52" customFormat="1" ht="15.75" customHeight="1" x14ac:dyDescent="0.2">
      <c r="A38" s="45" t="s">
        <v>1442</v>
      </c>
      <c r="B38" s="49" t="s">
        <v>885</v>
      </c>
      <c r="C38" s="47">
        <v>619</v>
      </c>
      <c r="D38" s="51" t="s">
        <v>883</v>
      </c>
      <c r="E38" s="51" t="s">
        <v>884</v>
      </c>
      <c r="F38" s="52" t="str">
        <f>IF(OR(OR(ISNUMBER(MATCH(C38,'July 18'!$E$2:$E$300,0)),ISNUMBER(MATCH(C38,'July 18'!$F$2:$F$300,0))),AND(ISNUMBER(MATCH(D38,'July 18'!$H$2:$H$300,0)),(ISNUMBER(MATCH(E38,'July 18'!$G$2:$G$300,0))))),"Found","Not Found")</f>
        <v>Not Found</v>
      </c>
      <c r="G38" s="52" t="str">
        <f>IF(OR(OR(ISNUMBER(MATCH(C38,'July 19'!$E$2:$E$300,0)),ISNUMBER(MATCH(C38,'July 19'!$F$2:$F$300,0))),AND(ISNUMBER(MATCH(D38,'July 19'!$H$2:$H$300,0)),(ISNUMBER(MATCH(E38,'July 19'!$G$2:$G$300,0))))),"Found","Not Found")</f>
        <v>Not Found</v>
      </c>
      <c r="H38" s="45" t="str">
        <f>IF(OR(OR(ISNUMBER(MATCH(C38,'July 20'!$E$2:$E$300,0)),ISNUMBER(MATCH(C38,'July 20'!$F$2:$F$300,0))),AND(ISNUMBER(MATCH(D38,'July 20'!$H$2:$H$300,0)),(ISNUMBER(MATCH(E38,'July 20'!$G$2:$G$300,0))))),"Found","Not Found")</f>
        <v>Not Found</v>
      </c>
      <c r="I38" s="45" t="str">
        <f>IF(OR(OR(ISNUMBER(MATCH(C38,'July 21'!$E$2:$E$300,0)),ISNUMBER(MATCH(C38,'July 21'!$F$2:$F$300,0))),AND(ISNUMBER(MATCH(D38,'July 21'!$H$2:$H$300,0)),(ISNUMBER(MATCH(E38,'July 21'!$G$2:$G$300,0))))),"Found","Not Found")</f>
        <v>Not Found</v>
      </c>
      <c r="J38" s="45" t="str">
        <f>IF(OR(OR(ISNUMBER(MATCH(C38,'July 22'!$E$2:$E$300,0)),ISNUMBER(MATCH(C38,'July 22'!$F$2:$F$300,0))),AND(ISNUMBER(MATCH(D38,'July 22'!$H$2:$H$300,0)),(ISNUMBER(MATCH(E38,'July 22'!$G$2:$G$300,0))))),"Found","Not Found")</f>
        <v>Not Found</v>
      </c>
      <c r="K38" s="45" t="str">
        <f>IF(OR(OR(ISNUMBER(MATCH(C38,'July 23'!$E$2:$E$300,0)),ISNUMBER(MATCH(C38,'July 23'!$F$2:$F$300,0))),AND(ISNUMBER(MATCH(D38,'July 23'!$H$2:$H$300,0)),(ISNUMBER(MATCH(E38,'July 23'!$G$2:$G$300,0))))),"Found","Not Found")</f>
        <v>Not Found</v>
      </c>
      <c r="L38" s="45" t="str">
        <f>IF(OR(OR(ISNUMBER(MATCH(C38,'July 24'!$E$2:$E$300,0)),ISNUMBER(MATCH(C38,'July 24'!$F$2:$F$300,0))),AND(ISNUMBER(MATCH(D38,'July 24'!$H$2:$H$300,0)),(ISNUMBER(MATCH(E38,'July 24'!$G$2:$G$300,0))))),"Found","Not Found")</f>
        <v>Not Found</v>
      </c>
      <c r="M38" s="47">
        <f t="shared" si="0"/>
        <v>0</v>
      </c>
      <c r="N38" s="47" t="str">
        <f t="shared" si="1"/>
        <v>Yes</v>
      </c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J38" s="45"/>
    </row>
    <row r="39" spans="1:36" s="52" customFormat="1" ht="15.75" customHeight="1" x14ac:dyDescent="0.2">
      <c r="A39" s="45" t="s">
        <v>1443</v>
      </c>
      <c r="B39" s="49" t="s">
        <v>741</v>
      </c>
      <c r="C39" s="47">
        <v>552</v>
      </c>
      <c r="D39" s="51" t="s">
        <v>742</v>
      </c>
      <c r="E39" s="51" t="s">
        <v>743</v>
      </c>
      <c r="F39" s="52" t="str">
        <f>IF(OR(OR(ISNUMBER(MATCH(C39,'July 18'!$E$2:$E$300,0)),ISNUMBER(MATCH(C39,'July 18'!$F$2:$F$300,0))),AND(ISNUMBER(MATCH(D39,'July 18'!$H$2:$H$300,0)),(ISNUMBER(MATCH(E39,'July 18'!$G$2:$G$300,0))))),"Found","Not Found")</f>
        <v>Found</v>
      </c>
      <c r="G39" s="52" t="str">
        <f>IF(OR(OR(ISNUMBER(MATCH(C39,'July 19'!$E$2:$E$300,0)),ISNUMBER(MATCH(C39,'July 19'!$F$2:$F$300,0))),AND(ISNUMBER(MATCH(D39,'July 19'!$H$2:$H$300,0)),(ISNUMBER(MATCH(E39,'July 19'!$G$2:$G$300,0))))),"Found","Not Found")</f>
        <v>Found</v>
      </c>
      <c r="H39" s="45" t="str">
        <f>IF(OR(OR(ISNUMBER(MATCH(C39,'July 20'!$E$2:$E$300,0)),ISNUMBER(MATCH(C39,'July 20'!$F$2:$F$300,0))),AND(ISNUMBER(MATCH(D39,'July 20'!$H$2:$H$300,0)),(ISNUMBER(MATCH(E39,'July 20'!$G$2:$G$300,0))))),"Found","Not Found")</f>
        <v>Found</v>
      </c>
      <c r="I39" s="45" t="str">
        <f>IF(OR(OR(ISNUMBER(MATCH(C39,'July 21'!$E$2:$E$300,0)),ISNUMBER(MATCH(C39,'July 21'!$F$2:$F$300,0))),AND(ISNUMBER(MATCH(D39,'July 21'!$H$2:$H$300,0)),(ISNUMBER(MATCH(E39,'July 21'!$G$2:$G$300,0))))),"Found","Not Found")</f>
        <v>Not Found</v>
      </c>
      <c r="J39" s="45" t="str">
        <f>IF(OR(OR(ISNUMBER(MATCH(C39,'July 22'!$E$2:$E$300,0)),ISNUMBER(MATCH(C39,'July 22'!$F$2:$F$300,0))),AND(ISNUMBER(MATCH(D39,'July 22'!$H$2:$H$300,0)),(ISNUMBER(MATCH(E39,'July 22'!$G$2:$G$300,0))))),"Found","Not Found")</f>
        <v>Found</v>
      </c>
      <c r="K39" s="45" t="str">
        <f>IF(OR(OR(ISNUMBER(MATCH(C39,'July 23'!$E$2:$E$300,0)),ISNUMBER(MATCH(C39,'July 23'!$F$2:$F$300,0))),AND(ISNUMBER(MATCH(D39,'July 23'!$H$2:$H$300,0)),(ISNUMBER(MATCH(E39,'July 23'!$G$2:$G$300,0))))),"Found","Not Found")</f>
        <v>Not Found</v>
      </c>
      <c r="L39" s="45" t="str">
        <f>IF(OR(OR(ISNUMBER(MATCH(C39,'July 24'!$E$2:$E$300,0)),ISNUMBER(MATCH(C39,'July 24'!$F$2:$F$300,0))),AND(ISNUMBER(MATCH(D39,'July 24'!$H$2:$H$300,0)),(ISNUMBER(MATCH(E39,'July 24'!$G$2:$G$300,0))))),"Found","Not Found")</f>
        <v>Not Found</v>
      </c>
      <c r="M39" s="47">
        <f t="shared" si="0"/>
        <v>4</v>
      </c>
      <c r="N39" s="47" t="str">
        <f t="shared" si="1"/>
        <v>No</v>
      </c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J39" s="45"/>
    </row>
    <row r="40" spans="1:36" s="52" customFormat="1" ht="15.75" customHeight="1" x14ac:dyDescent="0.2">
      <c r="A40" s="45" t="s">
        <v>1444</v>
      </c>
      <c r="B40" s="49" t="s">
        <v>1340</v>
      </c>
      <c r="C40" s="47">
        <v>554</v>
      </c>
      <c r="D40" s="51" t="s">
        <v>1276</v>
      </c>
      <c r="E40" s="51" t="s">
        <v>1341</v>
      </c>
      <c r="F40" s="52" t="str">
        <f>IF(OR(OR(ISNUMBER(MATCH(C40,'July 18'!$E$2:$E$300,0)),ISNUMBER(MATCH(C40,'July 18'!$F$2:$F$300,0))),AND(ISNUMBER(MATCH(D40,'July 18'!$H$2:$H$300,0)),(ISNUMBER(MATCH(E40,'July 18'!$G$2:$G$300,0))))),"Found","Not Found")</f>
        <v>Found</v>
      </c>
      <c r="G40" s="52" t="str">
        <f>IF(OR(OR(ISNUMBER(MATCH(C40,'July 19'!$E$2:$E$300,0)),ISNUMBER(MATCH(C40,'July 19'!$F$2:$F$300,0))),AND(ISNUMBER(MATCH(D40,'July 19'!$H$2:$H$300,0)),(ISNUMBER(MATCH(E40,'July 19'!$G$2:$G$300,0))))),"Found","Not Found")</f>
        <v>Not Found</v>
      </c>
      <c r="H40" s="45" t="str">
        <f>IF(OR(OR(ISNUMBER(MATCH(C40,'July 20'!$E$2:$E$300,0)),ISNUMBER(MATCH(C40,'July 20'!$F$2:$F$300,0))),AND(ISNUMBER(MATCH(D40,'July 20'!$H$2:$H$300,0)),(ISNUMBER(MATCH(E40,'July 20'!$G$2:$G$300,0))))),"Found","Not Found")</f>
        <v>Not Found</v>
      </c>
      <c r="I40" s="45" t="str">
        <f>IF(OR(OR(ISNUMBER(MATCH(C40,'July 21'!$E$2:$E$300,0)),ISNUMBER(MATCH(C40,'July 21'!$F$2:$F$300,0))),AND(ISNUMBER(MATCH(D40,'July 21'!$H$2:$H$300,0)),(ISNUMBER(MATCH(E40,'July 21'!$G$2:$G$300,0))))),"Found","Not Found")</f>
        <v>Found</v>
      </c>
      <c r="J40" s="45" t="str">
        <f>IF(OR(OR(ISNUMBER(MATCH(C40,'July 22'!$E$2:$E$300,0)),ISNUMBER(MATCH(C40,'July 22'!$F$2:$F$300,0))),AND(ISNUMBER(MATCH(D40,'July 22'!$H$2:$H$300,0)),(ISNUMBER(MATCH(E40,'July 22'!$G$2:$G$300,0))))),"Found","Not Found")</f>
        <v>Found</v>
      </c>
      <c r="K40" s="45" t="str">
        <f>IF(OR(OR(ISNUMBER(MATCH(C40,'July 23'!$E$2:$E$300,0)),ISNUMBER(MATCH(C40,'July 23'!$F$2:$F$300,0))),AND(ISNUMBER(MATCH(D40,'July 23'!$H$2:$H$300,0)),(ISNUMBER(MATCH(E40,'July 23'!$G$2:$G$300,0))))),"Found","Not Found")</f>
        <v>Found</v>
      </c>
      <c r="L40" s="45" t="str">
        <f>IF(OR(OR(ISNUMBER(MATCH(C40,'July 24'!$E$2:$E$300,0)),ISNUMBER(MATCH(C40,'July 24'!$F$2:$F$300,0))),AND(ISNUMBER(MATCH(D40,'July 24'!$H$2:$H$300,0)),(ISNUMBER(MATCH(E40,'July 24'!$G$2:$G$300,0))))),"Found","Not Found")</f>
        <v>Not Found</v>
      </c>
      <c r="M40" s="47">
        <f t="shared" si="0"/>
        <v>4</v>
      </c>
      <c r="N40" s="47" t="str">
        <f t="shared" si="1"/>
        <v>No</v>
      </c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J40" s="45"/>
    </row>
    <row r="41" spans="1:36" s="52" customFormat="1" ht="15.75" customHeight="1" x14ac:dyDescent="0.2">
      <c r="A41" s="45" t="s">
        <v>1445</v>
      </c>
      <c r="B41" s="49" t="s">
        <v>1077</v>
      </c>
      <c r="C41" s="47">
        <v>558</v>
      </c>
      <c r="D41" s="51" t="s">
        <v>1078</v>
      </c>
      <c r="E41" s="51" t="s">
        <v>1079</v>
      </c>
      <c r="F41" s="52" t="str">
        <f>IF(OR(OR(ISNUMBER(MATCH(C41,'July 18'!$E$2:$E$300,0)),ISNUMBER(MATCH(C41,'July 18'!$F$2:$F$300,0))),AND(ISNUMBER(MATCH(D41,'July 18'!$H$2:$H$300,0)),(ISNUMBER(MATCH(E41,'July 18'!$G$2:$G$300,0))))),"Found","Not Found")</f>
        <v>Found</v>
      </c>
      <c r="G41" s="52" t="str">
        <f>IF(OR(OR(ISNUMBER(MATCH(C41,'July 19'!$E$2:$E$300,0)),ISNUMBER(MATCH(C41,'July 19'!$F$2:$F$300,0))),AND(ISNUMBER(MATCH(D41,'July 19'!$H$2:$H$300,0)),(ISNUMBER(MATCH(E41,'July 19'!$G$2:$G$300,0))))),"Found","Not Found")</f>
        <v>Found</v>
      </c>
      <c r="H41" s="45" t="str">
        <f>IF(OR(OR(ISNUMBER(MATCH(C41,'July 20'!$E$2:$E$300,0)),ISNUMBER(MATCH(C41,'July 20'!$F$2:$F$300,0))),AND(ISNUMBER(MATCH(D41,'July 20'!$H$2:$H$300,0)),(ISNUMBER(MATCH(E41,'July 20'!$G$2:$G$300,0))))),"Found","Not Found")</f>
        <v>Found</v>
      </c>
      <c r="I41" s="45" t="str">
        <f>IF(OR(OR(ISNUMBER(MATCH(C41,'July 21'!$E$2:$E$300,0)),ISNUMBER(MATCH(C41,'July 21'!$F$2:$F$300,0))),AND(ISNUMBER(MATCH(D41,'July 21'!$H$2:$H$300,0)),(ISNUMBER(MATCH(E41,'July 21'!$G$2:$G$300,0))))),"Found","Not Found")</f>
        <v>Not Found</v>
      </c>
      <c r="J41" s="45" t="str">
        <f>IF(OR(OR(ISNUMBER(MATCH(C41,'July 22'!$E$2:$E$300,0)),ISNUMBER(MATCH(C41,'July 22'!$F$2:$F$300,0))),AND(ISNUMBER(MATCH(D41,'July 22'!$H$2:$H$300,0)),(ISNUMBER(MATCH(E41,'July 22'!$G$2:$G$300,0))))),"Found","Not Found")</f>
        <v>Found</v>
      </c>
      <c r="K41" s="45" t="str">
        <f>IF(OR(OR(ISNUMBER(MATCH(C41,'July 23'!$E$2:$E$300,0)),ISNUMBER(MATCH(C41,'July 23'!$F$2:$F$300,0))),AND(ISNUMBER(MATCH(D41,'July 23'!$H$2:$H$300,0)),(ISNUMBER(MATCH(E41,'July 23'!$G$2:$G$300,0))))),"Found","Not Found")</f>
        <v>Not Found</v>
      </c>
      <c r="L41" s="45" t="str">
        <f>IF(OR(OR(ISNUMBER(MATCH(C41,'July 24'!$E$2:$E$300,0)),ISNUMBER(MATCH(C41,'July 24'!$F$2:$F$300,0))),AND(ISNUMBER(MATCH(D41,'July 24'!$H$2:$H$300,0)),(ISNUMBER(MATCH(E41,'July 24'!$G$2:$G$300,0))))),"Found","Not Found")</f>
        <v>Found</v>
      </c>
      <c r="M41" s="47">
        <f t="shared" si="0"/>
        <v>5</v>
      </c>
      <c r="N41" s="47" t="str">
        <f t="shared" si="1"/>
        <v>No</v>
      </c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J41" s="45"/>
    </row>
    <row r="42" spans="1:36" s="52" customFormat="1" ht="15.75" customHeight="1" x14ac:dyDescent="0.2">
      <c r="A42" s="45" t="s">
        <v>1446</v>
      </c>
      <c r="B42" s="49" t="s">
        <v>1169</v>
      </c>
      <c r="C42" s="47">
        <v>567</v>
      </c>
      <c r="D42" s="51" t="s">
        <v>1170</v>
      </c>
      <c r="E42" s="51" t="s">
        <v>1171</v>
      </c>
      <c r="F42" s="52" t="str">
        <f>IF(OR(OR(ISNUMBER(MATCH(C42,'July 18'!$E$2:$E$300,0)),ISNUMBER(MATCH(C42,'July 18'!$F$2:$F$300,0))),AND(ISNUMBER(MATCH(D42,'July 18'!$H$2:$H$300,0)),(ISNUMBER(MATCH(E42,'July 18'!$G$2:$G$300,0))))),"Found","Not Found")</f>
        <v>Found</v>
      </c>
      <c r="G42" s="52" t="str">
        <f>IF(OR(OR(ISNUMBER(MATCH(C42,'July 19'!$E$2:$E$300,0)),ISNUMBER(MATCH(C42,'July 19'!$F$2:$F$300,0))),AND(ISNUMBER(MATCH(D42,'July 19'!$H$2:$H$300,0)),(ISNUMBER(MATCH(E42,'July 19'!$G$2:$G$300,0))))),"Found","Not Found")</f>
        <v>Found</v>
      </c>
      <c r="H42" s="45" t="str">
        <f>IF(OR(OR(ISNUMBER(MATCH(C42,'July 20'!$E$2:$E$300,0)),ISNUMBER(MATCH(C42,'July 20'!$F$2:$F$300,0))),AND(ISNUMBER(MATCH(D42,'July 20'!$H$2:$H$300,0)),(ISNUMBER(MATCH(E42,'July 20'!$G$2:$G$300,0))))),"Found","Not Found")</f>
        <v>Not Found</v>
      </c>
      <c r="I42" s="45" t="str">
        <f>IF(OR(OR(ISNUMBER(MATCH(C42,'July 21'!$E$2:$E$300,0)),ISNUMBER(MATCH(C42,'July 21'!$F$2:$F$300,0))),AND(ISNUMBER(MATCH(D42,'July 21'!$H$2:$H$300,0)),(ISNUMBER(MATCH(E42,'July 21'!$G$2:$G$300,0))))),"Found","Not Found")</f>
        <v>Found</v>
      </c>
      <c r="J42" s="45" t="str">
        <f>IF(OR(OR(ISNUMBER(MATCH(C42,'July 22'!$E$2:$E$300,0)),ISNUMBER(MATCH(C42,'July 22'!$F$2:$F$300,0))),AND(ISNUMBER(MATCH(D42,'July 22'!$H$2:$H$300,0)),(ISNUMBER(MATCH(E42,'July 22'!$G$2:$G$300,0))))),"Found","Not Found")</f>
        <v>Found</v>
      </c>
      <c r="K42" s="45" t="str">
        <f>IF(OR(OR(ISNUMBER(MATCH(C42,'July 23'!$E$2:$E$300,0)),ISNUMBER(MATCH(C42,'July 23'!$F$2:$F$300,0))),AND(ISNUMBER(MATCH(D42,'July 23'!$H$2:$H$300,0)),(ISNUMBER(MATCH(E42,'July 23'!$G$2:$G$300,0))))),"Found","Not Found")</f>
        <v>Found</v>
      </c>
      <c r="L42" s="45" t="str">
        <f>IF(OR(OR(ISNUMBER(MATCH(C42,'July 24'!$E$2:$E$300,0)),ISNUMBER(MATCH(C42,'July 24'!$F$2:$F$300,0))),AND(ISNUMBER(MATCH(D42,'July 24'!$H$2:$H$300,0)),(ISNUMBER(MATCH(E42,'July 24'!$G$2:$G$300,0))))),"Found","Not Found")</f>
        <v>Not Found</v>
      </c>
      <c r="M42" s="47">
        <f t="shared" si="0"/>
        <v>5</v>
      </c>
      <c r="N42" s="47" t="str">
        <f t="shared" si="1"/>
        <v>No</v>
      </c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J42" s="45"/>
    </row>
    <row r="43" spans="1:36" s="52" customFormat="1" ht="15.75" customHeight="1" x14ac:dyDescent="0.2">
      <c r="A43" s="45" t="s">
        <v>1447</v>
      </c>
      <c r="B43" s="49" t="s">
        <v>910</v>
      </c>
      <c r="C43" s="47">
        <v>578</v>
      </c>
      <c r="D43" s="51" t="s">
        <v>911</v>
      </c>
      <c r="E43" s="51" t="s">
        <v>912</v>
      </c>
      <c r="F43" s="52" t="str">
        <f>IF(OR(OR(ISNUMBER(MATCH(C43,'July 18'!$E$2:$E$300,0)),ISNUMBER(MATCH(C43,'July 18'!$F$2:$F$300,0))),AND(ISNUMBER(MATCH(D43,'July 18'!$H$2:$H$300,0)),(ISNUMBER(MATCH(E43,'July 18'!$G$2:$G$300,0))))),"Found","Not Found")</f>
        <v>Found</v>
      </c>
      <c r="G43" s="52" t="str">
        <f>IF(OR(OR(ISNUMBER(MATCH(C43,'July 19'!$E$2:$E$300,0)),ISNUMBER(MATCH(C43,'July 19'!$F$2:$F$300,0))),AND(ISNUMBER(MATCH(D43,'July 19'!$H$2:$H$300,0)),(ISNUMBER(MATCH(E43,'July 19'!$G$2:$G$300,0))))),"Found","Not Found")</f>
        <v>Found</v>
      </c>
      <c r="H43" s="45" t="str">
        <f>IF(OR(OR(ISNUMBER(MATCH(C43,'July 20'!$E$2:$E$300,0)),ISNUMBER(MATCH(C43,'July 20'!$F$2:$F$300,0))),AND(ISNUMBER(MATCH(D43,'July 20'!$H$2:$H$300,0)),(ISNUMBER(MATCH(E43,'July 20'!$G$2:$G$300,0))))),"Found","Not Found")</f>
        <v>Found</v>
      </c>
      <c r="I43" s="45" t="str">
        <f>IF(OR(OR(ISNUMBER(MATCH(C43,'July 21'!$E$2:$E$300,0)),ISNUMBER(MATCH(C43,'July 21'!$F$2:$F$300,0))),AND(ISNUMBER(MATCH(D43,'July 21'!$H$2:$H$300,0)),(ISNUMBER(MATCH(E43,'July 21'!$G$2:$G$300,0))))),"Found","Not Found")</f>
        <v>Found</v>
      </c>
      <c r="J43" s="45" t="str">
        <f>IF(OR(OR(ISNUMBER(MATCH(C43,'July 22'!$E$2:$E$300,0)),ISNUMBER(MATCH(C43,'July 22'!$F$2:$F$300,0))),AND(ISNUMBER(MATCH(D43,'July 22'!$H$2:$H$300,0)),(ISNUMBER(MATCH(E43,'July 22'!$G$2:$G$300,0))))),"Found","Not Found")</f>
        <v>Found</v>
      </c>
      <c r="K43" s="45" t="str">
        <f>IF(OR(OR(ISNUMBER(MATCH(C43,'July 23'!$E$2:$E$300,0)),ISNUMBER(MATCH(C43,'July 23'!$F$2:$F$300,0))),AND(ISNUMBER(MATCH(D43,'July 23'!$H$2:$H$300,0)),(ISNUMBER(MATCH(E43,'July 23'!$G$2:$G$300,0))))),"Found","Not Found")</f>
        <v>Found</v>
      </c>
      <c r="L43" s="45" t="str">
        <f>IF(OR(OR(ISNUMBER(MATCH(C43,'July 24'!$E$2:$E$300,0)),ISNUMBER(MATCH(C43,'July 24'!$F$2:$F$300,0))),AND(ISNUMBER(MATCH(D43,'July 24'!$H$2:$H$300,0)),(ISNUMBER(MATCH(E43,'July 24'!$G$2:$G$300,0))))),"Found","Not Found")</f>
        <v>Found</v>
      </c>
      <c r="M43" s="47">
        <f t="shared" si="0"/>
        <v>7</v>
      </c>
      <c r="N43" s="47" t="str">
        <f t="shared" si="1"/>
        <v>No</v>
      </c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J43" s="45"/>
    </row>
    <row r="44" spans="1:36" s="52" customFormat="1" ht="15.75" customHeight="1" x14ac:dyDescent="0.2">
      <c r="A44" s="45" t="s">
        <v>1448</v>
      </c>
      <c r="B44" s="49" t="s">
        <v>1095</v>
      </c>
      <c r="C44" s="47">
        <v>580</v>
      </c>
      <c r="D44" s="51" t="s">
        <v>1096</v>
      </c>
      <c r="E44" s="51" t="s">
        <v>1097</v>
      </c>
      <c r="F44" s="52" t="str">
        <f>IF(OR(OR(ISNUMBER(MATCH(C44,'July 18'!$E$2:$E$300,0)),ISNUMBER(MATCH(C44,'July 18'!$F$2:$F$300,0))),AND(ISNUMBER(MATCH(D44,'July 18'!$H$2:$H$300,0)),(ISNUMBER(MATCH(E44,'July 18'!$G$2:$G$300,0))))),"Found","Not Found")</f>
        <v>Not Found</v>
      </c>
      <c r="G44" s="52" t="str">
        <f>IF(OR(OR(ISNUMBER(MATCH(C44,'July 19'!$E$2:$E$300,0)),ISNUMBER(MATCH(C44,'July 19'!$F$2:$F$300,0))),AND(ISNUMBER(MATCH(D44,'July 19'!$H$2:$H$300,0)),(ISNUMBER(MATCH(E44,'July 19'!$G$2:$G$300,0))))),"Found","Not Found")</f>
        <v>Not Found</v>
      </c>
      <c r="H44" s="45" t="str">
        <f>IF(OR(OR(ISNUMBER(MATCH(C44,'July 20'!$E$2:$E$300,0)),ISNUMBER(MATCH(C44,'July 20'!$F$2:$F$300,0))),AND(ISNUMBER(MATCH(D44,'July 20'!$H$2:$H$300,0)),(ISNUMBER(MATCH(E44,'July 20'!$G$2:$G$300,0))))),"Found","Not Found")</f>
        <v>Not Found</v>
      </c>
      <c r="I44" s="45" t="str">
        <f>IF(OR(OR(ISNUMBER(MATCH(C44,'July 21'!$E$2:$E$300,0)),ISNUMBER(MATCH(C44,'July 21'!$F$2:$F$300,0))),AND(ISNUMBER(MATCH(D44,'July 21'!$H$2:$H$300,0)),(ISNUMBER(MATCH(E44,'July 21'!$G$2:$G$300,0))))),"Found","Not Found")</f>
        <v>Not Found</v>
      </c>
      <c r="J44" s="45" t="str">
        <f>IF(OR(OR(ISNUMBER(MATCH(C44,'July 22'!$E$2:$E$300,0)),ISNUMBER(MATCH(C44,'July 22'!$F$2:$F$300,0))),AND(ISNUMBER(MATCH(D44,'July 22'!$H$2:$H$300,0)),(ISNUMBER(MATCH(E44,'July 22'!$G$2:$G$300,0))))),"Found","Not Found")</f>
        <v>Not Found</v>
      </c>
      <c r="K44" s="45" t="str">
        <f>IF(OR(OR(ISNUMBER(MATCH(C44,'July 23'!$E$2:$E$300,0)),ISNUMBER(MATCH(C44,'July 23'!$F$2:$F$300,0))),AND(ISNUMBER(MATCH(D44,'July 23'!$H$2:$H$300,0)),(ISNUMBER(MATCH(E44,'July 23'!$G$2:$G$300,0))))),"Found","Not Found")</f>
        <v>Not Found</v>
      </c>
      <c r="L44" s="45" t="str">
        <f>IF(OR(OR(ISNUMBER(MATCH(C44,'July 24'!$E$2:$E$300,0)),ISNUMBER(MATCH(C44,'July 24'!$F$2:$F$300,0))),AND(ISNUMBER(MATCH(D44,'July 24'!$H$2:$H$300,0)),(ISNUMBER(MATCH(E44,'July 24'!$G$2:$G$300,0))))),"Found","Not Found")</f>
        <v>Not Found</v>
      </c>
      <c r="M44" s="47">
        <f t="shared" si="0"/>
        <v>0</v>
      </c>
      <c r="N44" s="47" t="str">
        <f t="shared" si="1"/>
        <v>Yes</v>
      </c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J44" s="45"/>
    </row>
    <row r="45" spans="1:36" s="52" customFormat="1" ht="15.75" customHeight="1" x14ac:dyDescent="0.2">
      <c r="A45" s="45" t="s">
        <v>1449</v>
      </c>
      <c r="B45" s="49" t="s">
        <v>609</v>
      </c>
      <c r="C45" s="47">
        <v>585</v>
      </c>
      <c r="D45" s="51" t="s">
        <v>607</v>
      </c>
      <c r="E45" s="51" t="s">
        <v>608</v>
      </c>
      <c r="F45" s="52" t="str">
        <f>IF(OR(OR(ISNUMBER(MATCH(C45,'July 18'!$E$2:$E$300,0)),ISNUMBER(MATCH(C45,'July 18'!$F$2:$F$300,0))),AND(ISNUMBER(MATCH(D45,'July 18'!$H$2:$H$300,0)),(ISNUMBER(MATCH(E45,'July 18'!$G$2:$G$300,0))))),"Found","Not Found")</f>
        <v>Found</v>
      </c>
      <c r="G45" s="52" t="str">
        <f>IF(OR(OR(ISNUMBER(MATCH(C45,'July 19'!$E$2:$E$300,0)),ISNUMBER(MATCH(C45,'July 19'!$F$2:$F$300,0))),AND(ISNUMBER(MATCH(D45,'July 19'!$H$2:$H$300,0)),(ISNUMBER(MATCH(E45,'July 19'!$G$2:$G$300,0))))),"Found","Not Found")</f>
        <v>Found</v>
      </c>
      <c r="H45" s="45" t="str">
        <f>IF(OR(OR(ISNUMBER(MATCH(C45,'July 20'!$E$2:$E$300,0)),ISNUMBER(MATCH(C45,'July 20'!$F$2:$F$300,0))),AND(ISNUMBER(MATCH(D45,'July 20'!$H$2:$H$300,0)),(ISNUMBER(MATCH(E45,'July 20'!$G$2:$G$300,0))))),"Found","Not Found")</f>
        <v>Found</v>
      </c>
      <c r="I45" s="45" t="str">
        <f>IF(OR(OR(ISNUMBER(MATCH(C45,'July 21'!$E$2:$E$300,0)),ISNUMBER(MATCH(C45,'July 21'!$F$2:$F$300,0))),AND(ISNUMBER(MATCH(D45,'July 21'!$H$2:$H$300,0)),(ISNUMBER(MATCH(E45,'July 21'!$G$2:$G$300,0))))),"Found","Not Found")</f>
        <v>Found</v>
      </c>
      <c r="J45" s="45" t="str">
        <f>IF(OR(OR(ISNUMBER(MATCH(C45,'July 22'!$E$2:$E$300,0)),ISNUMBER(MATCH(C45,'July 22'!$F$2:$F$300,0))),AND(ISNUMBER(MATCH(D45,'July 22'!$H$2:$H$300,0)),(ISNUMBER(MATCH(E45,'July 22'!$G$2:$G$300,0))))),"Found","Not Found")</f>
        <v>Found</v>
      </c>
      <c r="K45" s="45" t="str">
        <f>IF(OR(OR(ISNUMBER(MATCH(C45,'July 23'!$E$2:$E$300,0)),ISNUMBER(MATCH(C45,'July 23'!$F$2:$F$300,0))),AND(ISNUMBER(MATCH(D45,'July 23'!$H$2:$H$300,0)),(ISNUMBER(MATCH(E45,'July 23'!$G$2:$G$300,0))))),"Found","Not Found")</f>
        <v>Found</v>
      </c>
      <c r="L45" s="45" t="str">
        <f>IF(OR(OR(ISNUMBER(MATCH(C45,'July 24'!$E$2:$E$300,0)),ISNUMBER(MATCH(C45,'July 24'!$F$2:$F$300,0))),AND(ISNUMBER(MATCH(D45,'July 24'!$H$2:$H$300,0)),(ISNUMBER(MATCH(E45,'July 24'!$G$2:$G$300,0))))),"Found","Not Found")</f>
        <v>Not Found</v>
      </c>
      <c r="M45" s="47">
        <f t="shared" si="0"/>
        <v>6</v>
      </c>
      <c r="N45" s="47" t="str">
        <f t="shared" si="1"/>
        <v>No</v>
      </c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J45" s="45"/>
    </row>
    <row r="46" spans="1:36" s="52" customFormat="1" ht="15.75" customHeight="1" x14ac:dyDescent="0.2">
      <c r="A46" s="45" t="s">
        <v>1450</v>
      </c>
      <c r="B46" s="49" t="s">
        <v>403</v>
      </c>
      <c r="C46" s="47">
        <v>591</v>
      </c>
      <c r="D46" s="51" t="s">
        <v>404</v>
      </c>
      <c r="E46" s="51" t="s">
        <v>405</v>
      </c>
      <c r="F46" s="52" t="str">
        <f>IF(OR(OR(ISNUMBER(MATCH(C46,'July 18'!$E$2:$E$300,0)),ISNUMBER(MATCH(C46,'July 18'!$F$2:$F$300,0))),AND(ISNUMBER(MATCH(D46,'July 18'!$H$2:$H$300,0)),(ISNUMBER(MATCH(E46,'July 18'!$G$2:$G$300,0))))),"Found","Not Found")</f>
        <v>Found</v>
      </c>
      <c r="G46" s="52" t="str">
        <f>IF(OR(OR(ISNUMBER(MATCH(C46,'July 19'!$E$2:$E$300,0)),ISNUMBER(MATCH(C46,'July 19'!$F$2:$F$300,0))),AND(ISNUMBER(MATCH(D46,'July 19'!$H$2:$H$300,0)),(ISNUMBER(MATCH(E46,'July 19'!$G$2:$G$300,0))))),"Found","Not Found")</f>
        <v>Found</v>
      </c>
      <c r="H46" s="45" t="str">
        <f>IF(OR(OR(ISNUMBER(MATCH(C46,'July 20'!$E$2:$E$300,0)),ISNUMBER(MATCH(C46,'July 20'!$F$2:$F$300,0))),AND(ISNUMBER(MATCH(D46,'July 20'!$H$2:$H$300,0)),(ISNUMBER(MATCH(E46,'July 20'!$G$2:$G$300,0))))),"Found","Not Found")</f>
        <v>Found</v>
      </c>
      <c r="I46" s="45" t="str">
        <f>IF(OR(OR(ISNUMBER(MATCH(C46,'July 21'!$E$2:$E$300,0)),ISNUMBER(MATCH(C46,'July 21'!$F$2:$F$300,0))),AND(ISNUMBER(MATCH(D46,'July 21'!$H$2:$H$300,0)),(ISNUMBER(MATCH(E46,'July 21'!$G$2:$G$300,0))))),"Found","Not Found")</f>
        <v>Found</v>
      </c>
      <c r="J46" s="45" t="str">
        <f>IF(OR(OR(ISNUMBER(MATCH(C46,'July 22'!$E$2:$E$300,0)),ISNUMBER(MATCH(C46,'July 22'!$F$2:$F$300,0))),AND(ISNUMBER(MATCH(D46,'July 22'!$H$2:$H$300,0)),(ISNUMBER(MATCH(E46,'July 22'!$G$2:$G$300,0))))),"Found","Not Found")</f>
        <v>Found</v>
      </c>
      <c r="K46" s="45" t="str">
        <f>IF(OR(OR(ISNUMBER(MATCH(C46,'July 23'!$E$2:$E$300,0)),ISNUMBER(MATCH(C46,'July 23'!$F$2:$F$300,0))),AND(ISNUMBER(MATCH(D46,'July 23'!$H$2:$H$300,0)),(ISNUMBER(MATCH(E46,'July 23'!$G$2:$G$300,0))))),"Found","Not Found")</f>
        <v>Not Found</v>
      </c>
      <c r="L46" s="45" t="str">
        <f>IF(OR(OR(ISNUMBER(MATCH(C46,'July 24'!$E$2:$E$300,0)),ISNUMBER(MATCH(C46,'July 24'!$F$2:$F$300,0))),AND(ISNUMBER(MATCH(D46,'July 24'!$H$2:$H$300,0)),(ISNUMBER(MATCH(E46,'July 24'!$G$2:$G$300,0))))),"Found","Not Found")</f>
        <v>Not Found</v>
      </c>
      <c r="M46" s="47">
        <f t="shared" si="0"/>
        <v>5</v>
      </c>
      <c r="N46" s="47" t="str">
        <f t="shared" si="1"/>
        <v>No</v>
      </c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J46" s="45"/>
    </row>
    <row r="47" spans="1:36" s="52" customFormat="1" ht="15.75" customHeight="1" x14ac:dyDescent="0.2">
      <c r="A47" s="45" t="s">
        <v>1451</v>
      </c>
      <c r="B47" s="49" t="s">
        <v>981</v>
      </c>
      <c r="C47" s="47">
        <v>596</v>
      </c>
      <c r="D47" s="51" t="s">
        <v>982</v>
      </c>
      <c r="E47" s="51" t="s">
        <v>983</v>
      </c>
      <c r="F47" s="52" t="str">
        <f>IF(OR(OR(ISNUMBER(MATCH(C47,'July 18'!$E$2:$E$300,0)),ISNUMBER(MATCH(C47,'July 18'!$F$2:$F$300,0))),AND(ISNUMBER(MATCH(D47,'July 18'!$H$2:$H$300,0)),(ISNUMBER(MATCH(E47,'July 18'!$G$2:$G$300,0))))),"Found","Not Found")</f>
        <v>Not Found</v>
      </c>
      <c r="G47" s="52" t="str">
        <f>IF(OR(OR(ISNUMBER(MATCH(C47,'July 19'!$E$2:$E$300,0)),ISNUMBER(MATCH(C47,'July 19'!$F$2:$F$300,0))),AND(ISNUMBER(MATCH(D47,'July 19'!$H$2:$H$300,0)),(ISNUMBER(MATCH(E47,'July 19'!$G$2:$G$300,0))))),"Found","Not Found")</f>
        <v>Not Found</v>
      </c>
      <c r="H47" s="45" t="str">
        <f>IF(OR(OR(ISNUMBER(MATCH(C47,'July 20'!$E$2:$E$300,0)),ISNUMBER(MATCH(C47,'July 20'!$F$2:$F$300,0))),AND(ISNUMBER(MATCH(D47,'July 20'!$H$2:$H$300,0)),(ISNUMBER(MATCH(E47,'July 20'!$G$2:$G$300,0))))),"Found","Not Found")</f>
        <v>Not Found</v>
      </c>
      <c r="I47" s="45" t="str">
        <f>IF(OR(OR(ISNUMBER(MATCH(C47,'July 21'!$E$2:$E$300,0)),ISNUMBER(MATCH(C47,'July 21'!$F$2:$F$300,0))),AND(ISNUMBER(MATCH(D47,'July 21'!$H$2:$H$300,0)),(ISNUMBER(MATCH(E47,'July 21'!$G$2:$G$300,0))))),"Found","Not Found")</f>
        <v>Not Found</v>
      </c>
      <c r="J47" s="45" t="str">
        <f>IF(OR(OR(ISNUMBER(MATCH(C47,'July 22'!$E$2:$E$300,0)),ISNUMBER(MATCH(C47,'July 22'!$F$2:$F$300,0))),AND(ISNUMBER(MATCH(D47,'July 22'!$H$2:$H$300,0)),(ISNUMBER(MATCH(E47,'July 22'!$G$2:$G$300,0))))),"Found","Not Found")</f>
        <v>Not Found</v>
      </c>
      <c r="K47" s="45" t="str">
        <f>IF(OR(OR(ISNUMBER(MATCH(C47,'July 23'!$E$2:$E$300,0)),ISNUMBER(MATCH(C47,'July 23'!$F$2:$F$300,0))),AND(ISNUMBER(MATCH(D47,'July 23'!$H$2:$H$300,0)),(ISNUMBER(MATCH(E47,'July 23'!$G$2:$G$300,0))))),"Found","Not Found")</f>
        <v>Not Found</v>
      </c>
      <c r="L47" s="45" t="str">
        <f>IF(OR(OR(ISNUMBER(MATCH(C47,'July 24'!$E$2:$E$300,0)),ISNUMBER(MATCH(C47,'July 24'!$F$2:$F$300,0))),AND(ISNUMBER(MATCH(D47,'July 24'!$H$2:$H$300,0)),(ISNUMBER(MATCH(E47,'July 24'!$G$2:$G$300,0))))),"Found","Not Found")</f>
        <v>Not Found</v>
      </c>
      <c r="M47" s="47">
        <f t="shared" si="0"/>
        <v>0</v>
      </c>
      <c r="N47" s="47" t="str">
        <f t="shared" si="1"/>
        <v>Yes</v>
      </c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J47" s="45"/>
    </row>
    <row r="48" spans="1:36" s="52" customFormat="1" ht="15.75" customHeight="1" x14ac:dyDescent="0.2">
      <c r="A48" s="45" t="s">
        <v>1452</v>
      </c>
      <c r="B48" s="49" t="s">
        <v>920</v>
      </c>
      <c r="C48" s="47">
        <v>597</v>
      </c>
      <c r="D48" s="51" t="s">
        <v>921</v>
      </c>
      <c r="E48" s="51" t="s">
        <v>922</v>
      </c>
      <c r="F48" s="52" t="str">
        <f>IF(OR(OR(ISNUMBER(MATCH(C48,'July 18'!$E$2:$E$300,0)),ISNUMBER(MATCH(C48,'July 18'!$F$2:$F$300,0))),AND(ISNUMBER(MATCH(D48,'July 18'!$H$2:$H$300,0)),(ISNUMBER(MATCH(E48,'July 18'!$G$2:$G$300,0))))),"Found","Not Found")</f>
        <v>Not Found</v>
      </c>
      <c r="G48" s="52" t="str">
        <f>IF(OR(OR(ISNUMBER(MATCH(C48,'July 19'!$E$2:$E$300,0)),ISNUMBER(MATCH(C48,'July 19'!$F$2:$F$300,0))),AND(ISNUMBER(MATCH(D48,'July 19'!$H$2:$H$300,0)),(ISNUMBER(MATCH(E48,'July 19'!$G$2:$G$300,0))))),"Found","Not Found")</f>
        <v>Not Found</v>
      </c>
      <c r="H48" s="45" t="str">
        <f>IF(OR(OR(ISNUMBER(MATCH(C48,'July 20'!$E$2:$E$300,0)),ISNUMBER(MATCH(C48,'July 20'!$F$2:$F$300,0))),AND(ISNUMBER(MATCH(D48,'July 20'!$H$2:$H$300,0)),(ISNUMBER(MATCH(E48,'July 20'!$G$2:$G$300,0))))),"Found","Not Found")</f>
        <v>Not Found</v>
      </c>
      <c r="I48" s="45" t="str">
        <f>IF(OR(OR(ISNUMBER(MATCH(C48,'July 21'!$E$2:$E$300,0)),ISNUMBER(MATCH(C48,'July 21'!$F$2:$F$300,0))),AND(ISNUMBER(MATCH(D48,'July 21'!$H$2:$H$300,0)),(ISNUMBER(MATCH(E48,'July 21'!$G$2:$G$300,0))))),"Found","Not Found")</f>
        <v>Not Found</v>
      </c>
      <c r="J48" s="45" t="str">
        <f>IF(OR(OR(ISNUMBER(MATCH(C48,'July 22'!$E$2:$E$300,0)),ISNUMBER(MATCH(C48,'July 22'!$F$2:$F$300,0))),AND(ISNUMBER(MATCH(D48,'July 22'!$H$2:$H$300,0)),(ISNUMBER(MATCH(E48,'July 22'!$G$2:$G$300,0))))),"Found","Not Found")</f>
        <v>Not Found</v>
      </c>
      <c r="K48" s="45" t="str">
        <f>IF(OR(OR(ISNUMBER(MATCH(C48,'July 23'!$E$2:$E$300,0)),ISNUMBER(MATCH(C48,'July 23'!$F$2:$F$300,0))),AND(ISNUMBER(MATCH(D48,'July 23'!$H$2:$H$300,0)),(ISNUMBER(MATCH(E48,'July 23'!$G$2:$G$300,0))))),"Found","Not Found")</f>
        <v>Not Found</v>
      </c>
      <c r="L48" s="45" t="str">
        <f>IF(OR(OR(ISNUMBER(MATCH(C48,'July 24'!$E$2:$E$300,0)),ISNUMBER(MATCH(C48,'July 24'!$F$2:$F$300,0))),AND(ISNUMBER(MATCH(D48,'July 24'!$H$2:$H$300,0)),(ISNUMBER(MATCH(E48,'July 24'!$G$2:$G$300,0))))),"Found","Not Found")</f>
        <v>Not Found</v>
      </c>
      <c r="M48" s="47">
        <f t="shared" si="0"/>
        <v>0</v>
      </c>
      <c r="N48" s="47" t="str">
        <f t="shared" si="1"/>
        <v>Yes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J48" s="45"/>
    </row>
    <row r="49" spans="1:36" s="52" customFormat="1" ht="15.75" customHeight="1" x14ac:dyDescent="0.2">
      <c r="A49" s="45" t="s">
        <v>1453</v>
      </c>
      <c r="B49" s="49" t="s">
        <v>935</v>
      </c>
      <c r="C49" s="47">
        <v>612</v>
      </c>
      <c r="D49" s="51" t="s">
        <v>126</v>
      </c>
      <c r="E49" s="51" t="s">
        <v>936</v>
      </c>
      <c r="F49" s="52" t="str">
        <f>IF(OR(OR(ISNUMBER(MATCH(C49,'July 18'!$E$2:$E$300,0)),ISNUMBER(MATCH(C49,'July 18'!$F$2:$F$300,0))),AND(ISNUMBER(MATCH(D49,'July 18'!$H$2:$H$300,0)),(ISNUMBER(MATCH(E49,'July 18'!$G$2:$G$300,0))))),"Found","Not Found")</f>
        <v>Found</v>
      </c>
      <c r="G49" s="52" t="str">
        <f>IF(OR(OR(ISNUMBER(MATCH(C49,'July 19'!$E$2:$E$300,0)),ISNUMBER(MATCH(C49,'July 19'!$F$2:$F$300,0))),AND(ISNUMBER(MATCH(D49,'July 19'!$H$2:$H$300,0)),(ISNUMBER(MATCH(E49,'July 19'!$G$2:$G$300,0))))),"Found","Not Found")</f>
        <v>Found</v>
      </c>
      <c r="H49" s="45" t="str">
        <f>IF(OR(OR(ISNUMBER(MATCH(C49,'July 20'!$E$2:$E$300,0)),ISNUMBER(MATCH(C49,'July 20'!$F$2:$F$300,0))),AND(ISNUMBER(MATCH(D49,'July 20'!$H$2:$H$300,0)),(ISNUMBER(MATCH(E49,'July 20'!$G$2:$G$300,0))))),"Found","Not Found")</f>
        <v>Found</v>
      </c>
      <c r="I49" s="45" t="str">
        <f>IF(OR(OR(ISNUMBER(MATCH(C49,'July 21'!$E$2:$E$300,0)),ISNUMBER(MATCH(C49,'July 21'!$F$2:$F$300,0))),AND(ISNUMBER(MATCH(D49,'July 21'!$H$2:$H$300,0)),(ISNUMBER(MATCH(E49,'July 21'!$G$2:$G$300,0))))),"Found","Not Found")</f>
        <v>Found</v>
      </c>
      <c r="J49" s="45" t="str">
        <f>IF(OR(OR(ISNUMBER(MATCH(C49,'July 22'!$E$2:$E$300,0)),ISNUMBER(MATCH(C49,'July 22'!$F$2:$F$300,0))),AND(ISNUMBER(MATCH(D49,'July 22'!$H$2:$H$300,0)),(ISNUMBER(MATCH(E49,'July 22'!$G$2:$G$300,0))))),"Found","Not Found")</f>
        <v>Found</v>
      </c>
      <c r="K49" s="45" t="str">
        <f>IF(OR(OR(ISNUMBER(MATCH(C49,'July 23'!$E$2:$E$300,0)),ISNUMBER(MATCH(C49,'July 23'!$F$2:$F$300,0))),AND(ISNUMBER(MATCH(D49,'July 23'!$H$2:$H$300,0)),(ISNUMBER(MATCH(E49,'July 23'!$G$2:$G$300,0))))),"Found","Not Found")</f>
        <v>Found</v>
      </c>
      <c r="L49" s="45" t="str">
        <f>IF(OR(OR(ISNUMBER(MATCH(C49,'July 24'!$E$2:$E$300,0)),ISNUMBER(MATCH(C49,'July 24'!$F$2:$F$300,0))),AND(ISNUMBER(MATCH(D49,'July 24'!$H$2:$H$300,0)),(ISNUMBER(MATCH(E49,'July 24'!$G$2:$G$300,0))))),"Found","Not Found")</f>
        <v>Not Found</v>
      </c>
      <c r="M49" s="47">
        <f t="shared" si="0"/>
        <v>6</v>
      </c>
      <c r="N49" s="47" t="str">
        <f t="shared" si="1"/>
        <v>No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J49" s="45"/>
    </row>
    <row r="50" spans="1:36" s="52" customFormat="1" ht="15.75" customHeight="1" x14ac:dyDescent="0.2">
      <c r="A50" s="45" t="s">
        <v>1454</v>
      </c>
      <c r="B50" s="45"/>
      <c r="C50" s="47">
        <v>612</v>
      </c>
      <c r="D50" s="56" t="s">
        <v>126</v>
      </c>
      <c r="E50" s="56" t="s">
        <v>938</v>
      </c>
      <c r="F50" s="52" t="str">
        <f>IF(OR(OR(ISNUMBER(MATCH(C50,'July 18'!$E$2:$E$300,0)),ISNUMBER(MATCH(C50,'July 18'!$F$2:$F$300,0))),AND(ISNUMBER(MATCH(D50,'July 18'!$H$2:$H$300,0)),(ISNUMBER(MATCH(E50,'July 18'!$G$2:$G$300,0))))),"Found","Not Found")</f>
        <v>Found</v>
      </c>
      <c r="G50" s="52" t="str">
        <f>IF(OR(OR(ISNUMBER(MATCH(C50,'July 19'!$E$2:$E$300,0)),ISNUMBER(MATCH(C50,'July 19'!$F$2:$F$300,0))),AND(ISNUMBER(MATCH(D50,'July 19'!$H$2:$H$300,0)),(ISNUMBER(MATCH(E50,'July 19'!$G$2:$G$300,0))))),"Found","Not Found")</f>
        <v>Found</v>
      </c>
      <c r="H50" s="45" t="str">
        <f>IF(OR(OR(ISNUMBER(MATCH(C50,'July 20'!$E$2:$E$300,0)),ISNUMBER(MATCH(C50,'July 20'!$F$2:$F$300,0))),AND(ISNUMBER(MATCH(D50,'July 20'!$H$2:$H$300,0)),(ISNUMBER(MATCH(E50,'July 20'!$G$2:$G$300,0))))),"Found","Not Found")</f>
        <v>Found</v>
      </c>
      <c r="I50" s="45" t="str">
        <f>IF(OR(OR(ISNUMBER(MATCH(C50,'July 21'!$E$2:$E$300,0)),ISNUMBER(MATCH(C50,'July 21'!$F$2:$F$300,0))),AND(ISNUMBER(MATCH(D50,'July 21'!$H$2:$H$300,0)),(ISNUMBER(MATCH(E50,'July 21'!$G$2:$G$300,0))))),"Found","Not Found")</f>
        <v>Found</v>
      </c>
      <c r="J50" s="45" t="str">
        <f>IF(OR(OR(ISNUMBER(MATCH(C50,'July 22'!$E$2:$E$300,0)),ISNUMBER(MATCH(C50,'July 22'!$F$2:$F$300,0))),AND(ISNUMBER(MATCH(D50,'July 22'!$H$2:$H$300,0)),(ISNUMBER(MATCH(E50,'July 22'!$G$2:$G$300,0))))),"Found","Not Found")</f>
        <v>Found</v>
      </c>
      <c r="K50" s="45" t="str">
        <f>IF(OR(OR(ISNUMBER(MATCH(C50,'July 23'!$E$2:$E$300,0)),ISNUMBER(MATCH(C50,'July 23'!$F$2:$F$300,0))),AND(ISNUMBER(MATCH(D50,'July 23'!$H$2:$H$300,0)),(ISNUMBER(MATCH(E50,'July 23'!$G$2:$G$300,0))))),"Found","Not Found")</f>
        <v>Found</v>
      </c>
      <c r="L50" s="45" t="str">
        <f>IF(OR(OR(ISNUMBER(MATCH(C50,'July 24'!$E$2:$E$300,0)),ISNUMBER(MATCH(C50,'July 24'!$F$2:$F$300,0))),AND(ISNUMBER(MATCH(D50,'July 24'!$H$2:$H$300,0)),(ISNUMBER(MATCH(E50,'July 24'!$G$2:$G$300,0))))),"Found","Not Found")</f>
        <v>Not Found</v>
      </c>
      <c r="M50" s="47">
        <f t="shared" si="0"/>
        <v>6</v>
      </c>
      <c r="N50" s="47" t="str">
        <f t="shared" si="1"/>
        <v>No</v>
      </c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J50" s="45"/>
    </row>
    <row r="51" spans="1:36" s="52" customFormat="1" ht="15.75" customHeight="1" x14ac:dyDescent="0.2">
      <c r="A51" s="45" t="s">
        <v>1455</v>
      </c>
      <c r="B51" s="49" t="s">
        <v>570</v>
      </c>
      <c r="C51" s="47">
        <v>616</v>
      </c>
      <c r="D51" s="51" t="s">
        <v>571</v>
      </c>
      <c r="E51" s="51" t="s">
        <v>572</v>
      </c>
      <c r="F51" s="52" t="str">
        <f>IF(OR(OR(ISNUMBER(MATCH(C51,'July 18'!$E$2:$E$300,0)),ISNUMBER(MATCH(C51,'July 18'!$F$2:$F$300,0))),AND(ISNUMBER(MATCH(D51,'July 18'!$H$2:$H$300,0)),(ISNUMBER(MATCH(E51,'July 18'!$G$2:$G$300,0))))),"Found","Not Found")</f>
        <v>Found</v>
      </c>
      <c r="G51" s="52" t="str">
        <f>IF(OR(OR(ISNUMBER(MATCH(C51,'July 19'!$E$2:$E$300,0)),ISNUMBER(MATCH(C51,'July 19'!$F$2:$F$300,0))),AND(ISNUMBER(MATCH(D51,'July 19'!$H$2:$H$300,0)),(ISNUMBER(MATCH(E51,'July 19'!$G$2:$G$300,0))))),"Found","Not Found")</f>
        <v>Found</v>
      </c>
      <c r="H51" s="45" t="str">
        <f>IF(OR(OR(ISNUMBER(MATCH(C51,'July 20'!$E$2:$E$300,0)),ISNUMBER(MATCH(C51,'July 20'!$F$2:$F$300,0))),AND(ISNUMBER(MATCH(D51,'July 20'!$H$2:$H$300,0)),(ISNUMBER(MATCH(E51,'July 20'!$G$2:$G$300,0))))),"Found","Not Found")</f>
        <v>Found</v>
      </c>
      <c r="I51" s="45" t="str">
        <f>IF(OR(OR(ISNUMBER(MATCH(C51,'July 21'!$E$2:$E$300,0)),ISNUMBER(MATCH(C51,'July 21'!$F$2:$F$300,0))),AND(ISNUMBER(MATCH(D51,'July 21'!$H$2:$H$300,0)),(ISNUMBER(MATCH(E51,'July 21'!$G$2:$G$300,0))))),"Found","Not Found")</f>
        <v>Found</v>
      </c>
      <c r="J51" s="45" t="str">
        <f>IF(OR(OR(ISNUMBER(MATCH(C51,'July 22'!$E$2:$E$300,0)),ISNUMBER(MATCH(C51,'July 22'!$F$2:$F$300,0))),AND(ISNUMBER(MATCH(D51,'July 22'!$H$2:$H$300,0)),(ISNUMBER(MATCH(E51,'July 22'!$G$2:$G$300,0))))),"Found","Not Found")</f>
        <v>Found</v>
      </c>
      <c r="K51" s="45" t="str">
        <f>IF(OR(OR(ISNUMBER(MATCH(C51,'July 23'!$E$2:$E$300,0)),ISNUMBER(MATCH(C51,'July 23'!$F$2:$F$300,0))),AND(ISNUMBER(MATCH(D51,'July 23'!$H$2:$H$300,0)),(ISNUMBER(MATCH(E51,'July 23'!$G$2:$G$300,0))))),"Found","Not Found")</f>
        <v>Not Found</v>
      </c>
      <c r="L51" s="45" t="str">
        <f>IF(OR(OR(ISNUMBER(MATCH(C51,'July 24'!$E$2:$E$300,0)),ISNUMBER(MATCH(C51,'July 24'!$F$2:$F$300,0))),AND(ISNUMBER(MATCH(D51,'July 24'!$H$2:$H$300,0)),(ISNUMBER(MATCH(E51,'July 24'!$G$2:$G$300,0))))),"Found","Not Found")</f>
        <v>Not Found</v>
      </c>
      <c r="M51" s="47">
        <f t="shared" si="0"/>
        <v>5</v>
      </c>
      <c r="N51" s="47" t="str">
        <f t="shared" si="1"/>
        <v>No</v>
      </c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J51" s="45"/>
    </row>
    <row r="52" spans="1:36" s="52" customFormat="1" ht="15.75" customHeight="1" x14ac:dyDescent="0.2">
      <c r="A52" s="45" t="s">
        <v>1456</v>
      </c>
      <c r="B52" s="49" t="s">
        <v>1457</v>
      </c>
      <c r="C52" s="47">
        <v>627</v>
      </c>
      <c r="D52" s="51" t="s">
        <v>1152</v>
      </c>
      <c r="E52" s="51" t="s">
        <v>1153</v>
      </c>
      <c r="F52" s="52" t="str">
        <f>IF(OR(OR(ISNUMBER(MATCH(C52,'July 18'!$E$2:$E$300,0)),ISNUMBER(MATCH(C52,'July 18'!$F$2:$F$300,0))),AND(ISNUMBER(MATCH(D52,'July 18'!$H$2:$H$300,0)),(ISNUMBER(MATCH(E52,'July 18'!$G$2:$G$300,0))))),"Found","Not Found")</f>
        <v>Found</v>
      </c>
      <c r="G52" s="52" t="str">
        <f>IF(OR(OR(ISNUMBER(MATCH(C52,'July 19'!$E$2:$E$300,0)),ISNUMBER(MATCH(C52,'July 19'!$F$2:$F$300,0))),AND(ISNUMBER(MATCH(D52,'July 19'!$H$2:$H$300,0)),(ISNUMBER(MATCH(E52,'July 19'!$G$2:$G$300,0))))),"Found","Not Found")</f>
        <v>Found</v>
      </c>
      <c r="H52" s="45" t="str">
        <f>IF(OR(OR(ISNUMBER(MATCH(C52,'July 20'!$E$2:$E$300,0)),ISNUMBER(MATCH(C52,'July 20'!$F$2:$F$300,0))),AND(ISNUMBER(MATCH(D52,'July 20'!$H$2:$H$300,0)),(ISNUMBER(MATCH(E52,'July 20'!$G$2:$G$300,0))))),"Found","Not Found")</f>
        <v>Not Found</v>
      </c>
      <c r="I52" s="45" t="str">
        <f>IF(OR(OR(ISNUMBER(MATCH(C52,'July 21'!$E$2:$E$300,0)),ISNUMBER(MATCH(C52,'July 21'!$F$2:$F$300,0))),AND(ISNUMBER(MATCH(D52,'July 21'!$H$2:$H$300,0)),(ISNUMBER(MATCH(E52,'July 21'!$G$2:$G$300,0))))),"Found","Not Found")</f>
        <v>Found</v>
      </c>
      <c r="J52" s="45" t="str">
        <f>IF(OR(OR(ISNUMBER(MATCH(C52,'July 22'!$E$2:$E$300,0)),ISNUMBER(MATCH(C52,'July 22'!$F$2:$F$300,0))),AND(ISNUMBER(MATCH(D52,'July 22'!$H$2:$H$300,0)),(ISNUMBER(MATCH(E52,'July 22'!$G$2:$G$300,0))))),"Found","Not Found")</f>
        <v>Found</v>
      </c>
      <c r="K52" s="45" t="str">
        <f>IF(OR(OR(ISNUMBER(MATCH(C52,'July 23'!$E$2:$E$300,0)),ISNUMBER(MATCH(C52,'July 23'!$F$2:$F$300,0))),AND(ISNUMBER(MATCH(D52,'July 23'!$H$2:$H$300,0)),(ISNUMBER(MATCH(E52,'July 23'!$G$2:$G$300,0))))),"Found","Not Found")</f>
        <v>Not Found</v>
      </c>
      <c r="L52" s="45" t="str">
        <f>IF(OR(OR(ISNUMBER(MATCH(C52,'July 24'!$E$2:$E$300,0)),ISNUMBER(MATCH(C52,'July 24'!$F$2:$F$300,0))),AND(ISNUMBER(MATCH(D52,'July 24'!$H$2:$H$300,0)),(ISNUMBER(MATCH(E52,'July 24'!$G$2:$G$300,0))))),"Found","Not Found")</f>
        <v>Not Found</v>
      </c>
      <c r="M52" s="47">
        <f t="shared" si="0"/>
        <v>4</v>
      </c>
      <c r="N52" s="47" t="str">
        <f t="shared" si="1"/>
        <v>No</v>
      </c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J52" s="45"/>
    </row>
    <row r="53" spans="1:36" s="52" customFormat="1" ht="15.75" customHeight="1" x14ac:dyDescent="0.2">
      <c r="A53" s="45" t="s">
        <v>1458</v>
      </c>
      <c r="B53" s="49" t="s">
        <v>1018</v>
      </c>
      <c r="C53" s="47">
        <v>505</v>
      </c>
      <c r="D53" s="51" t="s">
        <v>1019</v>
      </c>
      <c r="E53" s="51" t="s">
        <v>1020</v>
      </c>
      <c r="F53" s="52" t="str">
        <f>IF(OR(OR(ISNUMBER(MATCH(C53,'July 18'!$E$2:$E$300,0)),ISNUMBER(MATCH(C53,'July 18'!$F$2:$F$300,0))),AND(ISNUMBER(MATCH(D53,'July 18'!$H$2:$H$300,0)),(ISNUMBER(MATCH(E53,'July 18'!$G$2:$G$300,0))))),"Found","Not Found")</f>
        <v>Not Found</v>
      </c>
      <c r="G53" s="52" t="str">
        <f>IF(OR(OR(ISNUMBER(MATCH(C53,'July 19'!$E$2:$E$300,0)),ISNUMBER(MATCH(C53,'July 19'!$F$2:$F$300,0))),AND(ISNUMBER(MATCH(D53,'July 19'!$H$2:$H$300,0)),(ISNUMBER(MATCH(E53,'July 19'!$G$2:$G$300,0))))),"Found","Not Found")</f>
        <v>Not Found</v>
      </c>
      <c r="H53" s="45" t="str">
        <f>IF(OR(OR(ISNUMBER(MATCH(C53,'July 20'!$E$2:$E$300,0)),ISNUMBER(MATCH(C53,'July 20'!$F$2:$F$300,0))),AND(ISNUMBER(MATCH(D53,'July 20'!$H$2:$H$300,0)),(ISNUMBER(MATCH(E53,'July 20'!$G$2:$G$300,0))))),"Found","Not Found")</f>
        <v>Not Found</v>
      </c>
      <c r="I53" s="45" t="str">
        <f>IF(OR(OR(ISNUMBER(MATCH(C53,'July 21'!$E$2:$E$300,0)),ISNUMBER(MATCH(C53,'July 21'!$F$2:$F$300,0))),AND(ISNUMBER(MATCH(D53,'July 21'!$H$2:$H$300,0)),(ISNUMBER(MATCH(E53,'July 21'!$G$2:$G$300,0))))),"Found","Not Found")</f>
        <v>Not Found</v>
      </c>
      <c r="J53" s="45" t="str">
        <f>IF(OR(OR(ISNUMBER(MATCH(C53,'July 22'!$E$2:$E$300,0)),ISNUMBER(MATCH(C53,'July 22'!$F$2:$F$300,0))),AND(ISNUMBER(MATCH(D53,'July 22'!$H$2:$H$300,0)),(ISNUMBER(MATCH(E53,'July 22'!$G$2:$G$300,0))))),"Found","Not Found")</f>
        <v>Not Found</v>
      </c>
      <c r="K53" s="45" t="str">
        <f>IF(OR(OR(ISNUMBER(MATCH(C53,'July 23'!$E$2:$E$300,0)),ISNUMBER(MATCH(C53,'July 23'!$F$2:$F$300,0))),AND(ISNUMBER(MATCH(D53,'July 23'!$H$2:$H$300,0)),(ISNUMBER(MATCH(E53,'July 23'!$G$2:$G$300,0))))),"Found","Not Found")</f>
        <v>Not Found</v>
      </c>
      <c r="L53" s="45" t="str">
        <f>IF(OR(OR(ISNUMBER(MATCH(C53,'July 24'!$E$2:$E$300,0)),ISNUMBER(MATCH(C53,'July 24'!$F$2:$F$300,0))),AND(ISNUMBER(MATCH(D53,'July 24'!$H$2:$H$300,0)),(ISNUMBER(MATCH(E53,'July 24'!$G$2:$G$300,0))))),"Found","Not Found")</f>
        <v>Not Found</v>
      </c>
      <c r="M53" s="47">
        <f t="shared" si="0"/>
        <v>0</v>
      </c>
      <c r="N53" s="47" t="str">
        <f t="shared" si="1"/>
        <v>Yes</v>
      </c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J53" s="45"/>
    </row>
    <row r="54" spans="1:36" s="52" customFormat="1" ht="15.75" customHeight="1" x14ac:dyDescent="0.2">
      <c r="A54" s="45" t="s">
        <v>1459</v>
      </c>
      <c r="B54" s="49" t="s">
        <v>1313</v>
      </c>
      <c r="C54" s="47">
        <v>635</v>
      </c>
      <c r="D54" s="51" t="s">
        <v>1314</v>
      </c>
      <c r="E54" s="51" t="s">
        <v>1315</v>
      </c>
      <c r="F54" s="52" t="str">
        <f>IF(OR(OR(ISNUMBER(MATCH(C54,'July 18'!$E$2:$E$300,0)),ISNUMBER(MATCH(C54,'July 18'!$F$2:$F$300,0))),AND(ISNUMBER(MATCH(D54,'July 18'!$H$2:$H$300,0)),(ISNUMBER(MATCH(E54,'July 18'!$G$2:$G$300,0))))),"Found","Not Found")</f>
        <v>Found</v>
      </c>
      <c r="G54" s="52" t="str">
        <f>IF(OR(OR(ISNUMBER(MATCH(C54,'July 19'!$E$2:$E$300,0)),ISNUMBER(MATCH(C54,'July 19'!$F$2:$F$300,0))),AND(ISNUMBER(MATCH(D54,'July 19'!$H$2:$H$300,0)),(ISNUMBER(MATCH(E54,'July 19'!$G$2:$G$300,0))))),"Found","Not Found")</f>
        <v>Found</v>
      </c>
      <c r="H54" s="45" t="str">
        <f>IF(OR(OR(ISNUMBER(MATCH(C54,'July 20'!$E$2:$E$300,0)),ISNUMBER(MATCH(C54,'July 20'!$F$2:$F$300,0))),AND(ISNUMBER(MATCH(D54,'July 20'!$H$2:$H$300,0)),(ISNUMBER(MATCH(E54,'July 20'!$G$2:$G$300,0))))),"Found","Not Found")</f>
        <v>Not Found</v>
      </c>
      <c r="I54" s="45" t="str">
        <f>IF(OR(OR(ISNUMBER(MATCH(C54,'July 21'!$E$2:$E$300,0)),ISNUMBER(MATCH(C54,'July 21'!$F$2:$F$300,0))),AND(ISNUMBER(MATCH(D54,'July 21'!$H$2:$H$300,0)),(ISNUMBER(MATCH(E54,'July 21'!$G$2:$G$300,0))))),"Found","Not Found")</f>
        <v>Not Found</v>
      </c>
      <c r="J54" s="45" t="str">
        <f>IF(OR(OR(ISNUMBER(MATCH(C54,'July 22'!$E$2:$E$300,0)),ISNUMBER(MATCH(C54,'July 22'!$F$2:$F$300,0))),AND(ISNUMBER(MATCH(D54,'July 22'!$H$2:$H$300,0)),(ISNUMBER(MATCH(E54,'July 22'!$G$2:$G$300,0))))),"Found","Not Found")</f>
        <v>Found</v>
      </c>
      <c r="K54" s="45" t="str">
        <f>IF(OR(OR(ISNUMBER(MATCH(C54,'July 23'!$E$2:$E$300,0)),ISNUMBER(MATCH(C54,'July 23'!$F$2:$F$300,0))),AND(ISNUMBER(MATCH(D54,'July 23'!$H$2:$H$300,0)),(ISNUMBER(MATCH(E54,'July 23'!$G$2:$G$300,0))))),"Found","Not Found")</f>
        <v>Not Found</v>
      </c>
      <c r="L54" s="45" t="str">
        <f>IF(OR(OR(ISNUMBER(MATCH(C54,'July 24'!$E$2:$E$300,0)),ISNUMBER(MATCH(C54,'July 24'!$F$2:$F$300,0))),AND(ISNUMBER(MATCH(D54,'July 24'!$H$2:$H$300,0)),(ISNUMBER(MATCH(E54,'July 24'!$G$2:$G$300,0))))),"Found","Not Found")</f>
        <v>Not Found</v>
      </c>
      <c r="M54" s="47">
        <f t="shared" si="0"/>
        <v>3</v>
      </c>
      <c r="N54" s="47" t="str">
        <f t="shared" si="1"/>
        <v>No</v>
      </c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J54" s="45"/>
    </row>
    <row r="55" spans="1:36" s="52" customFormat="1" ht="15.75" customHeight="1" x14ac:dyDescent="0.2">
      <c r="A55" s="45" t="s">
        <v>1460</v>
      </c>
      <c r="B55" s="49" t="s">
        <v>1225</v>
      </c>
      <c r="C55" s="47">
        <v>636</v>
      </c>
      <c r="D55" s="51" t="s">
        <v>1224</v>
      </c>
      <c r="E55" s="51" t="s">
        <v>968</v>
      </c>
      <c r="F55" s="52" t="str">
        <f>IF(OR(OR(ISNUMBER(MATCH(C55,'July 18'!$E$2:$E$300,0)),ISNUMBER(MATCH(C55,'July 18'!$F$2:$F$300,0))),AND(ISNUMBER(MATCH(D55,'July 18'!$H$2:$H$300,0)),(ISNUMBER(MATCH(E55,'July 18'!$G$2:$G$300,0))))),"Found","Not Found")</f>
        <v>Found</v>
      </c>
      <c r="G55" s="52" t="str">
        <f>IF(OR(OR(ISNUMBER(MATCH(C55,'July 19'!$E$2:$E$300,0)),ISNUMBER(MATCH(C55,'July 19'!$F$2:$F$300,0))),AND(ISNUMBER(MATCH(D55,'July 19'!$H$2:$H$300,0)),(ISNUMBER(MATCH(E55,'July 19'!$G$2:$G$300,0))))),"Found","Not Found")</f>
        <v>Found</v>
      </c>
      <c r="H55" s="45" t="str">
        <f>IF(OR(OR(ISNUMBER(MATCH(C55,'July 20'!$E$2:$E$300,0)),ISNUMBER(MATCH(C55,'July 20'!$F$2:$F$300,0))),AND(ISNUMBER(MATCH(D55,'July 20'!$H$2:$H$300,0)),(ISNUMBER(MATCH(E55,'July 20'!$G$2:$G$300,0))))),"Found","Not Found")</f>
        <v>Not Found</v>
      </c>
      <c r="I55" s="45" t="str">
        <f>IF(OR(OR(ISNUMBER(MATCH(C55,'July 21'!$E$2:$E$300,0)),ISNUMBER(MATCH(C55,'July 21'!$F$2:$F$300,0))),AND(ISNUMBER(MATCH(D55,'July 21'!$H$2:$H$300,0)),(ISNUMBER(MATCH(E55,'July 21'!$G$2:$G$300,0))))),"Found","Not Found")</f>
        <v>Found</v>
      </c>
      <c r="J55" s="45" t="str">
        <f>IF(OR(OR(ISNUMBER(MATCH(C55,'July 22'!$E$2:$E$300,0)),ISNUMBER(MATCH(C55,'July 22'!$F$2:$F$300,0))),AND(ISNUMBER(MATCH(D55,'July 22'!$H$2:$H$300,0)),(ISNUMBER(MATCH(E55,'July 22'!$G$2:$G$300,0))))),"Found","Not Found")</f>
        <v>Not Found</v>
      </c>
      <c r="K55" s="45" t="str">
        <f>IF(OR(OR(ISNUMBER(MATCH(C55,'July 23'!$E$2:$E$300,0)),ISNUMBER(MATCH(C55,'July 23'!$F$2:$F$300,0))),AND(ISNUMBER(MATCH(D55,'July 23'!$H$2:$H$300,0)),(ISNUMBER(MATCH(E55,'July 23'!$G$2:$G$300,0))))),"Found","Not Found")</f>
        <v>Not Found</v>
      </c>
      <c r="L55" s="45" t="str">
        <f>IF(OR(OR(ISNUMBER(MATCH(C55,'July 24'!$E$2:$E$300,0)),ISNUMBER(MATCH(C55,'July 24'!$F$2:$F$300,0))),AND(ISNUMBER(MATCH(D55,'July 24'!$H$2:$H$300,0)),(ISNUMBER(MATCH(E55,'July 24'!$G$2:$G$300,0))))),"Found","Not Found")</f>
        <v>Not Found</v>
      </c>
      <c r="M55" s="47">
        <f t="shared" si="0"/>
        <v>3</v>
      </c>
      <c r="N55" s="47" t="str">
        <f t="shared" si="1"/>
        <v>Yes</v>
      </c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J55" s="45"/>
    </row>
    <row r="56" spans="1:36" s="52" customFormat="1" ht="15.75" customHeight="1" x14ac:dyDescent="0.2">
      <c r="A56" s="45" t="s">
        <v>1461</v>
      </c>
      <c r="B56" s="49" t="s">
        <v>627</v>
      </c>
      <c r="C56" s="47">
        <v>638</v>
      </c>
      <c r="D56" s="51" t="s">
        <v>624</v>
      </c>
      <c r="E56" s="51" t="s">
        <v>628</v>
      </c>
      <c r="F56" s="52" t="str">
        <f>IF(OR(OR(ISNUMBER(MATCH(C56,'July 18'!$E$2:$E$300,0)),ISNUMBER(MATCH(C56,'July 18'!$F$2:$F$300,0))),AND(ISNUMBER(MATCH(D56,'July 18'!$H$2:$H$300,0)),(ISNUMBER(MATCH(E56,'July 18'!$G$2:$G$300,0))))),"Found","Not Found")</f>
        <v>Found</v>
      </c>
      <c r="G56" s="52" t="str">
        <f>IF(OR(OR(ISNUMBER(MATCH(C56,'July 19'!$E$2:$E$300,0)),ISNUMBER(MATCH(C56,'July 19'!$F$2:$F$300,0))),AND(ISNUMBER(MATCH(D56,'July 19'!$H$2:$H$300,0)),(ISNUMBER(MATCH(E56,'July 19'!$G$2:$G$300,0))))),"Found","Not Found")</f>
        <v>Not Found</v>
      </c>
      <c r="H56" s="45" t="str">
        <f>IF(OR(OR(ISNUMBER(MATCH(C56,'July 20'!$E$2:$E$300,0)),ISNUMBER(MATCH(C56,'July 20'!$F$2:$F$300,0))),AND(ISNUMBER(MATCH(D56,'July 20'!$H$2:$H$300,0)),(ISNUMBER(MATCH(E56,'July 20'!$G$2:$G$300,0))))),"Found","Not Found")</f>
        <v>Not Found</v>
      </c>
      <c r="I56" s="45" t="str">
        <f>IF(OR(OR(ISNUMBER(MATCH(C56,'July 21'!$E$2:$E$300,0)),ISNUMBER(MATCH(C56,'July 21'!$F$2:$F$300,0))),AND(ISNUMBER(MATCH(D56,'July 21'!$H$2:$H$300,0)),(ISNUMBER(MATCH(E56,'July 21'!$G$2:$G$300,0))))),"Found","Not Found")</f>
        <v>Not Found</v>
      </c>
      <c r="J56" s="45" t="str">
        <f>IF(OR(OR(ISNUMBER(MATCH(C56,'July 22'!$E$2:$E$300,0)),ISNUMBER(MATCH(C56,'July 22'!$F$2:$F$300,0))),AND(ISNUMBER(MATCH(D56,'July 22'!$H$2:$H$300,0)),(ISNUMBER(MATCH(E56,'July 22'!$G$2:$G$300,0))))),"Found","Not Found")</f>
        <v>Not Found</v>
      </c>
      <c r="K56" s="45" t="str">
        <f>IF(OR(OR(ISNUMBER(MATCH(C56,'July 23'!$E$2:$E$300,0)),ISNUMBER(MATCH(C56,'July 23'!$F$2:$F$300,0))),AND(ISNUMBER(MATCH(D56,'July 23'!$H$2:$H$300,0)),(ISNUMBER(MATCH(E56,'July 23'!$G$2:$G$300,0))))),"Found","Not Found")</f>
        <v>Not Found</v>
      </c>
      <c r="L56" s="45" t="str">
        <f>IF(OR(OR(ISNUMBER(MATCH(C56,'July 24'!$E$2:$E$300,0)),ISNUMBER(MATCH(C56,'July 24'!$F$2:$F$300,0))),AND(ISNUMBER(MATCH(D56,'July 24'!$H$2:$H$300,0)),(ISNUMBER(MATCH(E56,'July 24'!$G$2:$G$300,0))))),"Found","Not Found")</f>
        <v>Not Found</v>
      </c>
      <c r="M56" s="47">
        <f t="shared" si="0"/>
        <v>1</v>
      </c>
      <c r="N56" s="47" t="str">
        <f t="shared" si="1"/>
        <v>Yes</v>
      </c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J56" s="45"/>
    </row>
    <row r="57" spans="1:36" s="52" customFormat="1" ht="15.75" customHeight="1" x14ac:dyDescent="0.2">
      <c r="A57" s="45" t="s">
        <v>1462</v>
      </c>
      <c r="B57" s="49" t="s">
        <v>1053</v>
      </c>
      <c r="C57" s="47">
        <v>640</v>
      </c>
      <c r="D57" s="51" t="s">
        <v>1054</v>
      </c>
      <c r="E57" s="51" t="s">
        <v>1055</v>
      </c>
      <c r="F57" s="52" t="str">
        <f>IF(OR(OR(ISNUMBER(MATCH(C57,'July 18'!$E$2:$E$300,0)),ISNUMBER(MATCH(C57,'July 18'!$F$2:$F$300,0))),AND(ISNUMBER(MATCH(D57,'July 18'!$H$2:$H$300,0)),(ISNUMBER(MATCH(E57,'July 18'!$G$2:$G$300,0))))),"Found","Not Found")</f>
        <v>Found</v>
      </c>
      <c r="G57" s="52" t="str">
        <f>IF(OR(OR(ISNUMBER(MATCH(C57,'July 19'!$E$2:$E$300,0)),ISNUMBER(MATCH(C57,'July 19'!$F$2:$F$300,0))),AND(ISNUMBER(MATCH(D57,'July 19'!$H$2:$H$300,0)),(ISNUMBER(MATCH(E57,'July 19'!$G$2:$G$300,0))))),"Found","Not Found")</f>
        <v>Found</v>
      </c>
      <c r="H57" s="45" t="str">
        <f>IF(OR(OR(ISNUMBER(MATCH(C57,'July 20'!$E$2:$E$300,0)),ISNUMBER(MATCH(C57,'July 20'!$F$2:$F$300,0))),AND(ISNUMBER(MATCH(D57,'July 20'!$H$2:$H$300,0)),(ISNUMBER(MATCH(E57,'July 20'!$G$2:$G$300,0))))),"Found","Not Found")</f>
        <v>Found</v>
      </c>
      <c r="I57" s="45" t="str">
        <f>IF(OR(OR(ISNUMBER(MATCH(C57,'July 21'!$E$2:$E$300,0)),ISNUMBER(MATCH(C57,'July 21'!$F$2:$F$300,0))),AND(ISNUMBER(MATCH(D57,'July 21'!$H$2:$H$300,0)),(ISNUMBER(MATCH(E57,'July 21'!$G$2:$G$300,0))))),"Found","Not Found")</f>
        <v>Found</v>
      </c>
      <c r="J57" s="45" t="str">
        <f>IF(OR(OR(ISNUMBER(MATCH(C57,'July 22'!$E$2:$E$300,0)),ISNUMBER(MATCH(C57,'July 22'!$F$2:$F$300,0))),AND(ISNUMBER(MATCH(D57,'July 22'!$H$2:$H$300,0)),(ISNUMBER(MATCH(E57,'July 22'!$G$2:$G$300,0))))),"Found","Not Found")</f>
        <v>Found</v>
      </c>
      <c r="K57" s="45" t="str">
        <f>IF(OR(OR(ISNUMBER(MATCH(C57,'July 23'!$E$2:$E$300,0)),ISNUMBER(MATCH(C57,'July 23'!$F$2:$F$300,0))),AND(ISNUMBER(MATCH(D57,'July 23'!$H$2:$H$300,0)),(ISNUMBER(MATCH(E57,'July 23'!$G$2:$G$300,0))))),"Found","Not Found")</f>
        <v>Not Found</v>
      </c>
      <c r="L57" s="45" t="str">
        <f>IF(OR(OR(ISNUMBER(MATCH(C57,'July 24'!$E$2:$E$300,0)),ISNUMBER(MATCH(C57,'July 24'!$F$2:$F$300,0))),AND(ISNUMBER(MATCH(D57,'July 24'!$H$2:$H$300,0)),(ISNUMBER(MATCH(E57,'July 24'!$G$2:$G$300,0))))),"Found","Not Found")</f>
        <v>Found</v>
      </c>
      <c r="M57" s="47">
        <f t="shared" si="0"/>
        <v>6</v>
      </c>
      <c r="N57" s="47" t="str">
        <f t="shared" si="1"/>
        <v>No</v>
      </c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J57" s="45"/>
    </row>
    <row r="58" spans="1:36" s="52" customFormat="1" ht="15.75" customHeight="1" x14ac:dyDescent="0.2">
      <c r="A58" s="45" t="s">
        <v>1463</v>
      </c>
      <c r="B58" s="49" t="s">
        <v>1282</v>
      </c>
      <c r="C58" s="47">
        <v>647</v>
      </c>
      <c r="D58" s="51" t="s">
        <v>1283</v>
      </c>
      <c r="E58" s="51" t="s">
        <v>1284</v>
      </c>
      <c r="F58" s="52" t="str">
        <f>IF(OR(OR(ISNUMBER(MATCH(C58,'July 18'!$E$2:$E$300,0)),ISNUMBER(MATCH(C58,'July 18'!$F$2:$F$300,0))),AND(ISNUMBER(MATCH(D58,'July 18'!$H$2:$H$300,0)),(ISNUMBER(MATCH(E58,'July 18'!$G$2:$G$300,0))))),"Found","Not Found")</f>
        <v>Not Found</v>
      </c>
      <c r="G58" s="52" t="str">
        <f>IF(OR(OR(ISNUMBER(MATCH(C58,'July 19'!$E$2:$E$300,0)),ISNUMBER(MATCH(C58,'July 19'!$F$2:$F$300,0))),AND(ISNUMBER(MATCH(D58,'July 19'!$H$2:$H$300,0)),(ISNUMBER(MATCH(E58,'July 19'!$G$2:$G$300,0))))),"Found","Not Found")</f>
        <v>Not Found</v>
      </c>
      <c r="H58" s="45" t="str">
        <f>IF(OR(OR(ISNUMBER(MATCH(C58,'July 20'!$E$2:$E$300,0)),ISNUMBER(MATCH(C58,'July 20'!$F$2:$F$300,0))),AND(ISNUMBER(MATCH(D58,'July 20'!$H$2:$H$300,0)),(ISNUMBER(MATCH(E58,'July 20'!$G$2:$G$300,0))))),"Found","Not Found")</f>
        <v>Not Found</v>
      </c>
      <c r="I58" s="45" t="str">
        <f>IF(OR(OR(ISNUMBER(MATCH(C58,'July 21'!$E$2:$E$300,0)),ISNUMBER(MATCH(C58,'July 21'!$F$2:$F$300,0))),AND(ISNUMBER(MATCH(D58,'July 21'!$H$2:$H$300,0)),(ISNUMBER(MATCH(E58,'July 21'!$G$2:$G$300,0))))),"Found","Not Found")</f>
        <v>Not Found</v>
      </c>
      <c r="J58" s="45" t="str">
        <f>IF(OR(OR(ISNUMBER(MATCH(C58,'July 22'!$E$2:$E$300,0)),ISNUMBER(MATCH(C58,'July 22'!$F$2:$F$300,0))),AND(ISNUMBER(MATCH(D58,'July 22'!$H$2:$H$300,0)),(ISNUMBER(MATCH(E58,'July 22'!$G$2:$G$300,0))))),"Found","Not Found")</f>
        <v>Not Found</v>
      </c>
      <c r="K58" s="45" t="str">
        <f>IF(OR(OR(ISNUMBER(MATCH(C58,'July 23'!$E$2:$E$300,0)),ISNUMBER(MATCH(C58,'July 23'!$F$2:$F$300,0))),AND(ISNUMBER(MATCH(D58,'July 23'!$H$2:$H$300,0)),(ISNUMBER(MATCH(E58,'July 23'!$G$2:$G$300,0))))),"Found","Not Found")</f>
        <v>Not Found</v>
      </c>
      <c r="L58" s="45" t="str">
        <f>IF(OR(OR(ISNUMBER(MATCH(C58,'July 24'!$E$2:$E$300,0)),ISNUMBER(MATCH(C58,'July 24'!$F$2:$F$300,0))),AND(ISNUMBER(MATCH(D58,'July 24'!$H$2:$H$300,0)),(ISNUMBER(MATCH(E58,'July 24'!$G$2:$G$300,0))))),"Found","Not Found")</f>
        <v>Not Found</v>
      </c>
      <c r="M58" s="47">
        <f t="shared" si="0"/>
        <v>0</v>
      </c>
      <c r="N58" s="47" t="str">
        <f t="shared" si="1"/>
        <v>Yes</v>
      </c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J58" s="45"/>
    </row>
    <row r="59" spans="1:36" s="52" customFormat="1" ht="15.75" customHeight="1" x14ac:dyDescent="0.2">
      <c r="A59" s="45" t="s">
        <v>1464</v>
      </c>
      <c r="B59" s="49" t="s">
        <v>755</v>
      </c>
      <c r="C59" s="47">
        <v>649</v>
      </c>
      <c r="D59" s="51" t="s">
        <v>756</v>
      </c>
      <c r="E59" s="51" t="s">
        <v>757</v>
      </c>
      <c r="F59" s="52" t="str">
        <f>IF(OR(OR(ISNUMBER(MATCH(C59,'July 18'!$E$2:$E$300,0)),ISNUMBER(MATCH(C59,'July 18'!$F$2:$F$300,0))),AND(ISNUMBER(MATCH(D59,'July 18'!$H$2:$H$300,0)),(ISNUMBER(MATCH(E59,'July 18'!$G$2:$G$300,0))))),"Found","Not Found")</f>
        <v>Found</v>
      </c>
      <c r="G59" s="52" t="str">
        <f>IF(OR(OR(ISNUMBER(MATCH(C59,'July 19'!$E$2:$E$300,0)),ISNUMBER(MATCH(C59,'July 19'!$F$2:$F$300,0))),AND(ISNUMBER(MATCH(D59,'July 19'!$H$2:$H$300,0)),(ISNUMBER(MATCH(E59,'July 19'!$G$2:$G$300,0))))),"Found","Not Found")</f>
        <v>Found</v>
      </c>
      <c r="H59" s="45" t="str">
        <f>IF(OR(OR(ISNUMBER(MATCH(C59,'July 20'!$E$2:$E$300,0)),ISNUMBER(MATCH(C59,'July 20'!$F$2:$F$300,0))),AND(ISNUMBER(MATCH(D59,'July 20'!$H$2:$H$300,0)),(ISNUMBER(MATCH(E59,'July 20'!$G$2:$G$300,0))))),"Found","Not Found")</f>
        <v>Found</v>
      </c>
      <c r="I59" s="45" t="str">
        <f>IF(OR(OR(ISNUMBER(MATCH(C59,'July 21'!$E$2:$E$300,0)),ISNUMBER(MATCH(C59,'July 21'!$F$2:$F$300,0))),AND(ISNUMBER(MATCH(D59,'July 21'!$H$2:$H$300,0)),(ISNUMBER(MATCH(E59,'July 21'!$G$2:$G$300,0))))),"Found","Not Found")</f>
        <v>Found</v>
      </c>
      <c r="J59" s="45" t="str">
        <f>IF(OR(OR(ISNUMBER(MATCH(C59,'July 22'!$E$2:$E$300,0)),ISNUMBER(MATCH(C59,'July 22'!$F$2:$F$300,0))),AND(ISNUMBER(MATCH(D59,'July 22'!$H$2:$H$300,0)),(ISNUMBER(MATCH(E59,'July 22'!$G$2:$G$300,0))))),"Found","Not Found")</f>
        <v>Found</v>
      </c>
      <c r="K59" s="45" t="str">
        <f>IF(OR(OR(ISNUMBER(MATCH(C59,'July 23'!$E$2:$E$300,0)),ISNUMBER(MATCH(C59,'July 23'!$F$2:$F$300,0))),AND(ISNUMBER(MATCH(D59,'July 23'!$H$2:$H$300,0)),(ISNUMBER(MATCH(E59,'July 23'!$G$2:$G$300,0))))),"Found","Not Found")</f>
        <v>Found</v>
      </c>
      <c r="L59" s="45" t="str">
        <f>IF(OR(OR(ISNUMBER(MATCH(C59,'July 24'!$E$2:$E$300,0)),ISNUMBER(MATCH(C59,'July 24'!$F$2:$F$300,0))),AND(ISNUMBER(MATCH(D59,'July 24'!$H$2:$H$300,0)),(ISNUMBER(MATCH(E59,'July 24'!$G$2:$G$300,0))))),"Found","Not Found")</f>
        <v>Not Found</v>
      </c>
      <c r="M59" s="47">
        <f t="shared" si="0"/>
        <v>6</v>
      </c>
      <c r="N59" s="47" t="str">
        <f t="shared" si="1"/>
        <v>No</v>
      </c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J59" s="45"/>
    </row>
    <row r="60" spans="1:36" s="52" customFormat="1" ht="15.75" customHeight="1" x14ac:dyDescent="0.2">
      <c r="A60" s="45" t="s">
        <v>1465</v>
      </c>
      <c r="B60" s="49" t="s">
        <v>417</v>
      </c>
      <c r="C60" s="47">
        <v>650</v>
      </c>
      <c r="D60" s="51" t="s">
        <v>418</v>
      </c>
      <c r="E60" s="51" t="s">
        <v>419</v>
      </c>
      <c r="F60" s="52" t="str">
        <f>IF(OR(OR(ISNUMBER(MATCH(C60,'July 18'!$E$2:$E$300,0)),ISNUMBER(MATCH(C60,'July 18'!$F$2:$F$300,0))),AND(ISNUMBER(MATCH(D60,'July 18'!$H$2:$H$300,0)),(ISNUMBER(MATCH(E60,'July 18'!$G$2:$G$300,0))))),"Found","Not Found")</f>
        <v>Found</v>
      </c>
      <c r="G60" s="52" t="str">
        <f>IF(OR(OR(ISNUMBER(MATCH(C60,'July 19'!$E$2:$E$300,0)),ISNUMBER(MATCH(C60,'July 19'!$F$2:$F$300,0))),AND(ISNUMBER(MATCH(D60,'July 19'!$H$2:$H$300,0)),(ISNUMBER(MATCH(E60,'July 19'!$G$2:$G$300,0))))),"Found","Not Found")</f>
        <v>Not Found</v>
      </c>
      <c r="H60" s="45" t="str">
        <f>IF(OR(OR(ISNUMBER(MATCH(C60,'July 20'!$E$2:$E$300,0)),ISNUMBER(MATCH(C60,'July 20'!$F$2:$F$300,0))),AND(ISNUMBER(MATCH(D60,'July 20'!$H$2:$H$300,0)),(ISNUMBER(MATCH(E60,'July 20'!$G$2:$G$300,0))))),"Found","Not Found")</f>
        <v>Found</v>
      </c>
      <c r="I60" s="45" t="str">
        <f>IF(OR(OR(ISNUMBER(MATCH(C60,'July 21'!$E$2:$E$300,0)),ISNUMBER(MATCH(C60,'July 21'!$F$2:$F$300,0))),AND(ISNUMBER(MATCH(D60,'July 21'!$H$2:$H$300,0)),(ISNUMBER(MATCH(E60,'July 21'!$G$2:$G$300,0))))),"Found","Not Found")</f>
        <v>Not Found</v>
      </c>
      <c r="J60" s="45" t="str">
        <f>IF(OR(OR(ISNUMBER(MATCH(C60,'July 22'!$E$2:$E$300,0)),ISNUMBER(MATCH(C60,'July 22'!$F$2:$F$300,0))),AND(ISNUMBER(MATCH(D60,'July 22'!$H$2:$H$300,0)),(ISNUMBER(MATCH(E60,'July 22'!$G$2:$G$300,0))))),"Found","Not Found")</f>
        <v>Found</v>
      </c>
      <c r="K60" s="45" t="str">
        <f>IF(OR(OR(ISNUMBER(MATCH(C60,'July 23'!$E$2:$E$300,0)),ISNUMBER(MATCH(C60,'July 23'!$F$2:$F$300,0))),AND(ISNUMBER(MATCH(D60,'July 23'!$H$2:$H$300,0)),(ISNUMBER(MATCH(E60,'July 23'!$G$2:$G$300,0))))),"Found","Not Found")</f>
        <v>Not Found</v>
      </c>
      <c r="L60" s="45" t="str">
        <f>IF(OR(OR(ISNUMBER(MATCH(C60,'July 24'!$E$2:$E$300,0)),ISNUMBER(MATCH(C60,'July 24'!$F$2:$F$300,0))),AND(ISNUMBER(MATCH(D60,'July 24'!$H$2:$H$300,0)),(ISNUMBER(MATCH(E60,'July 24'!$G$2:$G$300,0))))),"Found","Not Found")</f>
        <v>Not Found</v>
      </c>
      <c r="M60" s="47">
        <f t="shared" si="0"/>
        <v>3</v>
      </c>
      <c r="N60" s="47" t="str">
        <f t="shared" si="1"/>
        <v>No</v>
      </c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J60" s="45"/>
    </row>
    <row r="61" spans="1:36" s="52" customFormat="1" ht="15.75" customHeight="1" x14ac:dyDescent="0.2">
      <c r="A61" s="45" t="s">
        <v>1466</v>
      </c>
      <c r="B61" s="49" t="s">
        <v>1362</v>
      </c>
      <c r="C61" s="47">
        <v>651</v>
      </c>
      <c r="D61" s="51" t="s">
        <v>1363</v>
      </c>
      <c r="E61" s="51" t="s">
        <v>1364</v>
      </c>
      <c r="F61" s="52" t="str">
        <f>IF(OR(OR(ISNUMBER(MATCH(C61,'July 18'!$E$2:$E$300,0)),ISNUMBER(MATCH(C61,'July 18'!$F$2:$F$300,0))),AND(ISNUMBER(MATCH(D61,'July 18'!$H$2:$H$300,0)),(ISNUMBER(MATCH(E61,'July 18'!$G$2:$G$300,0))))),"Found","Not Found")</f>
        <v>Not Found</v>
      </c>
      <c r="G61" s="52" t="str">
        <f>IF(OR(OR(ISNUMBER(MATCH(C61,'July 19'!$E$2:$E$300,0)),ISNUMBER(MATCH(C61,'July 19'!$F$2:$F$300,0))),AND(ISNUMBER(MATCH(D61,'July 19'!$H$2:$H$300,0)),(ISNUMBER(MATCH(E61,'July 19'!$G$2:$G$300,0))))),"Found","Not Found")</f>
        <v>Found</v>
      </c>
      <c r="H61" s="45" t="str">
        <f>IF(OR(OR(ISNUMBER(MATCH(C61,'July 20'!$E$2:$E$300,0)),ISNUMBER(MATCH(C61,'July 20'!$F$2:$F$300,0))),AND(ISNUMBER(MATCH(D61,'July 20'!$H$2:$H$300,0)),(ISNUMBER(MATCH(E61,'July 20'!$G$2:$G$300,0))))),"Found","Not Found")</f>
        <v>Not Found</v>
      </c>
      <c r="I61" s="45" t="str">
        <f>IF(OR(OR(ISNUMBER(MATCH(C61,'July 21'!$E$2:$E$300,0)),ISNUMBER(MATCH(C61,'July 21'!$F$2:$F$300,0))),AND(ISNUMBER(MATCH(D61,'July 21'!$H$2:$H$300,0)),(ISNUMBER(MATCH(E61,'July 21'!$G$2:$G$300,0))))),"Found","Not Found")</f>
        <v>Found</v>
      </c>
      <c r="J61" s="45" t="str">
        <f>IF(OR(OR(ISNUMBER(MATCH(C61,'July 22'!$E$2:$E$300,0)),ISNUMBER(MATCH(C61,'July 22'!$F$2:$F$300,0))),AND(ISNUMBER(MATCH(D61,'July 22'!$H$2:$H$300,0)),(ISNUMBER(MATCH(E61,'July 22'!$G$2:$G$300,0))))),"Found","Not Found")</f>
        <v>Not Found</v>
      </c>
      <c r="K61" s="45" t="str">
        <f>IF(OR(OR(ISNUMBER(MATCH(C61,'July 23'!$E$2:$E$300,0)),ISNUMBER(MATCH(C61,'July 23'!$F$2:$F$300,0))),AND(ISNUMBER(MATCH(D61,'July 23'!$H$2:$H$300,0)),(ISNUMBER(MATCH(E61,'July 23'!$G$2:$G$300,0))))),"Found","Not Found")</f>
        <v>Not Found</v>
      </c>
      <c r="L61" s="45" t="str">
        <f>IF(OR(OR(ISNUMBER(MATCH(C61,'July 24'!$E$2:$E$300,0)),ISNUMBER(MATCH(C61,'July 24'!$F$2:$F$300,0))),AND(ISNUMBER(MATCH(D61,'July 24'!$H$2:$H$300,0)),(ISNUMBER(MATCH(E61,'July 24'!$G$2:$G$300,0))))),"Found","Not Found")</f>
        <v>Not Found</v>
      </c>
      <c r="M61" s="47">
        <f t="shared" si="0"/>
        <v>2</v>
      </c>
      <c r="N61" s="47" t="str">
        <f t="shared" si="1"/>
        <v>Yes</v>
      </c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J61" s="45"/>
    </row>
    <row r="62" spans="1:36" s="52" customFormat="1" ht="15.75" customHeight="1" x14ac:dyDescent="0.2">
      <c r="A62" s="45" t="s">
        <v>1467</v>
      </c>
      <c r="B62" s="49" t="s">
        <v>1264</v>
      </c>
      <c r="C62" s="47">
        <v>652</v>
      </c>
      <c r="D62" s="51" t="s">
        <v>1262</v>
      </c>
      <c r="E62" s="51" t="s">
        <v>1263</v>
      </c>
      <c r="F62" s="52" t="str">
        <f>IF(OR(OR(ISNUMBER(MATCH(C62,'July 18'!$E$2:$E$300,0)),ISNUMBER(MATCH(C62,'July 18'!$F$2:$F$300,0))),AND(ISNUMBER(MATCH(D62,'July 18'!$H$2:$H$300,0)),(ISNUMBER(MATCH(E62,'July 18'!$G$2:$G$300,0))))),"Found","Not Found")</f>
        <v>Not Found</v>
      </c>
      <c r="G62" s="52" t="str">
        <f>IF(OR(OR(ISNUMBER(MATCH(C62,'July 19'!$E$2:$E$300,0)),ISNUMBER(MATCH(C62,'July 19'!$F$2:$F$300,0))),AND(ISNUMBER(MATCH(D62,'July 19'!$H$2:$H$300,0)),(ISNUMBER(MATCH(E62,'July 19'!$G$2:$G$300,0))))),"Found","Not Found")</f>
        <v>Not Found</v>
      </c>
      <c r="H62" s="45" t="str">
        <f>IF(OR(OR(ISNUMBER(MATCH(C62,'July 20'!$E$2:$E$300,0)),ISNUMBER(MATCH(C62,'July 20'!$F$2:$F$300,0))),AND(ISNUMBER(MATCH(D62,'July 20'!$H$2:$H$300,0)),(ISNUMBER(MATCH(E62,'July 20'!$G$2:$G$300,0))))),"Found","Not Found")</f>
        <v>Not Found</v>
      </c>
      <c r="I62" s="45" t="str">
        <f>IF(OR(OR(ISNUMBER(MATCH(C62,'July 21'!$E$2:$E$300,0)),ISNUMBER(MATCH(C62,'July 21'!$F$2:$F$300,0))),AND(ISNUMBER(MATCH(D62,'July 21'!$H$2:$H$300,0)),(ISNUMBER(MATCH(E62,'July 21'!$G$2:$G$300,0))))),"Found","Not Found")</f>
        <v>Not Found</v>
      </c>
      <c r="J62" s="45" t="str">
        <f>IF(OR(OR(ISNUMBER(MATCH(C62,'July 22'!$E$2:$E$300,0)),ISNUMBER(MATCH(C62,'July 22'!$F$2:$F$300,0))),AND(ISNUMBER(MATCH(D62,'July 22'!$H$2:$H$300,0)),(ISNUMBER(MATCH(E62,'July 22'!$G$2:$G$300,0))))),"Found","Not Found")</f>
        <v>Not Found</v>
      </c>
      <c r="K62" s="45" t="str">
        <f>IF(OR(OR(ISNUMBER(MATCH(C62,'July 23'!$E$2:$E$300,0)),ISNUMBER(MATCH(C62,'July 23'!$F$2:$F$300,0))),AND(ISNUMBER(MATCH(D62,'July 23'!$H$2:$H$300,0)),(ISNUMBER(MATCH(E62,'July 23'!$G$2:$G$300,0))))),"Found","Not Found")</f>
        <v>Not Found</v>
      </c>
      <c r="L62" s="45" t="str">
        <f>IF(OR(OR(ISNUMBER(MATCH(C62,'July 24'!$E$2:$E$300,0)),ISNUMBER(MATCH(C62,'July 24'!$F$2:$F$300,0))),AND(ISNUMBER(MATCH(D62,'July 24'!$H$2:$H$300,0)),(ISNUMBER(MATCH(E62,'July 24'!$G$2:$G$300,0))))),"Found","Not Found")</f>
        <v>Not Found</v>
      </c>
      <c r="M62" s="47">
        <f t="shared" si="0"/>
        <v>0</v>
      </c>
      <c r="N62" s="47" t="str">
        <f t="shared" si="1"/>
        <v>Yes</v>
      </c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J62" s="45"/>
    </row>
    <row r="63" spans="1:36" s="52" customFormat="1" ht="15.75" customHeight="1" x14ac:dyDescent="0.2">
      <c r="A63" s="45" t="s">
        <v>1468</v>
      </c>
      <c r="B63" s="49" t="s">
        <v>902</v>
      </c>
      <c r="C63" s="47">
        <v>657</v>
      </c>
      <c r="D63" s="51" t="s">
        <v>903</v>
      </c>
      <c r="E63" s="51" t="s">
        <v>904</v>
      </c>
      <c r="F63" s="52" t="str">
        <f>IF(OR(OR(ISNUMBER(MATCH(C63,'July 18'!$E$2:$E$300,0)),ISNUMBER(MATCH(C63,'July 18'!$F$2:$F$300,0))),AND(ISNUMBER(MATCH(D63,'July 18'!$H$2:$H$300,0)),(ISNUMBER(MATCH(E63,'July 18'!$G$2:$G$300,0))))),"Found","Not Found")</f>
        <v>Found</v>
      </c>
      <c r="G63" s="52" t="str">
        <f>IF(OR(OR(ISNUMBER(MATCH(C63,'July 19'!$E$2:$E$300,0)),ISNUMBER(MATCH(C63,'July 19'!$F$2:$F$300,0))),AND(ISNUMBER(MATCH(D63,'July 19'!$H$2:$H$300,0)),(ISNUMBER(MATCH(E63,'July 19'!$G$2:$G$300,0))))),"Found","Not Found")</f>
        <v>Found</v>
      </c>
      <c r="H63" s="45" t="str">
        <f>IF(OR(OR(ISNUMBER(MATCH(C63,'July 20'!$E$2:$E$300,0)),ISNUMBER(MATCH(C63,'July 20'!$F$2:$F$300,0))),AND(ISNUMBER(MATCH(D63,'July 20'!$H$2:$H$300,0)),(ISNUMBER(MATCH(E63,'July 20'!$G$2:$G$300,0))))),"Found","Not Found")</f>
        <v>Not Found</v>
      </c>
      <c r="I63" s="45" t="str">
        <f>IF(OR(OR(ISNUMBER(MATCH(C63,'July 21'!$E$2:$E$300,0)),ISNUMBER(MATCH(C63,'July 21'!$F$2:$F$300,0))),AND(ISNUMBER(MATCH(D63,'July 21'!$H$2:$H$300,0)),(ISNUMBER(MATCH(E63,'July 21'!$G$2:$G$300,0))))),"Found","Not Found")</f>
        <v>Not Found</v>
      </c>
      <c r="J63" s="45" t="str">
        <f>IF(OR(OR(ISNUMBER(MATCH(C63,'July 22'!$E$2:$E$300,0)),ISNUMBER(MATCH(C63,'July 22'!$F$2:$F$300,0))),AND(ISNUMBER(MATCH(D63,'July 22'!$H$2:$H$300,0)),(ISNUMBER(MATCH(E63,'July 22'!$G$2:$G$300,0))))),"Found","Not Found")</f>
        <v>Found</v>
      </c>
      <c r="K63" s="45" t="str">
        <f>IF(OR(OR(ISNUMBER(MATCH(C63,'July 23'!$E$2:$E$300,0)),ISNUMBER(MATCH(C63,'July 23'!$F$2:$F$300,0))),AND(ISNUMBER(MATCH(D63,'July 23'!$H$2:$H$300,0)),(ISNUMBER(MATCH(E63,'July 23'!$G$2:$G$300,0))))),"Found","Not Found")</f>
        <v>Found</v>
      </c>
      <c r="L63" s="45" t="str">
        <f>IF(OR(OR(ISNUMBER(MATCH(C63,'July 24'!$E$2:$E$300,0)),ISNUMBER(MATCH(C63,'July 24'!$F$2:$F$300,0))),AND(ISNUMBER(MATCH(D63,'July 24'!$H$2:$H$300,0)),(ISNUMBER(MATCH(E63,'July 24'!$G$2:$G$300,0))))),"Found","Not Found")</f>
        <v>Not Found</v>
      </c>
      <c r="M63" s="47">
        <f t="shared" si="0"/>
        <v>4</v>
      </c>
      <c r="N63" s="47" t="str">
        <f t="shared" si="1"/>
        <v>No</v>
      </c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J63" s="45"/>
    </row>
    <row r="64" spans="1:36" s="52" customFormat="1" ht="15.75" customHeight="1" x14ac:dyDescent="0.2">
      <c r="A64" s="45" t="s">
        <v>1469</v>
      </c>
      <c r="B64" s="49" t="s">
        <v>522</v>
      </c>
      <c r="C64" s="47">
        <v>660</v>
      </c>
      <c r="D64" s="51" t="s">
        <v>523</v>
      </c>
      <c r="E64" s="51" t="s">
        <v>524</v>
      </c>
      <c r="F64" s="52" t="str">
        <f>IF(OR(OR(ISNUMBER(MATCH(C64,'July 18'!$E$2:$E$300,0)),ISNUMBER(MATCH(C64,'July 18'!$F$2:$F$300,0))),AND(ISNUMBER(MATCH(D64,'July 18'!$H$2:$H$300,0)),(ISNUMBER(MATCH(E64,'July 18'!$G$2:$G$300,0))))),"Found","Not Found")</f>
        <v>Found</v>
      </c>
      <c r="G64" s="52" t="str">
        <f>IF(OR(OR(ISNUMBER(MATCH(C64,'July 19'!$E$2:$E$300,0)),ISNUMBER(MATCH(C64,'July 19'!$F$2:$F$300,0))),AND(ISNUMBER(MATCH(D64,'July 19'!$H$2:$H$300,0)),(ISNUMBER(MATCH(E64,'July 19'!$G$2:$G$300,0))))),"Found","Not Found")</f>
        <v>Found</v>
      </c>
      <c r="H64" s="45" t="str">
        <f>IF(OR(OR(ISNUMBER(MATCH(C64,'July 20'!$E$2:$E$300,0)),ISNUMBER(MATCH(C64,'July 20'!$F$2:$F$300,0))),AND(ISNUMBER(MATCH(D64,'July 20'!$H$2:$H$300,0)),(ISNUMBER(MATCH(E64,'July 20'!$G$2:$G$300,0))))),"Found","Not Found")</f>
        <v>Found</v>
      </c>
      <c r="I64" s="45" t="str">
        <f>IF(OR(OR(ISNUMBER(MATCH(C64,'July 21'!$E$2:$E$300,0)),ISNUMBER(MATCH(C64,'July 21'!$F$2:$F$300,0))),AND(ISNUMBER(MATCH(D64,'July 21'!$H$2:$H$300,0)),(ISNUMBER(MATCH(E64,'July 21'!$G$2:$G$300,0))))),"Found","Not Found")</f>
        <v>Found</v>
      </c>
      <c r="J64" s="45" t="str">
        <f>IF(OR(OR(ISNUMBER(MATCH(C64,'July 22'!$E$2:$E$300,0)),ISNUMBER(MATCH(C64,'July 22'!$F$2:$F$300,0))),AND(ISNUMBER(MATCH(D64,'July 22'!$H$2:$H$300,0)),(ISNUMBER(MATCH(E64,'July 22'!$G$2:$G$300,0))))),"Found","Not Found")</f>
        <v>Found</v>
      </c>
      <c r="K64" s="45" t="str">
        <f>IF(OR(OR(ISNUMBER(MATCH(C64,'July 23'!$E$2:$E$300,0)),ISNUMBER(MATCH(C64,'July 23'!$F$2:$F$300,0))),AND(ISNUMBER(MATCH(D64,'July 23'!$H$2:$H$300,0)),(ISNUMBER(MATCH(E64,'July 23'!$G$2:$G$300,0))))),"Found","Not Found")</f>
        <v>Not Found</v>
      </c>
      <c r="L64" s="45" t="str">
        <f>IF(OR(OR(ISNUMBER(MATCH(C64,'July 24'!$E$2:$E$300,0)),ISNUMBER(MATCH(C64,'July 24'!$F$2:$F$300,0))),AND(ISNUMBER(MATCH(D64,'July 24'!$H$2:$H$300,0)),(ISNUMBER(MATCH(E64,'July 24'!$G$2:$G$300,0))))),"Found","Not Found")</f>
        <v>Not Found</v>
      </c>
      <c r="M64" s="47">
        <f t="shared" si="0"/>
        <v>5</v>
      </c>
      <c r="N64" s="47" t="str">
        <f t="shared" si="1"/>
        <v>No</v>
      </c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J64" s="45"/>
    </row>
    <row r="65" spans="1:36" s="52" customFormat="1" ht="15.75" customHeight="1" x14ac:dyDescent="0.2">
      <c r="A65" s="45" t="s">
        <v>1470</v>
      </c>
      <c r="B65" s="49" t="s">
        <v>1061</v>
      </c>
      <c r="C65" s="47">
        <v>661</v>
      </c>
      <c r="D65" s="51" t="s">
        <v>1062</v>
      </c>
      <c r="E65" s="51" t="s">
        <v>1063</v>
      </c>
      <c r="F65" s="52" t="str">
        <f>IF(OR(OR(ISNUMBER(MATCH(C65,'July 18'!$E$2:$E$300,0)),ISNUMBER(MATCH(C65,'July 18'!$F$2:$F$300,0))),AND(ISNUMBER(MATCH(D65,'July 18'!$H$2:$H$300,0)),(ISNUMBER(MATCH(E65,'July 18'!$G$2:$G$300,0))))),"Found","Not Found")</f>
        <v>Not Found</v>
      </c>
      <c r="G65" s="52" t="str">
        <f>IF(OR(OR(ISNUMBER(MATCH(C65,'July 19'!$E$2:$E$300,0)),ISNUMBER(MATCH(C65,'July 19'!$F$2:$F$300,0))),AND(ISNUMBER(MATCH(D65,'July 19'!$H$2:$H$300,0)),(ISNUMBER(MATCH(E65,'July 19'!$G$2:$G$300,0))))),"Found","Not Found")</f>
        <v>Not Found</v>
      </c>
      <c r="H65" s="45" t="str">
        <f>IF(OR(OR(ISNUMBER(MATCH(C65,'July 20'!$E$2:$E$300,0)),ISNUMBER(MATCH(C65,'July 20'!$F$2:$F$300,0))),AND(ISNUMBER(MATCH(D65,'July 20'!$H$2:$H$300,0)),(ISNUMBER(MATCH(E65,'July 20'!$G$2:$G$300,0))))),"Found","Not Found")</f>
        <v>Not Found</v>
      </c>
      <c r="I65" s="45" t="str">
        <f>IF(OR(OR(ISNUMBER(MATCH(C65,'July 21'!$E$2:$E$300,0)),ISNUMBER(MATCH(C65,'July 21'!$F$2:$F$300,0))),AND(ISNUMBER(MATCH(D65,'July 21'!$H$2:$H$300,0)),(ISNUMBER(MATCH(E65,'July 21'!$G$2:$G$300,0))))),"Found","Not Found")</f>
        <v>Not Found</v>
      </c>
      <c r="J65" s="45" t="str">
        <f>IF(OR(OR(ISNUMBER(MATCH(C65,'July 22'!$E$2:$E$300,0)),ISNUMBER(MATCH(C65,'July 22'!$F$2:$F$300,0))),AND(ISNUMBER(MATCH(D65,'July 22'!$H$2:$H$300,0)),(ISNUMBER(MATCH(E65,'July 22'!$G$2:$G$300,0))))),"Found","Not Found")</f>
        <v>Not Found</v>
      </c>
      <c r="K65" s="45" t="str">
        <f>IF(OR(OR(ISNUMBER(MATCH(C65,'July 23'!$E$2:$E$300,0)),ISNUMBER(MATCH(C65,'July 23'!$F$2:$F$300,0))),AND(ISNUMBER(MATCH(D65,'July 23'!$H$2:$H$300,0)),(ISNUMBER(MATCH(E65,'July 23'!$G$2:$G$300,0))))),"Found","Not Found")</f>
        <v>Not Found</v>
      </c>
      <c r="L65" s="45" t="str">
        <f>IF(OR(OR(ISNUMBER(MATCH(C65,'July 24'!$E$2:$E$300,0)),ISNUMBER(MATCH(C65,'July 24'!$F$2:$F$300,0))),AND(ISNUMBER(MATCH(D65,'July 24'!$H$2:$H$300,0)),(ISNUMBER(MATCH(E65,'July 24'!$G$2:$G$300,0))))),"Found","Not Found")</f>
        <v>Not Found</v>
      </c>
      <c r="M65" s="47">
        <f t="shared" si="0"/>
        <v>0</v>
      </c>
      <c r="N65" s="47" t="str">
        <f t="shared" si="1"/>
        <v>Yes</v>
      </c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J65" s="45"/>
    </row>
    <row r="66" spans="1:36" s="52" customFormat="1" ht="15.75" customHeight="1" x14ac:dyDescent="0.2">
      <c r="A66" s="45" t="s">
        <v>1471</v>
      </c>
      <c r="B66" s="49" t="s">
        <v>1377</v>
      </c>
      <c r="C66" s="47">
        <v>662</v>
      </c>
      <c r="D66" s="51" t="s">
        <v>1378</v>
      </c>
      <c r="E66" s="51" t="s">
        <v>1379</v>
      </c>
      <c r="F66" s="52" t="str">
        <f>IF(OR(OR(ISNUMBER(MATCH(C66,'July 18'!$E$2:$E$300,0)),ISNUMBER(MATCH(C66,'July 18'!$F$2:$F$300,0))),AND(ISNUMBER(MATCH(D66,'July 18'!$H$2:$H$300,0)),(ISNUMBER(MATCH(E66,'July 18'!$G$2:$G$300,0))))),"Found","Not Found")</f>
        <v>Not Found</v>
      </c>
      <c r="G66" s="52" t="str">
        <f>IF(OR(OR(ISNUMBER(MATCH(C66,'July 19'!$E$2:$E$300,0)),ISNUMBER(MATCH(C66,'July 19'!$F$2:$F$300,0))),AND(ISNUMBER(MATCH(D66,'July 19'!$H$2:$H$300,0)),(ISNUMBER(MATCH(E66,'July 19'!$G$2:$G$300,0))))),"Found","Not Found")</f>
        <v>Not Found</v>
      </c>
      <c r="H66" s="45" t="str">
        <f>IF(OR(OR(ISNUMBER(MATCH(C66,'July 20'!$E$2:$E$300,0)),ISNUMBER(MATCH(C66,'July 20'!$F$2:$F$300,0))),AND(ISNUMBER(MATCH(D66,'July 20'!$H$2:$H$300,0)),(ISNUMBER(MATCH(E66,'July 20'!$G$2:$G$300,0))))),"Found","Not Found")</f>
        <v>Not Found</v>
      </c>
      <c r="I66" s="45" t="str">
        <f>IF(OR(OR(ISNUMBER(MATCH(C66,'July 21'!$E$2:$E$300,0)),ISNUMBER(MATCH(C66,'July 21'!$F$2:$F$300,0))),AND(ISNUMBER(MATCH(D66,'July 21'!$H$2:$H$300,0)),(ISNUMBER(MATCH(E66,'July 21'!$G$2:$G$300,0))))),"Found","Not Found")</f>
        <v>Not Found</v>
      </c>
      <c r="J66" s="45" t="str">
        <f>IF(OR(OR(ISNUMBER(MATCH(C66,'July 22'!$E$2:$E$300,0)),ISNUMBER(MATCH(C66,'July 22'!$F$2:$F$300,0))),AND(ISNUMBER(MATCH(D66,'July 22'!$H$2:$H$300,0)),(ISNUMBER(MATCH(E66,'July 22'!$G$2:$G$300,0))))),"Found","Not Found")</f>
        <v>Not Found</v>
      </c>
      <c r="K66" s="45" t="str">
        <f>IF(OR(OR(ISNUMBER(MATCH(C66,'July 23'!$E$2:$E$300,0)),ISNUMBER(MATCH(C66,'July 23'!$F$2:$F$300,0))),AND(ISNUMBER(MATCH(D66,'July 23'!$H$2:$H$300,0)),(ISNUMBER(MATCH(E66,'July 23'!$G$2:$G$300,0))))),"Found","Not Found")</f>
        <v>Not Found</v>
      </c>
      <c r="L66" s="45" t="str">
        <f>IF(OR(OR(ISNUMBER(MATCH(C66,'July 24'!$E$2:$E$300,0)),ISNUMBER(MATCH(C66,'July 24'!$F$2:$F$300,0))),AND(ISNUMBER(MATCH(D66,'July 24'!$H$2:$H$300,0)),(ISNUMBER(MATCH(E66,'July 24'!$G$2:$G$300,0))))),"Found","Not Found")</f>
        <v>Not Found</v>
      </c>
      <c r="M66" s="47">
        <f t="shared" ref="M66:M129" si="2">COUNTIF(F66:L66,"Found")</f>
        <v>0</v>
      </c>
      <c r="N66" s="47" t="str">
        <f t="shared" si="1"/>
        <v>Yes</v>
      </c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J66" s="45"/>
    </row>
    <row r="67" spans="1:36" s="52" customFormat="1" ht="15.75" customHeight="1" x14ac:dyDescent="0.2">
      <c r="A67" s="45" t="s">
        <v>1472</v>
      </c>
      <c r="B67" s="49" t="s">
        <v>615</v>
      </c>
      <c r="C67" s="47">
        <v>663</v>
      </c>
      <c r="D67" s="51" t="s">
        <v>616</v>
      </c>
      <c r="E67" s="51" t="s">
        <v>617</v>
      </c>
      <c r="F67" s="52" t="str">
        <f>IF(OR(OR(ISNUMBER(MATCH(C67,'July 18'!$E$2:$E$300,0)),ISNUMBER(MATCH(C67,'July 18'!$F$2:$F$300,0))),AND(ISNUMBER(MATCH(D67,'July 18'!$H$2:$H$300,0)),(ISNUMBER(MATCH(E67,'July 18'!$G$2:$G$300,0))))),"Found","Not Found")</f>
        <v>Not Found</v>
      </c>
      <c r="G67" s="52" t="str">
        <f>IF(OR(OR(ISNUMBER(MATCH(C67,'July 19'!$E$2:$E$300,0)),ISNUMBER(MATCH(C67,'July 19'!$F$2:$F$300,0))),AND(ISNUMBER(MATCH(D67,'July 19'!$H$2:$H$300,0)),(ISNUMBER(MATCH(E67,'July 19'!$G$2:$G$300,0))))),"Found","Not Found")</f>
        <v>Found</v>
      </c>
      <c r="H67" s="45" t="str">
        <f>IF(OR(OR(ISNUMBER(MATCH(C67,'July 20'!$E$2:$E$300,0)),ISNUMBER(MATCH(C67,'July 20'!$F$2:$F$300,0))),AND(ISNUMBER(MATCH(D67,'July 20'!$H$2:$H$300,0)),(ISNUMBER(MATCH(E67,'July 20'!$G$2:$G$300,0))))),"Found","Not Found")</f>
        <v>Found</v>
      </c>
      <c r="I67" s="45" t="str">
        <f>IF(OR(OR(ISNUMBER(MATCH(C67,'July 21'!$E$2:$E$300,0)),ISNUMBER(MATCH(C67,'July 21'!$F$2:$F$300,0))),AND(ISNUMBER(MATCH(D67,'July 21'!$H$2:$H$300,0)),(ISNUMBER(MATCH(E67,'July 21'!$G$2:$G$300,0))))),"Found","Not Found")</f>
        <v>Not Found</v>
      </c>
      <c r="J67" s="45" t="str">
        <f>IF(OR(OR(ISNUMBER(MATCH(C67,'July 22'!$E$2:$E$300,0)),ISNUMBER(MATCH(C67,'July 22'!$F$2:$F$300,0))),AND(ISNUMBER(MATCH(D67,'July 22'!$H$2:$H$300,0)),(ISNUMBER(MATCH(E67,'July 22'!$G$2:$G$300,0))))),"Found","Not Found")</f>
        <v>Not Found</v>
      </c>
      <c r="K67" s="45" t="str">
        <f>IF(OR(OR(ISNUMBER(MATCH(C67,'July 23'!$E$2:$E$300,0)),ISNUMBER(MATCH(C67,'July 23'!$F$2:$F$300,0))),AND(ISNUMBER(MATCH(D67,'July 23'!$H$2:$H$300,0)),(ISNUMBER(MATCH(E67,'July 23'!$G$2:$G$300,0))))),"Found","Not Found")</f>
        <v>Not Found</v>
      </c>
      <c r="L67" s="45" t="str">
        <f>IF(OR(OR(ISNUMBER(MATCH(C67,'July 24'!$E$2:$E$300,0)),ISNUMBER(MATCH(C67,'July 24'!$F$2:$F$300,0))),AND(ISNUMBER(MATCH(D67,'July 24'!$H$2:$H$300,0)),(ISNUMBER(MATCH(E67,'July 24'!$G$2:$G$300,0))))),"Found","Not Found")</f>
        <v>Not Found</v>
      </c>
      <c r="M67" s="47">
        <f t="shared" si="2"/>
        <v>2</v>
      </c>
      <c r="N67" s="47" t="str">
        <f t="shared" ref="N67:N130" si="3">IF(OR(AND(F67="Not Found",G67="Not Found",H67="Not Found"),AND(G67="Not Found",H67="Not Found",I67="Not Found"),AND(H67="Not Found",I67="Not Found",J67="Not Found"),AND(I67="Not Found",J67="Not Found",K67="Not Found"),AND(J67="Not Found",K67="Not Found",L67="Not Found")),"Yes","No")</f>
        <v>Yes</v>
      </c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J67" s="45"/>
    </row>
    <row r="68" spans="1:36" s="52" customFormat="1" ht="15.75" customHeight="1" x14ac:dyDescent="0.2">
      <c r="A68" s="45" t="s">
        <v>1473</v>
      </c>
      <c r="B68" s="49" t="s">
        <v>1114</v>
      </c>
      <c r="C68" s="47">
        <v>667</v>
      </c>
      <c r="D68" s="51" t="s">
        <v>1115</v>
      </c>
      <c r="E68" s="51" t="s">
        <v>1116</v>
      </c>
      <c r="F68" s="52" t="str">
        <f>IF(OR(OR(ISNUMBER(MATCH(C68,'July 18'!$E$2:$E$300,0)),ISNUMBER(MATCH(C68,'July 18'!$F$2:$F$300,0))),AND(ISNUMBER(MATCH(D68,'July 18'!$H$2:$H$300,0)),(ISNUMBER(MATCH(E68,'July 18'!$G$2:$G$300,0))))),"Found","Not Found")</f>
        <v>Found</v>
      </c>
      <c r="G68" s="52" t="str">
        <f>IF(OR(OR(ISNUMBER(MATCH(C68,'July 19'!$E$2:$E$300,0)),ISNUMBER(MATCH(C68,'July 19'!$F$2:$F$300,0))),AND(ISNUMBER(MATCH(D68,'July 19'!$H$2:$H$300,0)),(ISNUMBER(MATCH(E68,'July 19'!$G$2:$G$300,0))))),"Found","Not Found")</f>
        <v>Found</v>
      </c>
      <c r="H68" s="45" t="str">
        <f>IF(OR(OR(ISNUMBER(MATCH(C68,'July 20'!$E$2:$E$300,0)),ISNUMBER(MATCH(C68,'July 20'!$F$2:$F$300,0))),AND(ISNUMBER(MATCH(D68,'July 20'!$H$2:$H$300,0)),(ISNUMBER(MATCH(E68,'July 20'!$G$2:$G$300,0))))),"Found","Not Found")</f>
        <v>Found</v>
      </c>
      <c r="I68" s="45" t="str">
        <f>IF(OR(OR(ISNUMBER(MATCH(C68,'July 21'!$E$2:$E$300,0)),ISNUMBER(MATCH(C68,'July 21'!$F$2:$F$300,0))),AND(ISNUMBER(MATCH(D68,'July 21'!$H$2:$H$300,0)),(ISNUMBER(MATCH(E68,'July 21'!$G$2:$G$300,0))))),"Found","Not Found")</f>
        <v>Found</v>
      </c>
      <c r="J68" s="45" t="str">
        <f>IF(OR(OR(ISNUMBER(MATCH(C68,'July 22'!$E$2:$E$300,0)),ISNUMBER(MATCH(C68,'July 22'!$F$2:$F$300,0))),AND(ISNUMBER(MATCH(D68,'July 22'!$H$2:$H$300,0)),(ISNUMBER(MATCH(E68,'July 22'!$G$2:$G$300,0))))),"Found","Not Found")</f>
        <v>Found</v>
      </c>
      <c r="K68" s="45" t="str">
        <f>IF(OR(OR(ISNUMBER(MATCH(C68,'July 23'!$E$2:$E$300,0)),ISNUMBER(MATCH(C68,'July 23'!$F$2:$F$300,0))),AND(ISNUMBER(MATCH(D68,'July 23'!$H$2:$H$300,0)),(ISNUMBER(MATCH(E68,'July 23'!$G$2:$G$300,0))))),"Found","Not Found")</f>
        <v>Found</v>
      </c>
      <c r="L68" s="45" t="str">
        <f>IF(OR(OR(ISNUMBER(MATCH(C68,'July 24'!$E$2:$E$300,0)),ISNUMBER(MATCH(C68,'July 24'!$F$2:$F$300,0))),AND(ISNUMBER(MATCH(D68,'July 24'!$H$2:$H$300,0)),(ISNUMBER(MATCH(E68,'July 24'!$G$2:$G$300,0))))),"Found","Not Found")</f>
        <v>Found</v>
      </c>
      <c r="M68" s="47">
        <f t="shared" si="2"/>
        <v>7</v>
      </c>
      <c r="N68" s="47" t="str">
        <f t="shared" si="3"/>
        <v>No</v>
      </c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J68" s="45"/>
    </row>
    <row r="69" spans="1:36" s="52" customFormat="1" ht="15.75" customHeight="1" x14ac:dyDescent="0.2">
      <c r="A69" s="45" t="s">
        <v>1474</v>
      </c>
      <c r="B69" s="49" t="s">
        <v>769</v>
      </c>
      <c r="C69" s="47">
        <v>668</v>
      </c>
      <c r="D69" s="51" t="s">
        <v>770</v>
      </c>
      <c r="E69" s="51" t="s">
        <v>771</v>
      </c>
      <c r="F69" s="52" t="str">
        <f>IF(OR(OR(ISNUMBER(MATCH(C69,'July 18'!$E$2:$E$300,0)),ISNUMBER(MATCH(C69,'July 18'!$F$2:$F$300,0))),AND(ISNUMBER(MATCH(D69,'July 18'!$H$2:$H$300,0)),(ISNUMBER(MATCH(E69,'July 18'!$G$2:$G$300,0))))),"Found","Not Found")</f>
        <v>Found</v>
      </c>
      <c r="G69" s="52" t="str">
        <f>IF(OR(OR(ISNUMBER(MATCH(C69,'July 19'!$E$2:$E$300,0)),ISNUMBER(MATCH(C69,'July 19'!$F$2:$F$300,0))),AND(ISNUMBER(MATCH(D69,'July 19'!$H$2:$H$300,0)),(ISNUMBER(MATCH(E69,'July 19'!$G$2:$G$300,0))))),"Found","Not Found")</f>
        <v>Found</v>
      </c>
      <c r="H69" s="45" t="str">
        <f>IF(OR(OR(ISNUMBER(MATCH(C69,'July 20'!$E$2:$E$300,0)),ISNUMBER(MATCH(C69,'July 20'!$F$2:$F$300,0))),AND(ISNUMBER(MATCH(D69,'July 20'!$H$2:$H$300,0)),(ISNUMBER(MATCH(E69,'July 20'!$G$2:$G$300,0))))),"Found","Not Found")</f>
        <v>Found</v>
      </c>
      <c r="I69" s="45" t="str">
        <f>IF(OR(OR(ISNUMBER(MATCH(C69,'July 21'!$E$2:$E$300,0)),ISNUMBER(MATCH(C69,'July 21'!$F$2:$F$300,0))),AND(ISNUMBER(MATCH(D69,'July 21'!$H$2:$H$300,0)),(ISNUMBER(MATCH(E69,'July 21'!$G$2:$G$300,0))))),"Found","Not Found")</f>
        <v>Not Found</v>
      </c>
      <c r="J69" s="45" t="str">
        <f>IF(OR(OR(ISNUMBER(MATCH(C69,'July 22'!$E$2:$E$300,0)),ISNUMBER(MATCH(C69,'July 22'!$F$2:$F$300,0))),AND(ISNUMBER(MATCH(D69,'July 22'!$H$2:$H$300,0)),(ISNUMBER(MATCH(E69,'July 22'!$G$2:$G$300,0))))),"Found","Not Found")</f>
        <v>Found</v>
      </c>
      <c r="K69" s="45" t="str">
        <f>IF(OR(OR(ISNUMBER(MATCH(C69,'July 23'!$E$2:$E$300,0)),ISNUMBER(MATCH(C69,'July 23'!$F$2:$F$300,0))),AND(ISNUMBER(MATCH(D69,'July 23'!$H$2:$H$300,0)),(ISNUMBER(MATCH(E69,'July 23'!$G$2:$G$300,0))))),"Found","Not Found")</f>
        <v>Found</v>
      </c>
      <c r="L69" s="45" t="str">
        <f>IF(OR(OR(ISNUMBER(MATCH(C69,'July 24'!$E$2:$E$300,0)),ISNUMBER(MATCH(C69,'July 24'!$F$2:$F$300,0))),AND(ISNUMBER(MATCH(D69,'July 24'!$H$2:$H$300,0)),(ISNUMBER(MATCH(E69,'July 24'!$G$2:$G$300,0))))),"Found","Not Found")</f>
        <v>Not Found</v>
      </c>
      <c r="M69" s="47">
        <f t="shared" si="2"/>
        <v>5</v>
      </c>
      <c r="N69" s="47" t="str">
        <f t="shared" si="3"/>
        <v>No</v>
      </c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J69" s="45"/>
    </row>
    <row r="70" spans="1:36" s="52" customFormat="1" ht="14.25" x14ac:dyDescent="0.2">
      <c r="A70" s="45" t="s">
        <v>1475</v>
      </c>
      <c r="B70" s="49" t="s">
        <v>1349</v>
      </c>
      <c r="C70" s="47">
        <v>669</v>
      </c>
      <c r="D70" s="51" t="s">
        <v>1350</v>
      </c>
      <c r="E70" s="51" t="s">
        <v>743</v>
      </c>
      <c r="F70" s="52" t="str">
        <f>IF(OR(OR(ISNUMBER(MATCH(C70,'July 18'!$E$2:$E$300,0)),ISNUMBER(MATCH(C70,'July 18'!$F$2:$F$300,0))),AND(ISNUMBER(MATCH(D70,'July 18'!$H$2:$H$300,0)),(ISNUMBER(MATCH(E70,'July 18'!$G$2:$G$300,0))))),"Found","Not Found")</f>
        <v>Found</v>
      </c>
      <c r="G70" s="52" t="str">
        <f>IF(OR(OR(ISNUMBER(MATCH(C70,'July 19'!$E$2:$E$300,0)),ISNUMBER(MATCH(C70,'July 19'!$F$2:$F$300,0))),AND(ISNUMBER(MATCH(D70,'July 19'!$H$2:$H$300,0)),(ISNUMBER(MATCH(E70,'July 19'!$G$2:$G$300,0))))),"Found","Not Found")</f>
        <v>Not Found</v>
      </c>
      <c r="H70" s="45" t="str">
        <f>IF(OR(OR(ISNUMBER(MATCH(C70,'July 20'!$E$2:$E$300,0)),ISNUMBER(MATCH(C70,'July 20'!$F$2:$F$300,0))),AND(ISNUMBER(MATCH(D70,'July 20'!$H$2:$H$300,0)),(ISNUMBER(MATCH(E70,'July 20'!$G$2:$G$300,0))))),"Found","Not Found")</f>
        <v>Found</v>
      </c>
      <c r="I70" s="45" t="str">
        <f>IF(OR(OR(ISNUMBER(MATCH(C70,'July 21'!$E$2:$E$300,0)),ISNUMBER(MATCH(C70,'July 21'!$F$2:$F$300,0))),AND(ISNUMBER(MATCH(D70,'July 21'!$H$2:$H$300,0)),(ISNUMBER(MATCH(E70,'July 21'!$G$2:$G$300,0))))),"Found","Not Found")</f>
        <v>Found</v>
      </c>
      <c r="J70" s="45" t="str">
        <f>IF(OR(OR(ISNUMBER(MATCH(C70,'July 22'!$E$2:$E$300,0)),ISNUMBER(MATCH(C70,'July 22'!$F$2:$F$300,0))),AND(ISNUMBER(MATCH(D70,'July 22'!$H$2:$H$300,0)),(ISNUMBER(MATCH(E70,'July 22'!$G$2:$G$300,0))))),"Found","Not Found")</f>
        <v>Found</v>
      </c>
      <c r="K70" s="45" t="str">
        <f>IF(OR(OR(ISNUMBER(MATCH(C70,'July 23'!$E$2:$E$300,0)),ISNUMBER(MATCH(C70,'July 23'!$F$2:$F$300,0))),AND(ISNUMBER(MATCH(D70,'July 23'!$H$2:$H$300,0)),(ISNUMBER(MATCH(E70,'July 23'!$G$2:$G$300,0))))),"Found","Not Found")</f>
        <v>Not Found</v>
      </c>
      <c r="L70" s="45" t="str">
        <f>IF(OR(OR(ISNUMBER(MATCH(C70,'July 24'!$E$2:$E$300,0)),ISNUMBER(MATCH(C70,'July 24'!$F$2:$F$300,0))),AND(ISNUMBER(MATCH(D70,'July 24'!$H$2:$H$300,0)),(ISNUMBER(MATCH(E70,'July 24'!$G$2:$G$300,0))))),"Found","Not Found")</f>
        <v>Found</v>
      </c>
      <c r="M70" s="47">
        <f t="shared" si="2"/>
        <v>5</v>
      </c>
      <c r="N70" s="47" t="str">
        <f t="shared" si="3"/>
        <v>No</v>
      </c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J70" s="45"/>
    </row>
    <row r="71" spans="1:36" s="52" customFormat="1" ht="15.75" customHeight="1" x14ac:dyDescent="0.2">
      <c r="A71" s="45" t="s">
        <v>1476</v>
      </c>
      <c r="B71" s="49" t="s">
        <v>1477</v>
      </c>
      <c r="C71" s="47">
        <v>670</v>
      </c>
      <c r="D71" s="51" t="s">
        <v>1250</v>
      </c>
      <c r="E71" s="51" t="s">
        <v>1251</v>
      </c>
      <c r="F71" s="52" t="str">
        <f>IF(OR(OR(ISNUMBER(MATCH(C71,'July 18'!$E$2:$E$300,0)),ISNUMBER(MATCH(C71,'July 18'!$F$2:$F$300,0))),AND(ISNUMBER(MATCH(D71,'July 18'!$H$2:$H$300,0)),(ISNUMBER(MATCH(E71,'July 18'!$G$2:$G$300,0))))),"Found","Not Found")</f>
        <v>Not Found</v>
      </c>
      <c r="G71" s="52" t="str">
        <f>IF(OR(OR(ISNUMBER(MATCH(C71,'July 19'!$E$2:$E$300,0)),ISNUMBER(MATCH(C71,'July 19'!$F$2:$F$300,0))),AND(ISNUMBER(MATCH(D71,'July 19'!$H$2:$H$300,0)),(ISNUMBER(MATCH(E71,'July 19'!$G$2:$G$300,0))))),"Found","Not Found")</f>
        <v>Not Found</v>
      </c>
      <c r="H71" s="45" t="str">
        <f>IF(OR(OR(ISNUMBER(MATCH(C71,'July 20'!$E$2:$E$300,0)),ISNUMBER(MATCH(C71,'July 20'!$F$2:$F$300,0))),AND(ISNUMBER(MATCH(D71,'July 20'!$H$2:$H$300,0)),(ISNUMBER(MATCH(E71,'July 20'!$G$2:$G$300,0))))),"Found","Not Found")</f>
        <v>Not Found</v>
      </c>
      <c r="I71" s="45" t="str">
        <f>IF(OR(OR(ISNUMBER(MATCH(C71,'July 21'!$E$2:$E$300,0)),ISNUMBER(MATCH(C71,'July 21'!$F$2:$F$300,0))),AND(ISNUMBER(MATCH(D71,'July 21'!$H$2:$H$300,0)),(ISNUMBER(MATCH(E71,'July 21'!$G$2:$G$300,0))))),"Found","Not Found")</f>
        <v>Not Found</v>
      </c>
      <c r="J71" s="45" t="str">
        <f>IF(OR(OR(ISNUMBER(MATCH(C71,'July 22'!$E$2:$E$300,0)),ISNUMBER(MATCH(C71,'July 22'!$F$2:$F$300,0))),AND(ISNUMBER(MATCH(D71,'July 22'!$H$2:$H$300,0)),(ISNUMBER(MATCH(E71,'July 22'!$G$2:$G$300,0))))),"Found","Not Found")</f>
        <v>Found</v>
      </c>
      <c r="K71" s="45" t="str">
        <f>IF(OR(OR(ISNUMBER(MATCH(C71,'July 23'!$E$2:$E$300,0)),ISNUMBER(MATCH(C71,'July 23'!$F$2:$F$300,0))),AND(ISNUMBER(MATCH(D71,'July 23'!$H$2:$H$300,0)),(ISNUMBER(MATCH(E71,'July 23'!$G$2:$G$300,0))))),"Found","Not Found")</f>
        <v>Not Found</v>
      </c>
      <c r="L71" s="45" t="str">
        <f>IF(OR(OR(ISNUMBER(MATCH(C71,'July 24'!$E$2:$E$300,0)),ISNUMBER(MATCH(C71,'July 24'!$F$2:$F$300,0))),AND(ISNUMBER(MATCH(D71,'July 24'!$H$2:$H$300,0)),(ISNUMBER(MATCH(E71,'July 24'!$G$2:$G$300,0))))),"Found","Not Found")</f>
        <v>Not Found</v>
      </c>
      <c r="M71" s="47">
        <f t="shared" si="2"/>
        <v>1</v>
      </c>
      <c r="N71" s="47" t="str">
        <f t="shared" si="3"/>
        <v>Yes</v>
      </c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J71" s="45"/>
    </row>
    <row r="72" spans="1:36" s="52" customFormat="1" ht="15.75" customHeight="1" x14ac:dyDescent="0.2">
      <c r="A72" s="45" t="s">
        <v>1478</v>
      </c>
      <c r="B72" s="49" t="s">
        <v>1479</v>
      </c>
      <c r="C72" s="47">
        <v>671</v>
      </c>
      <c r="D72" s="51" t="s">
        <v>986</v>
      </c>
      <c r="E72" s="51" t="s">
        <v>987</v>
      </c>
      <c r="F72" s="52" t="str">
        <f>IF(OR(OR(ISNUMBER(MATCH(C72,'July 18'!$E$2:$E$300,0)),ISNUMBER(MATCH(C72,'July 18'!$F$2:$F$300,0))),AND(ISNUMBER(MATCH(D72,'July 18'!$H$2:$H$300,0)),(ISNUMBER(MATCH(E72,'July 18'!$G$2:$G$300,0))))),"Found","Not Found")</f>
        <v>Found</v>
      </c>
      <c r="G72" s="52" t="str">
        <f>IF(OR(OR(ISNUMBER(MATCH(C72,'July 19'!$E$2:$E$300,0)),ISNUMBER(MATCH(C72,'July 19'!$F$2:$F$300,0))),AND(ISNUMBER(MATCH(D72,'July 19'!$H$2:$H$300,0)),(ISNUMBER(MATCH(E72,'July 19'!$G$2:$G$300,0))))),"Found","Not Found")</f>
        <v>Found</v>
      </c>
      <c r="H72" s="45" t="str">
        <f>IF(OR(OR(ISNUMBER(MATCH(C72,'July 20'!$E$2:$E$300,0)),ISNUMBER(MATCH(C72,'July 20'!$F$2:$F$300,0))),AND(ISNUMBER(MATCH(D72,'July 20'!$H$2:$H$300,0)),(ISNUMBER(MATCH(E72,'July 20'!$G$2:$G$300,0))))),"Found","Not Found")</f>
        <v>Found</v>
      </c>
      <c r="I72" s="45" t="str">
        <f>IF(OR(OR(ISNUMBER(MATCH(C72,'July 21'!$E$2:$E$300,0)),ISNUMBER(MATCH(C72,'July 21'!$F$2:$F$300,0))),AND(ISNUMBER(MATCH(D72,'July 21'!$H$2:$H$300,0)),(ISNUMBER(MATCH(E72,'July 21'!$G$2:$G$300,0))))),"Found","Not Found")</f>
        <v>Found</v>
      </c>
      <c r="J72" s="45" t="str">
        <f>IF(OR(OR(ISNUMBER(MATCH(C72,'July 22'!$E$2:$E$300,0)),ISNUMBER(MATCH(C72,'July 22'!$F$2:$F$300,0))),AND(ISNUMBER(MATCH(D72,'July 22'!$H$2:$H$300,0)),(ISNUMBER(MATCH(E72,'July 22'!$G$2:$G$300,0))))),"Found","Not Found")</f>
        <v>Found</v>
      </c>
      <c r="K72" s="45" t="str">
        <f>IF(OR(OR(ISNUMBER(MATCH(C72,'July 23'!$E$2:$E$300,0)),ISNUMBER(MATCH(C72,'July 23'!$F$2:$F$300,0))),AND(ISNUMBER(MATCH(D72,'July 23'!$H$2:$H$300,0)),(ISNUMBER(MATCH(E72,'July 23'!$G$2:$G$300,0))))),"Found","Not Found")</f>
        <v>Found</v>
      </c>
      <c r="L72" s="45" t="str">
        <f>IF(OR(OR(ISNUMBER(MATCH(C72,'July 24'!$E$2:$E$300,0)),ISNUMBER(MATCH(C72,'July 24'!$F$2:$F$300,0))),AND(ISNUMBER(MATCH(D72,'July 24'!$H$2:$H$300,0)),(ISNUMBER(MATCH(E72,'July 24'!$G$2:$G$300,0))))),"Found","Not Found")</f>
        <v>Not Found</v>
      </c>
      <c r="M72" s="47">
        <f t="shared" si="2"/>
        <v>6</v>
      </c>
      <c r="N72" s="47" t="str">
        <f t="shared" si="3"/>
        <v>No</v>
      </c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J72" s="45"/>
    </row>
    <row r="73" spans="1:36" s="52" customFormat="1" ht="15.75" customHeight="1" x14ac:dyDescent="0.2">
      <c r="A73" s="45" t="s">
        <v>1480</v>
      </c>
      <c r="B73" s="49" t="s">
        <v>567</v>
      </c>
      <c r="C73" s="47">
        <v>673</v>
      </c>
      <c r="D73" s="51" t="s">
        <v>568</v>
      </c>
      <c r="E73" s="51" t="s">
        <v>569</v>
      </c>
      <c r="F73" s="52" t="str">
        <f>IF(OR(OR(ISNUMBER(MATCH(C73,'July 18'!$E$2:$E$300,0)),ISNUMBER(MATCH(C73,'July 18'!$F$2:$F$300,0))),AND(ISNUMBER(MATCH(D73,'July 18'!$H$2:$H$300,0)),(ISNUMBER(MATCH(E73,'July 18'!$G$2:$G$300,0))))),"Found","Not Found")</f>
        <v>Found</v>
      </c>
      <c r="G73" s="52" t="str">
        <f>IF(OR(OR(ISNUMBER(MATCH(C73,'July 19'!$E$2:$E$300,0)),ISNUMBER(MATCH(C73,'July 19'!$F$2:$F$300,0))),AND(ISNUMBER(MATCH(D73,'July 19'!$H$2:$H$300,0)),(ISNUMBER(MATCH(E73,'July 19'!$G$2:$G$300,0))))),"Found","Not Found")</f>
        <v>Found</v>
      </c>
      <c r="H73" s="45" t="str">
        <f>IF(OR(OR(ISNUMBER(MATCH(C73,'July 20'!$E$2:$E$300,0)),ISNUMBER(MATCH(C73,'July 20'!$F$2:$F$300,0))),AND(ISNUMBER(MATCH(D73,'July 20'!$H$2:$H$300,0)),(ISNUMBER(MATCH(E73,'July 20'!$G$2:$G$300,0))))),"Found","Not Found")</f>
        <v>Found</v>
      </c>
      <c r="I73" s="45" t="str">
        <f>IF(OR(OR(ISNUMBER(MATCH(C73,'July 21'!$E$2:$E$300,0)),ISNUMBER(MATCH(C73,'July 21'!$F$2:$F$300,0))),AND(ISNUMBER(MATCH(D73,'July 21'!$H$2:$H$300,0)),(ISNUMBER(MATCH(E73,'July 21'!$G$2:$G$300,0))))),"Found","Not Found")</f>
        <v>Found</v>
      </c>
      <c r="J73" s="45" t="str">
        <f>IF(OR(OR(ISNUMBER(MATCH(C73,'July 22'!$E$2:$E$300,0)),ISNUMBER(MATCH(C73,'July 22'!$F$2:$F$300,0))),AND(ISNUMBER(MATCH(D73,'July 22'!$H$2:$H$300,0)),(ISNUMBER(MATCH(E73,'July 22'!$G$2:$G$300,0))))),"Found","Not Found")</f>
        <v>Found</v>
      </c>
      <c r="K73" s="45" t="str">
        <f>IF(OR(OR(ISNUMBER(MATCH(C73,'July 23'!$E$2:$E$300,0)),ISNUMBER(MATCH(C73,'July 23'!$F$2:$F$300,0))),AND(ISNUMBER(MATCH(D73,'July 23'!$H$2:$H$300,0)),(ISNUMBER(MATCH(E73,'July 23'!$G$2:$G$300,0))))),"Found","Not Found")</f>
        <v>Found</v>
      </c>
      <c r="L73" s="45" t="str">
        <f>IF(OR(OR(ISNUMBER(MATCH(C73,'July 24'!$E$2:$E$300,0)),ISNUMBER(MATCH(C73,'July 24'!$F$2:$F$300,0))),AND(ISNUMBER(MATCH(D73,'July 24'!$H$2:$H$300,0)),(ISNUMBER(MATCH(E73,'July 24'!$G$2:$G$300,0))))),"Found","Not Found")</f>
        <v>Found</v>
      </c>
      <c r="M73" s="47">
        <f t="shared" si="2"/>
        <v>7</v>
      </c>
      <c r="N73" s="47" t="str">
        <f t="shared" si="3"/>
        <v>No</v>
      </c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J73" s="45"/>
    </row>
    <row r="74" spans="1:36" s="52" customFormat="1" ht="15.75" customHeight="1" x14ac:dyDescent="0.2">
      <c r="A74" s="45" t="s">
        <v>1481</v>
      </c>
      <c r="B74" s="49" t="s">
        <v>1389</v>
      </c>
      <c r="C74" s="47">
        <v>674</v>
      </c>
      <c r="D74" s="51" t="s">
        <v>1390</v>
      </c>
      <c r="E74" s="51" t="s">
        <v>1391</v>
      </c>
      <c r="F74" s="52" t="str">
        <f>IF(OR(OR(ISNUMBER(MATCH(C74,'July 18'!$E$2:$E$300,0)),ISNUMBER(MATCH(C74,'July 18'!$F$2:$F$300,0))),AND(ISNUMBER(MATCH(D74,'July 18'!$H$2:$H$300,0)),(ISNUMBER(MATCH(E74,'July 18'!$G$2:$G$300,0))))),"Found","Not Found")</f>
        <v>Found</v>
      </c>
      <c r="G74" s="52" t="str">
        <f>IF(OR(OR(ISNUMBER(MATCH(C74,'July 19'!$E$2:$E$300,0)),ISNUMBER(MATCH(C74,'July 19'!$F$2:$F$300,0))),AND(ISNUMBER(MATCH(D74,'July 19'!$H$2:$H$300,0)),(ISNUMBER(MATCH(E74,'July 19'!$G$2:$G$300,0))))),"Found","Not Found")</f>
        <v>Not Found</v>
      </c>
      <c r="H74" s="45" t="str">
        <f>IF(OR(OR(ISNUMBER(MATCH(C74,'July 20'!$E$2:$E$300,0)),ISNUMBER(MATCH(C74,'July 20'!$F$2:$F$300,0))),AND(ISNUMBER(MATCH(D74,'July 20'!$H$2:$H$300,0)),(ISNUMBER(MATCH(E74,'July 20'!$G$2:$G$300,0))))),"Found","Not Found")</f>
        <v>Found</v>
      </c>
      <c r="I74" s="45" t="str">
        <f>IF(OR(OR(ISNUMBER(MATCH(C74,'July 21'!$E$2:$E$300,0)),ISNUMBER(MATCH(C74,'July 21'!$F$2:$F$300,0))),AND(ISNUMBER(MATCH(D74,'July 21'!$H$2:$H$300,0)),(ISNUMBER(MATCH(E74,'July 21'!$G$2:$G$300,0))))),"Found","Not Found")</f>
        <v>Found</v>
      </c>
      <c r="J74" s="45" t="str">
        <f>IF(OR(OR(ISNUMBER(MATCH(C74,'July 22'!$E$2:$E$300,0)),ISNUMBER(MATCH(C74,'July 22'!$F$2:$F$300,0))),AND(ISNUMBER(MATCH(D74,'July 22'!$H$2:$H$300,0)),(ISNUMBER(MATCH(E74,'July 22'!$G$2:$G$300,0))))),"Found","Not Found")</f>
        <v>Found</v>
      </c>
      <c r="K74" s="45" t="str">
        <f>IF(OR(OR(ISNUMBER(MATCH(C74,'July 23'!$E$2:$E$300,0)),ISNUMBER(MATCH(C74,'July 23'!$F$2:$F$300,0))),AND(ISNUMBER(MATCH(D74,'July 23'!$H$2:$H$300,0)),(ISNUMBER(MATCH(E74,'July 23'!$G$2:$G$300,0))))),"Found","Not Found")</f>
        <v>Not Found</v>
      </c>
      <c r="L74" s="45" t="str">
        <f>IF(OR(OR(ISNUMBER(MATCH(C74,'July 24'!$E$2:$E$300,0)),ISNUMBER(MATCH(C74,'July 24'!$F$2:$F$300,0))),AND(ISNUMBER(MATCH(D74,'July 24'!$H$2:$H$300,0)),(ISNUMBER(MATCH(E74,'July 24'!$G$2:$G$300,0))))),"Found","Not Found")</f>
        <v>Not Found</v>
      </c>
      <c r="M74" s="47">
        <f t="shared" si="2"/>
        <v>4</v>
      </c>
      <c r="N74" s="47" t="str">
        <f t="shared" si="3"/>
        <v>No</v>
      </c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J74" s="45"/>
    </row>
    <row r="75" spans="1:36" s="52" customFormat="1" ht="15.75" customHeight="1" x14ac:dyDescent="0.2">
      <c r="A75" s="45" t="s">
        <v>1482</v>
      </c>
      <c r="B75" s="49" t="s">
        <v>1014</v>
      </c>
      <c r="C75" s="47">
        <v>675</v>
      </c>
      <c r="D75" s="51" t="s">
        <v>1015</v>
      </c>
      <c r="E75" s="51" t="s">
        <v>1016</v>
      </c>
      <c r="F75" s="52" t="str">
        <f>IF(OR(OR(ISNUMBER(MATCH(C75,'July 18'!$E$2:$E$300,0)),ISNUMBER(MATCH(C75,'July 18'!$F$2:$F$300,0))),AND(ISNUMBER(MATCH(D75,'July 18'!$H$2:$H$300,0)),(ISNUMBER(MATCH(E75,'July 18'!$G$2:$G$300,0))))),"Found","Not Found")</f>
        <v>Found</v>
      </c>
      <c r="G75" s="52" t="str">
        <f>IF(OR(OR(ISNUMBER(MATCH(C75,'July 19'!$E$2:$E$300,0)),ISNUMBER(MATCH(C75,'July 19'!$F$2:$F$300,0))),AND(ISNUMBER(MATCH(D75,'July 19'!$H$2:$H$300,0)),(ISNUMBER(MATCH(E75,'July 19'!$G$2:$G$300,0))))),"Found","Not Found")</f>
        <v>Found</v>
      </c>
      <c r="H75" s="45" t="str">
        <f>IF(OR(OR(ISNUMBER(MATCH(C75,'July 20'!$E$2:$E$300,0)),ISNUMBER(MATCH(C75,'July 20'!$F$2:$F$300,0))),AND(ISNUMBER(MATCH(D75,'July 20'!$H$2:$H$300,0)),(ISNUMBER(MATCH(E75,'July 20'!$G$2:$G$300,0))))),"Found","Not Found")</f>
        <v>Found</v>
      </c>
      <c r="I75" s="45" t="str">
        <f>IF(OR(OR(ISNUMBER(MATCH(C75,'July 21'!$E$2:$E$300,0)),ISNUMBER(MATCH(C75,'July 21'!$F$2:$F$300,0))),AND(ISNUMBER(MATCH(D75,'July 21'!$H$2:$H$300,0)),(ISNUMBER(MATCH(E75,'July 21'!$G$2:$G$300,0))))),"Found","Not Found")</f>
        <v>Found</v>
      </c>
      <c r="J75" s="45" t="str">
        <f>IF(OR(OR(ISNUMBER(MATCH(C75,'July 22'!$E$2:$E$300,0)),ISNUMBER(MATCH(C75,'July 22'!$F$2:$F$300,0))),AND(ISNUMBER(MATCH(D75,'July 22'!$H$2:$H$300,0)),(ISNUMBER(MATCH(E75,'July 22'!$G$2:$G$300,0))))),"Found","Not Found")</f>
        <v>Found</v>
      </c>
      <c r="K75" s="45" t="str">
        <f>IF(OR(OR(ISNUMBER(MATCH(C75,'July 23'!$E$2:$E$300,0)),ISNUMBER(MATCH(C75,'July 23'!$F$2:$F$300,0))),AND(ISNUMBER(MATCH(D75,'July 23'!$H$2:$H$300,0)),(ISNUMBER(MATCH(E75,'July 23'!$G$2:$G$300,0))))),"Found","Not Found")</f>
        <v>Found</v>
      </c>
      <c r="L75" s="45" t="str">
        <f>IF(OR(OR(ISNUMBER(MATCH(C75,'July 24'!$E$2:$E$300,0)),ISNUMBER(MATCH(C75,'July 24'!$F$2:$F$300,0))),AND(ISNUMBER(MATCH(D75,'July 24'!$H$2:$H$300,0)),(ISNUMBER(MATCH(E75,'July 24'!$G$2:$G$300,0))))),"Found","Not Found")</f>
        <v>Found</v>
      </c>
      <c r="M75" s="47">
        <f t="shared" si="2"/>
        <v>7</v>
      </c>
      <c r="N75" s="47" t="str">
        <f t="shared" si="3"/>
        <v>No</v>
      </c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J75" s="45"/>
    </row>
    <row r="76" spans="1:36" s="52" customFormat="1" ht="15.75" customHeight="1" x14ac:dyDescent="0.2">
      <c r="A76" s="45" t="s">
        <v>1483</v>
      </c>
      <c r="B76" s="49" t="s">
        <v>840</v>
      </c>
      <c r="C76" s="47">
        <v>676</v>
      </c>
      <c r="D76" s="51" t="s">
        <v>841</v>
      </c>
      <c r="E76" s="51" t="s">
        <v>842</v>
      </c>
      <c r="F76" s="52" t="str">
        <f>IF(OR(OR(ISNUMBER(MATCH(C76,'July 18'!$E$2:$E$300,0)),ISNUMBER(MATCH(C76,'July 18'!$F$2:$F$300,0))),AND(ISNUMBER(MATCH(D76,'July 18'!$H$2:$H$300,0)),(ISNUMBER(MATCH(E76,'July 18'!$G$2:$G$300,0))))),"Found","Not Found")</f>
        <v>Found</v>
      </c>
      <c r="G76" s="52" t="str">
        <f>IF(OR(OR(ISNUMBER(MATCH(C76,'July 19'!$E$2:$E$300,0)),ISNUMBER(MATCH(C76,'July 19'!$F$2:$F$300,0))),AND(ISNUMBER(MATCH(D76,'July 19'!$H$2:$H$300,0)),(ISNUMBER(MATCH(E76,'July 19'!$G$2:$G$300,0))))),"Found","Not Found")</f>
        <v>Not Found</v>
      </c>
      <c r="H76" s="45" t="str">
        <f>IF(OR(OR(ISNUMBER(MATCH(C76,'July 20'!$E$2:$E$300,0)),ISNUMBER(MATCH(C76,'July 20'!$F$2:$F$300,0))),AND(ISNUMBER(MATCH(D76,'July 20'!$H$2:$H$300,0)),(ISNUMBER(MATCH(E76,'July 20'!$G$2:$G$300,0))))),"Found","Not Found")</f>
        <v>Found</v>
      </c>
      <c r="I76" s="45" t="str">
        <f>IF(OR(OR(ISNUMBER(MATCH(C76,'July 21'!$E$2:$E$300,0)),ISNUMBER(MATCH(C76,'July 21'!$F$2:$F$300,0))),AND(ISNUMBER(MATCH(D76,'July 21'!$H$2:$H$300,0)),(ISNUMBER(MATCH(E76,'July 21'!$G$2:$G$300,0))))),"Found","Not Found")</f>
        <v>Found</v>
      </c>
      <c r="J76" s="45" t="str">
        <f>IF(OR(OR(ISNUMBER(MATCH(C76,'July 22'!$E$2:$E$300,0)),ISNUMBER(MATCH(C76,'July 22'!$F$2:$F$300,0))),AND(ISNUMBER(MATCH(D76,'July 22'!$H$2:$H$300,0)),(ISNUMBER(MATCH(E76,'July 22'!$G$2:$G$300,0))))),"Found","Not Found")</f>
        <v>Found</v>
      </c>
      <c r="K76" s="45" t="str">
        <f>IF(OR(OR(ISNUMBER(MATCH(C76,'July 23'!$E$2:$E$300,0)),ISNUMBER(MATCH(C76,'July 23'!$F$2:$F$300,0))),AND(ISNUMBER(MATCH(D76,'July 23'!$H$2:$H$300,0)),(ISNUMBER(MATCH(E76,'July 23'!$G$2:$G$300,0))))),"Found","Not Found")</f>
        <v>Found</v>
      </c>
      <c r="L76" s="45" t="str">
        <f>IF(OR(OR(ISNUMBER(MATCH(C76,'July 24'!$E$2:$E$300,0)),ISNUMBER(MATCH(C76,'July 24'!$F$2:$F$300,0))),AND(ISNUMBER(MATCH(D76,'July 24'!$H$2:$H$300,0)),(ISNUMBER(MATCH(E76,'July 24'!$G$2:$G$300,0))))),"Found","Not Found")</f>
        <v>Found</v>
      </c>
      <c r="M76" s="47">
        <f t="shared" si="2"/>
        <v>6</v>
      </c>
      <c r="N76" s="47" t="str">
        <f t="shared" si="3"/>
        <v>No</v>
      </c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J76" s="45"/>
    </row>
    <row r="77" spans="1:36" s="52" customFormat="1" ht="15.75" customHeight="1" x14ac:dyDescent="0.2">
      <c r="A77" s="45" t="s">
        <v>1484</v>
      </c>
      <c r="B77" s="49" t="s">
        <v>764</v>
      </c>
      <c r="C77" s="47">
        <v>678</v>
      </c>
      <c r="D77" s="51" t="s">
        <v>762</v>
      </c>
      <c r="E77" s="51" t="s">
        <v>763</v>
      </c>
      <c r="F77" s="52" t="str">
        <f>IF(OR(OR(ISNUMBER(MATCH(C77,'July 18'!$E$2:$E$300,0)),ISNUMBER(MATCH(C77,'July 18'!$F$2:$F$300,0))),AND(ISNUMBER(MATCH(D77,'July 18'!$H$2:$H$300,0)),(ISNUMBER(MATCH(E77,'July 18'!$G$2:$G$300,0))))),"Found","Not Found")</f>
        <v>Found</v>
      </c>
      <c r="G77" s="52" t="str">
        <f>IF(OR(OR(ISNUMBER(MATCH(C77,'July 19'!$E$2:$E$300,0)),ISNUMBER(MATCH(C77,'July 19'!$F$2:$F$300,0))),AND(ISNUMBER(MATCH(D77,'July 19'!$H$2:$H$300,0)),(ISNUMBER(MATCH(E77,'July 19'!$G$2:$G$300,0))))),"Found","Not Found")</f>
        <v>Found</v>
      </c>
      <c r="H77" s="45" t="str">
        <f>IF(OR(OR(ISNUMBER(MATCH(C77,'July 20'!$E$2:$E$300,0)),ISNUMBER(MATCH(C77,'July 20'!$F$2:$F$300,0))),AND(ISNUMBER(MATCH(D77,'July 20'!$H$2:$H$300,0)),(ISNUMBER(MATCH(E77,'July 20'!$G$2:$G$300,0))))),"Found","Not Found")</f>
        <v>Found</v>
      </c>
      <c r="I77" s="45" t="str">
        <f>IF(OR(OR(ISNUMBER(MATCH(C77,'July 21'!$E$2:$E$300,0)),ISNUMBER(MATCH(C77,'July 21'!$F$2:$F$300,0))),AND(ISNUMBER(MATCH(D77,'July 21'!$H$2:$H$300,0)),(ISNUMBER(MATCH(E77,'July 21'!$G$2:$G$300,0))))),"Found","Not Found")</f>
        <v>Found</v>
      </c>
      <c r="J77" s="45" t="str">
        <f>IF(OR(OR(ISNUMBER(MATCH(C77,'July 22'!$E$2:$E$300,0)),ISNUMBER(MATCH(C77,'July 22'!$F$2:$F$300,0))),AND(ISNUMBER(MATCH(D77,'July 22'!$H$2:$H$300,0)),(ISNUMBER(MATCH(E77,'July 22'!$G$2:$G$300,0))))),"Found","Not Found")</f>
        <v>Found</v>
      </c>
      <c r="K77" s="45" t="str">
        <f>IF(OR(OR(ISNUMBER(MATCH(C77,'July 23'!$E$2:$E$300,0)),ISNUMBER(MATCH(C77,'July 23'!$F$2:$F$300,0))),AND(ISNUMBER(MATCH(D77,'July 23'!$H$2:$H$300,0)),(ISNUMBER(MATCH(E77,'July 23'!$G$2:$G$300,0))))),"Found","Not Found")</f>
        <v>Found</v>
      </c>
      <c r="L77" s="45" t="str">
        <f>IF(OR(OR(ISNUMBER(MATCH(C77,'July 24'!$E$2:$E$300,0)),ISNUMBER(MATCH(C77,'July 24'!$F$2:$F$300,0))),AND(ISNUMBER(MATCH(D77,'July 24'!$H$2:$H$300,0)),(ISNUMBER(MATCH(E77,'July 24'!$G$2:$G$300,0))))),"Found","Not Found")</f>
        <v>Found</v>
      </c>
      <c r="M77" s="47">
        <f t="shared" si="2"/>
        <v>7</v>
      </c>
      <c r="N77" s="47" t="str">
        <f t="shared" si="3"/>
        <v>No</v>
      </c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J77" s="45"/>
    </row>
    <row r="78" spans="1:36" s="52" customFormat="1" ht="15.75" customHeight="1" x14ac:dyDescent="0.2">
      <c r="A78" s="45" t="s">
        <v>1485</v>
      </c>
      <c r="B78" s="49" t="s">
        <v>1486</v>
      </c>
      <c r="C78" s="47">
        <v>679</v>
      </c>
      <c r="D78" s="51" t="s">
        <v>1487</v>
      </c>
      <c r="E78" s="51" t="s">
        <v>1488</v>
      </c>
      <c r="F78" s="52" t="str">
        <f>IF(OR(OR(ISNUMBER(MATCH(C78,'July 18'!$E$2:$E$300,0)),ISNUMBER(MATCH(C78,'July 18'!$F$2:$F$300,0))),AND(ISNUMBER(MATCH(D78,'July 18'!$H$2:$H$300,0)),(ISNUMBER(MATCH(E78,'July 18'!$G$2:$G$300,0))))),"Found","Not Found")</f>
        <v>Not Found</v>
      </c>
      <c r="G78" s="52" t="str">
        <f>IF(OR(OR(ISNUMBER(MATCH(C78,'July 19'!$E$2:$E$300,0)),ISNUMBER(MATCH(C78,'July 19'!$F$2:$F$300,0))),AND(ISNUMBER(MATCH(D78,'July 19'!$H$2:$H$300,0)),(ISNUMBER(MATCH(E78,'July 19'!$G$2:$G$300,0))))),"Found","Not Found")</f>
        <v>Not Found</v>
      </c>
      <c r="H78" s="45" t="str">
        <f>IF(OR(OR(ISNUMBER(MATCH(C78,'July 20'!$E$2:$E$300,0)),ISNUMBER(MATCH(C78,'July 20'!$F$2:$F$300,0))),AND(ISNUMBER(MATCH(D78,'July 20'!$H$2:$H$300,0)),(ISNUMBER(MATCH(E78,'July 20'!$G$2:$G$300,0))))),"Found","Not Found")</f>
        <v>Not Found</v>
      </c>
      <c r="I78" s="45" t="str">
        <f>IF(OR(OR(ISNUMBER(MATCH(C78,'July 21'!$E$2:$E$300,0)),ISNUMBER(MATCH(C78,'July 21'!$F$2:$F$300,0))),AND(ISNUMBER(MATCH(D78,'July 21'!$H$2:$H$300,0)),(ISNUMBER(MATCH(E78,'July 21'!$G$2:$G$300,0))))),"Found","Not Found")</f>
        <v>Not Found</v>
      </c>
      <c r="J78" s="45" t="str">
        <f>IF(OR(OR(ISNUMBER(MATCH(C78,'July 22'!$E$2:$E$300,0)),ISNUMBER(MATCH(C78,'July 22'!$F$2:$F$300,0))),AND(ISNUMBER(MATCH(D78,'July 22'!$H$2:$H$300,0)),(ISNUMBER(MATCH(E78,'July 22'!$G$2:$G$300,0))))),"Found","Not Found")</f>
        <v>Not Found</v>
      </c>
      <c r="K78" s="45" t="str">
        <f>IF(OR(OR(ISNUMBER(MATCH(C78,'July 23'!$E$2:$E$300,0)),ISNUMBER(MATCH(C78,'July 23'!$F$2:$F$300,0))),AND(ISNUMBER(MATCH(D78,'July 23'!$H$2:$H$300,0)),(ISNUMBER(MATCH(E78,'July 23'!$G$2:$G$300,0))))),"Found","Not Found")</f>
        <v>Not Found</v>
      </c>
      <c r="L78" s="45" t="str">
        <f>IF(OR(OR(ISNUMBER(MATCH(C78,'July 24'!$E$2:$E$300,0)),ISNUMBER(MATCH(C78,'July 24'!$F$2:$F$300,0))),AND(ISNUMBER(MATCH(D78,'July 24'!$H$2:$H$300,0)),(ISNUMBER(MATCH(E78,'July 24'!$G$2:$G$300,0))))),"Found","Not Found")</f>
        <v>Not Found</v>
      </c>
      <c r="M78" s="47">
        <f t="shared" si="2"/>
        <v>0</v>
      </c>
      <c r="N78" s="47" t="str">
        <f t="shared" si="3"/>
        <v>Yes</v>
      </c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J78" s="45"/>
    </row>
    <row r="79" spans="1:36" s="52" customFormat="1" ht="15.75" customHeight="1" x14ac:dyDescent="0.2">
      <c r="A79" s="45" t="s">
        <v>1489</v>
      </c>
      <c r="B79" s="49" t="s">
        <v>516</v>
      </c>
      <c r="C79" s="47">
        <v>681</v>
      </c>
      <c r="D79" s="51" t="s">
        <v>517</v>
      </c>
      <c r="E79" s="51" t="s">
        <v>518</v>
      </c>
      <c r="F79" s="52" t="str">
        <f>IF(OR(OR(ISNUMBER(MATCH(C79,'July 18'!$E$2:$E$300,0)),ISNUMBER(MATCH(C79,'July 18'!$F$2:$F$300,0))),AND(ISNUMBER(MATCH(D79,'July 18'!$H$2:$H$300,0)),(ISNUMBER(MATCH(E79,'July 18'!$G$2:$G$300,0))))),"Found","Not Found")</f>
        <v>Found</v>
      </c>
      <c r="G79" s="52" t="str">
        <f>IF(OR(OR(ISNUMBER(MATCH(C79,'July 19'!$E$2:$E$300,0)),ISNUMBER(MATCH(C79,'July 19'!$F$2:$F$300,0))),AND(ISNUMBER(MATCH(D79,'July 19'!$H$2:$H$300,0)),(ISNUMBER(MATCH(E79,'July 19'!$G$2:$G$300,0))))),"Found","Not Found")</f>
        <v>Found</v>
      </c>
      <c r="H79" s="45" t="str">
        <f>IF(OR(OR(ISNUMBER(MATCH(C79,'July 20'!$E$2:$E$300,0)),ISNUMBER(MATCH(C79,'July 20'!$F$2:$F$300,0))),AND(ISNUMBER(MATCH(D79,'July 20'!$H$2:$H$300,0)),(ISNUMBER(MATCH(E79,'July 20'!$G$2:$G$300,0))))),"Found","Not Found")</f>
        <v>Found</v>
      </c>
      <c r="I79" s="45" t="str">
        <f>IF(OR(OR(ISNUMBER(MATCH(C79,'July 21'!$E$2:$E$300,0)),ISNUMBER(MATCH(C79,'July 21'!$F$2:$F$300,0))),AND(ISNUMBER(MATCH(D79,'July 21'!$H$2:$H$300,0)),(ISNUMBER(MATCH(E79,'July 21'!$G$2:$G$300,0))))),"Found","Not Found")</f>
        <v>Found</v>
      </c>
      <c r="J79" s="45" t="str">
        <f>IF(OR(OR(ISNUMBER(MATCH(C79,'July 22'!$E$2:$E$300,0)),ISNUMBER(MATCH(C79,'July 22'!$F$2:$F$300,0))),AND(ISNUMBER(MATCH(D79,'July 22'!$H$2:$H$300,0)),(ISNUMBER(MATCH(E79,'July 22'!$G$2:$G$300,0))))),"Found","Not Found")</f>
        <v>Found</v>
      </c>
      <c r="K79" s="45" t="str">
        <f>IF(OR(OR(ISNUMBER(MATCH(C79,'July 23'!$E$2:$E$300,0)),ISNUMBER(MATCH(C79,'July 23'!$F$2:$F$300,0))),AND(ISNUMBER(MATCH(D79,'July 23'!$H$2:$H$300,0)),(ISNUMBER(MATCH(E79,'July 23'!$G$2:$G$300,0))))),"Found","Not Found")</f>
        <v>Found</v>
      </c>
      <c r="L79" s="45" t="str">
        <f>IF(OR(OR(ISNUMBER(MATCH(C79,'July 24'!$E$2:$E$300,0)),ISNUMBER(MATCH(C79,'July 24'!$F$2:$F$300,0))),AND(ISNUMBER(MATCH(D79,'July 24'!$H$2:$H$300,0)),(ISNUMBER(MATCH(E79,'July 24'!$G$2:$G$300,0))))),"Found","Not Found")</f>
        <v>Found</v>
      </c>
      <c r="M79" s="47">
        <f t="shared" si="2"/>
        <v>7</v>
      </c>
      <c r="N79" s="47" t="str">
        <f t="shared" si="3"/>
        <v>No</v>
      </c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J79" s="45"/>
    </row>
    <row r="80" spans="1:36" s="52" customFormat="1" ht="15.75" customHeight="1" x14ac:dyDescent="0.2">
      <c r="A80" s="45" t="s">
        <v>1490</v>
      </c>
      <c r="B80" s="49" t="s">
        <v>1202</v>
      </c>
      <c r="C80" s="47">
        <v>685</v>
      </c>
      <c r="D80" s="51" t="s">
        <v>1203</v>
      </c>
      <c r="E80" s="51" t="s">
        <v>1204</v>
      </c>
      <c r="F80" s="52" t="str">
        <f>IF(OR(OR(ISNUMBER(MATCH(C80,'July 18'!$E$2:$E$300,0)),ISNUMBER(MATCH(C80,'July 18'!$F$2:$F$300,0))),AND(ISNUMBER(MATCH(D80,'July 18'!$H$2:$H$300,0)),(ISNUMBER(MATCH(E80,'July 18'!$G$2:$G$300,0))))),"Found","Not Found")</f>
        <v>Found</v>
      </c>
      <c r="G80" s="52" t="str">
        <f>IF(OR(OR(ISNUMBER(MATCH(C80,'July 19'!$E$2:$E$300,0)),ISNUMBER(MATCH(C80,'July 19'!$F$2:$F$300,0))),AND(ISNUMBER(MATCH(D80,'July 19'!$H$2:$H$300,0)),(ISNUMBER(MATCH(E80,'July 19'!$G$2:$G$300,0))))),"Found","Not Found")</f>
        <v>Not Found</v>
      </c>
      <c r="H80" s="45" t="str">
        <f>IF(OR(OR(ISNUMBER(MATCH(C80,'July 20'!$E$2:$E$300,0)),ISNUMBER(MATCH(C80,'July 20'!$F$2:$F$300,0))),AND(ISNUMBER(MATCH(D80,'July 20'!$H$2:$H$300,0)),(ISNUMBER(MATCH(E80,'July 20'!$G$2:$G$300,0))))),"Found","Not Found")</f>
        <v>Found</v>
      </c>
      <c r="I80" s="45" t="str">
        <f>IF(OR(OR(ISNUMBER(MATCH(C80,'July 21'!$E$2:$E$300,0)),ISNUMBER(MATCH(C80,'July 21'!$F$2:$F$300,0))),AND(ISNUMBER(MATCH(D80,'July 21'!$H$2:$H$300,0)),(ISNUMBER(MATCH(E80,'July 21'!$G$2:$G$300,0))))),"Found","Not Found")</f>
        <v>Not Found</v>
      </c>
      <c r="J80" s="45" t="str">
        <f>IF(OR(OR(ISNUMBER(MATCH(C80,'July 22'!$E$2:$E$300,0)),ISNUMBER(MATCH(C80,'July 22'!$F$2:$F$300,0))),AND(ISNUMBER(MATCH(D80,'July 22'!$H$2:$H$300,0)),(ISNUMBER(MATCH(E80,'July 22'!$G$2:$G$300,0))))),"Found","Not Found")</f>
        <v>Not Found</v>
      </c>
      <c r="K80" s="45" t="str">
        <f>IF(OR(OR(ISNUMBER(MATCH(C80,'July 23'!$E$2:$E$300,0)),ISNUMBER(MATCH(C80,'July 23'!$F$2:$F$300,0))),AND(ISNUMBER(MATCH(D80,'July 23'!$H$2:$H$300,0)),(ISNUMBER(MATCH(E80,'July 23'!$G$2:$G$300,0))))),"Found","Not Found")</f>
        <v>Not Found</v>
      </c>
      <c r="L80" s="45" t="str">
        <f>IF(OR(OR(ISNUMBER(MATCH(C80,'July 24'!$E$2:$E$300,0)),ISNUMBER(MATCH(C80,'July 24'!$F$2:$F$300,0))),AND(ISNUMBER(MATCH(D80,'July 24'!$H$2:$H$300,0)),(ISNUMBER(MATCH(E80,'July 24'!$G$2:$G$300,0))))),"Found","Not Found")</f>
        <v>Found</v>
      </c>
      <c r="M80" s="47">
        <f t="shared" si="2"/>
        <v>3</v>
      </c>
      <c r="N80" s="47" t="str">
        <f t="shared" si="3"/>
        <v>Yes</v>
      </c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J80" s="45"/>
    </row>
    <row r="81" spans="1:36" s="52" customFormat="1" ht="15.75" customHeight="1" x14ac:dyDescent="0.2">
      <c r="A81" s="45" t="s">
        <v>1491</v>
      </c>
      <c r="B81" s="49" t="s">
        <v>642</v>
      </c>
      <c r="C81" s="47">
        <v>696</v>
      </c>
      <c r="D81" s="51" t="s">
        <v>643</v>
      </c>
      <c r="E81" s="51" t="s">
        <v>625</v>
      </c>
      <c r="F81" s="52" t="str">
        <f>IF(OR(OR(ISNUMBER(MATCH(C81,'July 18'!$E$2:$E$300,0)),ISNUMBER(MATCH(C81,'July 18'!$F$2:$F$300,0))),AND(ISNUMBER(MATCH(D81,'July 18'!$H$2:$H$300,0)),(ISNUMBER(MATCH(E81,'July 18'!$G$2:$G$300,0))))),"Found","Not Found")</f>
        <v>Found</v>
      </c>
      <c r="G81" s="52" t="str">
        <f>IF(OR(OR(ISNUMBER(MATCH(C81,'July 19'!$E$2:$E$300,0)),ISNUMBER(MATCH(C81,'July 19'!$F$2:$F$300,0))),AND(ISNUMBER(MATCH(D81,'July 19'!$H$2:$H$300,0)),(ISNUMBER(MATCH(E81,'July 19'!$G$2:$G$300,0))))),"Found","Not Found")</f>
        <v>Found</v>
      </c>
      <c r="H81" s="45" t="str">
        <f>IF(OR(OR(ISNUMBER(MATCH(C81,'July 20'!$E$2:$E$300,0)),ISNUMBER(MATCH(C81,'July 20'!$F$2:$F$300,0))),AND(ISNUMBER(MATCH(D81,'July 20'!$H$2:$H$300,0)),(ISNUMBER(MATCH(E81,'July 20'!$G$2:$G$300,0))))),"Found","Not Found")</f>
        <v>Found</v>
      </c>
      <c r="I81" s="45" t="str">
        <f>IF(OR(OR(ISNUMBER(MATCH(C81,'July 21'!$E$2:$E$300,0)),ISNUMBER(MATCH(C81,'July 21'!$F$2:$F$300,0))),AND(ISNUMBER(MATCH(D81,'July 21'!$H$2:$H$300,0)),(ISNUMBER(MATCH(E81,'July 21'!$G$2:$G$300,0))))),"Found","Not Found")</f>
        <v>Found</v>
      </c>
      <c r="J81" s="45" t="str">
        <f>IF(OR(OR(ISNUMBER(MATCH(C81,'July 22'!$E$2:$E$300,0)),ISNUMBER(MATCH(C81,'July 22'!$F$2:$F$300,0))),AND(ISNUMBER(MATCH(D81,'July 22'!$H$2:$H$300,0)),(ISNUMBER(MATCH(E81,'July 22'!$G$2:$G$300,0))))),"Found","Not Found")</f>
        <v>Found</v>
      </c>
      <c r="K81" s="45" t="str">
        <f>IF(OR(OR(ISNUMBER(MATCH(C81,'July 23'!$E$2:$E$300,0)),ISNUMBER(MATCH(C81,'July 23'!$F$2:$F$300,0))),AND(ISNUMBER(MATCH(D81,'July 23'!$H$2:$H$300,0)),(ISNUMBER(MATCH(E81,'July 23'!$G$2:$G$300,0))))),"Found","Not Found")</f>
        <v>Found</v>
      </c>
      <c r="L81" s="45" t="str">
        <f>IF(OR(OR(ISNUMBER(MATCH(C81,'July 24'!$E$2:$E$300,0)),ISNUMBER(MATCH(C81,'July 24'!$F$2:$F$300,0))),AND(ISNUMBER(MATCH(D81,'July 24'!$H$2:$H$300,0)),(ISNUMBER(MATCH(E81,'July 24'!$G$2:$G$300,0))))),"Found","Not Found")</f>
        <v>Found</v>
      </c>
      <c r="M81" s="47">
        <f t="shared" si="2"/>
        <v>7</v>
      </c>
      <c r="N81" s="47" t="str">
        <f t="shared" si="3"/>
        <v>No</v>
      </c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J81" s="45"/>
    </row>
    <row r="82" spans="1:36" s="52" customFormat="1" ht="15.75" customHeight="1" x14ac:dyDescent="0.2">
      <c r="A82" s="45" t="s">
        <v>1492</v>
      </c>
      <c r="B82" s="49" t="s">
        <v>1493</v>
      </c>
      <c r="C82" s="47">
        <v>698</v>
      </c>
      <c r="D82" s="51" t="s">
        <v>533</v>
      </c>
      <c r="E82" s="51" t="s">
        <v>534</v>
      </c>
      <c r="F82" s="52" t="str">
        <f>IF(OR(OR(ISNUMBER(MATCH(C82,'July 18'!$E$2:$E$300,0)),ISNUMBER(MATCH(C82,'July 18'!$F$2:$F$300,0))),AND(ISNUMBER(MATCH(D82,'July 18'!$H$2:$H$300,0)),(ISNUMBER(MATCH(E82,'July 18'!$G$2:$G$300,0))))),"Found","Not Found")</f>
        <v>Found</v>
      </c>
      <c r="G82" s="52" t="str">
        <f>IF(OR(OR(ISNUMBER(MATCH(C82,'July 19'!$E$2:$E$300,0)),ISNUMBER(MATCH(C82,'July 19'!$F$2:$F$300,0))),AND(ISNUMBER(MATCH(D82,'July 19'!$H$2:$H$300,0)),(ISNUMBER(MATCH(E82,'July 19'!$G$2:$G$300,0))))),"Found","Not Found")</f>
        <v>Found</v>
      </c>
      <c r="H82" s="45" t="str">
        <f>IF(OR(OR(ISNUMBER(MATCH(C82,'July 20'!$E$2:$E$300,0)),ISNUMBER(MATCH(C82,'July 20'!$F$2:$F$300,0))),AND(ISNUMBER(MATCH(D82,'July 20'!$H$2:$H$300,0)),(ISNUMBER(MATCH(E82,'July 20'!$G$2:$G$300,0))))),"Found","Not Found")</f>
        <v>Found</v>
      </c>
      <c r="I82" s="45" t="str">
        <f>IF(OR(OR(ISNUMBER(MATCH(C82,'July 21'!$E$2:$E$300,0)),ISNUMBER(MATCH(C82,'July 21'!$F$2:$F$300,0))),AND(ISNUMBER(MATCH(D82,'July 21'!$H$2:$H$300,0)),(ISNUMBER(MATCH(E82,'July 21'!$G$2:$G$300,0))))),"Found","Not Found")</f>
        <v>Found</v>
      </c>
      <c r="J82" s="45" t="str">
        <f>IF(OR(OR(ISNUMBER(MATCH(C82,'July 22'!$E$2:$E$300,0)),ISNUMBER(MATCH(C82,'July 22'!$F$2:$F$300,0))),AND(ISNUMBER(MATCH(D82,'July 22'!$H$2:$H$300,0)),(ISNUMBER(MATCH(E82,'July 22'!$G$2:$G$300,0))))),"Found","Not Found")</f>
        <v>Found</v>
      </c>
      <c r="K82" s="45" t="str">
        <f>IF(OR(OR(ISNUMBER(MATCH(C82,'July 23'!$E$2:$E$300,0)),ISNUMBER(MATCH(C82,'July 23'!$F$2:$F$300,0))),AND(ISNUMBER(MATCH(D82,'July 23'!$H$2:$H$300,0)),(ISNUMBER(MATCH(E82,'July 23'!$G$2:$G$300,0))))),"Found","Not Found")</f>
        <v>Not Found</v>
      </c>
      <c r="L82" s="45" t="str">
        <f>IF(OR(OR(ISNUMBER(MATCH(C82,'July 24'!$E$2:$E$300,0)),ISNUMBER(MATCH(C82,'July 24'!$F$2:$F$300,0))),AND(ISNUMBER(MATCH(D82,'July 24'!$H$2:$H$300,0)),(ISNUMBER(MATCH(E82,'July 24'!$G$2:$G$300,0))))),"Found","Not Found")</f>
        <v>Not Found</v>
      </c>
      <c r="M82" s="47">
        <f t="shared" si="2"/>
        <v>5</v>
      </c>
      <c r="N82" s="47" t="str">
        <f t="shared" si="3"/>
        <v>No</v>
      </c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J82" s="45"/>
    </row>
    <row r="83" spans="1:36" s="52" customFormat="1" ht="15.75" customHeight="1" x14ac:dyDescent="0.2">
      <c r="A83" s="45" t="s">
        <v>1494</v>
      </c>
      <c r="B83" s="49" t="s">
        <v>1140</v>
      </c>
      <c r="C83" s="47">
        <v>700</v>
      </c>
      <c r="D83" s="51" t="s">
        <v>1141</v>
      </c>
      <c r="E83" s="51" t="s">
        <v>1142</v>
      </c>
      <c r="F83" s="52" t="str">
        <f>IF(OR(OR(ISNUMBER(MATCH(C83,'July 18'!$E$2:$E$300,0)),ISNUMBER(MATCH(C83,'July 18'!$F$2:$F$300,0))),AND(ISNUMBER(MATCH(D83,'July 18'!$H$2:$H$300,0)),(ISNUMBER(MATCH(E83,'July 18'!$G$2:$G$300,0))))),"Found","Not Found")</f>
        <v>Found</v>
      </c>
      <c r="G83" s="52" t="str">
        <f>IF(OR(OR(ISNUMBER(MATCH(C83,'July 19'!$E$2:$E$300,0)),ISNUMBER(MATCH(C83,'July 19'!$F$2:$F$300,0))),AND(ISNUMBER(MATCH(D83,'July 19'!$H$2:$H$300,0)),(ISNUMBER(MATCH(E83,'July 19'!$G$2:$G$300,0))))),"Found","Not Found")</f>
        <v>Found</v>
      </c>
      <c r="H83" s="45" t="str">
        <f>IF(OR(OR(ISNUMBER(MATCH(C83,'July 20'!$E$2:$E$300,0)),ISNUMBER(MATCH(C83,'July 20'!$F$2:$F$300,0))),AND(ISNUMBER(MATCH(D83,'July 20'!$H$2:$H$300,0)),(ISNUMBER(MATCH(E83,'July 20'!$G$2:$G$300,0))))),"Found","Not Found")</f>
        <v>Found</v>
      </c>
      <c r="I83" s="45" t="str">
        <f>IF(OR(OR(ISNUMBER(MATCH(C83,'July 21'!$E$2:$E$300,0)),ISNUMBER(MATCH(C83,'July 21'!$F$2:$F$300,0))),AND(ISNUMBER(MATCH(D83,'July 21'!$H$2:$H$300,0)),(ISNUMBER(MATCH(E83,'July 21'!$G$2:$G$300,0))))),"Found","Not Found")</f>
        <v>Found</v>
      </c>
      <c r="J83" s="45" t="str">
        <f>IF(OR(OR(ISNUMBER(MATCH(C83,'July 22'!$E$2:$E$300,0)),ISNUMBER(MATCH(C83,'July 22'!$F$2:$F$300,0))),AND(ISNUMBER(MATCH(D83,'July 22'!$H$2:$H$300,0)),(ISNUMBER(MATCH(E83,'July 22'!$G$2:$G$300,0))))),"Found","Not Found")</f>
        <v>Found</v>
      </c>
      <c r="K83" s="45" t="str">
        <f>IF(OR(OR(ISNUMBER(MATCH(C83,'July 23'!$E$2:$E$300,0)),ISNUMBER(MATCH(C83,'July 23'!$F$2:$F$300,0))),AND(ISNUMBER(MATCH(D83,'July 23'!$H$2:$H$300,0)),(ISNUMBER(MATCH(E83,'July 23'!$G$2:$G$300,0))))),"Found","Not Found")</f>
        <v>Found</v>
      </c>
      <c r="L83" s="45" t="str">
        <f>IF(OR(OR(ISNUMBER(MATCH(C83,'July 24'!$E$2:$E$300,0)),ISNUMBER(MATCH(C83,'July 24'!$F$2:$F$300,0))),AND(ISNUMBER(MATCH(D83,'July 24'!$H$2:$H$300,0)),(ISNUMBER(MATCH(E83,'July 24'!$G$2:$G$300,0))))),"Found","Not Found")</f>
        <v>Found</v>
      </c>
      <c r="M83" s="47">
        <f t="shared" si="2"/>
        <v>7</v>
      </c>
      <c r="N83" s="47" t="str">
        <f t="shared" si="3"/>
        <v>No</v>
      </c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J83" s="45"/>
    </row>
    <row r="84" spans="1:36" s="52" customFormat="1" ht="15.75" customHeight="1" x14ac:dyDescent="0.2">
      <c r="A84" s="45" t="s">
        <v>1495</v>
      </c>
      <c r="B84" s="49" t="s">
        <v>447</v>
      </c>
      <c r="C84" s="47">
        <v>701</v>
      </c>
      <c r="D84" s="51" t="s">
        <v>445</v>
      </c>
      <c r="E84" s="51" t="s">
        <v>448</v>
      </c>
      <c r="F84" s="52" t="str">
        <f>IF(OR(OR(ISNUMBER(MATCH(C84,'July 18'!$E$2:$E$300,0)),ISNUMBER(MATCH(C84,'July 18'!$F$2:$F$300,0))),AND(ISNUMBER(MATCH(D84,'July 18'!$H$2:$H$300,0)),(ISNUMBER(MATCH(E84,'July 18'!$G$2:$G$300,0))))),"Found","Not Found")</f>
        <v>Not Found</v>
      </c>
      <c r="G84" s="52" t="str">
        <f>IF(OR(OR(ISNUMBER(MATCH(C84,'July 19'!$E$2:$E$300,0)),ISNUMBER(MATCH(C84,'July 19'!$F$2:$F$300,0))),AND(ISNUMBER(MATCH(D84,'July 19'!$H$2:$H$300,0)),(ISNUMBER(MATCH(E84,'July 19'!$G$2:$G$300,0))))),"Found","Not Found")</f>
        <v>Found</v>
      </c>
      <c r="H84" s="45" t="str">
        <f>IF(OR(OR(ISNUMBER(MATCH(C84,'July 20'!$E$2:$E$300,0)),ISNUMBER(MATCH(C84,'July 20'!$F$2:$F$300,0))),AND(ISNUMBER(MATCH(D84,'July 20'!$H$2:$H$300,0)),(ISNUMBER(MATCH(E84,'July 20'!$G$2:$G$300,0))))),"Found","Not Found")</f>
        <v>Not Found</v>
      </c>
      <c r="I84" s="45" t="str">
        <f>IF(OR(OR(ISNUMBER(MATCH(C84,'July 21'!$E$2:$E$300,0)),ISNUMBER(MATCH(C84,'July 21'!$F$2:$F$300,0))),AND(ISNUMBER(MATCH(D84,'July 21'!$H$2:$H$300,0)),(ISNUMBER(MATCH(E84,'July 21'!$G$2:$G$300,0))))),"Found","Not Found")</f>
        <v>Found</v>
      </c>
      <c r="J84" s="45" t="str">
        <f>IF(OR(OR(ISNUMBER(MATCH(C84,'July 22'!$E$2:$E$300,0)),ISNUMBER(MATCH(C84,'July 22'!$F$2:$F$300,0))),AND(ISNUMBER(MATCH(D84,'July 22'!$H$2:$H$300,0)),(ISNUMBER(MATCH(E84,'July 22'!$G$2:$G$300,0))))),"Found","Not Found")</f>
        <v>Not Found</v>
      </c>
      <c r="K84" s="45" t="str">
        <f>IF(OR(OR(ISNUMBER(MATCH(C84,'July 23'!$E$2:$E$300,0)),ISNUMBER(MATCH(C84,'July 23'!$F$2:$F$300,0))),AND(ISNUMBER(MATCH(D84,'July 23'!$H$2:$H$300,0)),(ISNUMBER(MATCH(E84,'July 23'!$G$2:$G$300,0))))),"Found","Not Found")</f>
        <v>Not Found</v>
      </c>
      <c r="L84" s="45" t="str">
        <f>IF(OR(OR(ISNUMBER(MATCH(C84,'July 24'!$E$2:$E$300,0)),ISNUMBER(MATCH(C84,'July 24'!$F$2:$F$300,0))),AND(ISNUMBER(MATCH(D84,'July 24'!$H$2:$H$300,0)),(ISNUMBER(MATCH(E84,'July 24'!$G$2:$G$300,0))))),"Found","Not Found")</f>
        <v>Not Found</v>
      </c>
      <c r="M84" s="47">
        <f t="shared" si="2"/>
        <v>2</v>
      </c>
      <c r="N84" s="47" t="str">
        <f t="shared" si="3"/>
        <v>Yes</v>
      </c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J84" s="45"/>
    </row>
    <row r="85" spans="1:36" s="52" customFormat="1" ht="15.75" customHeight="1" x14ac:dyDescent="0.2">
      <c r="A85" s="45" t="s">
        <v>1496</v>
      </c>
      <c r="B85" s="49" t="s">
        <v>966</v>
      </c>
      <c r="C85" s="47">
        <v>709</v>
      </c>
      <c r="D85" s="51" t="s">
        <v>967</v>
      </c>
      <c r="E85" s="51" t="s">
        <v>968</v>
      </c>
      <c r="F85" s="52" t="str">
        <f>IF(OR(OR(ISNUMBER(MATCH(C85,'July 18'!$E$2:$E$300,0)),ISNUMBER(MATCH(C85,'July 18'!$F$2:$F$300,0))),AND(ISNUMBER(MATCH(D85,'July 18'!$H$2:$H$300,0)),(ISNUMBER(MATCH(E85,'July 18'!$G$2:$G$300,0))))),"Found","Not Found")</f>
        <v>Not Found</v>
      </c>
      <c r="G85" s="52" t="str">
        <f>IF(OR(OR(ISNUMBER(MATCH(C85,'July 19'!$E$2:$E$300,0)),ISNUMBER(MATCH(C85,'July 19'!$F$2:$F$300,0))),AND(ISNUMBER(MATCH(D85,'July 19'!$H$2:$H$300,0)),(ISNUMBER(MATCH(E85,'July 19'!$G$2:$G$300,0))))),"Found","Not Found")</f>
        <v>Found</v>
      </c>
      <c r="H85" s="45" t="str">
        <f>IF(OR(OR(ISNUMBER(MATCH(C85,'July 20'!$E$2:$E$300,0)),ISNUMBER(MATCH(C85,'July 20'!$F$2:$F$300,0))),AND(ISNUMBER(MATCH(D85,'July 20'!$H$2:$H$300,0)),(ISNUMBER(MATCH(E85,'July 20'!$G$2:$G$300,0))))),"Found","Not Found")</f>
        <v>Found</v>
      </c>
      <c r="I85" s="45" t="str">
        <f>IF(OR(OR(ISNUMBER(MATCH(C85,'July 21'!$E$2:$E$300,0)),ISNUMBER(MATCH(C85,'July 21'!$F$2:$F$300,0))),AND(ISNUMBER(MATCH(D85,'July 21'!$H$2:$H$300,0)),(ISNUMBER(MATCH(E85,'July 21'!$G$2:$G$300,0))))),"Found","Not Found")</f>
        <v>Found</v>
      </c>
      <c r="J85" s="45" t="str">
        <f>IF(OR(OR(ISNUMBER(MATCH(C85,'July 22'!$E$2:$E$300,0)),ISNUMBER(MATCH(C85,'July 22'!$F$2:$F$300,0))),AND(ISNUMBER(MATCH(D85,'July 22'!$H$2:$H$300,0)),(ISNUMBER(MATCH(E85,'July 22'!$G$2:$G$300,0))))),"Found","Not Found")</f>
        <v>Not Found</v>
      </c>
      <c r="K85" s="45" t="str">
        <f>IF(OR(OR(ISNUMBER(MATCH(C85,'July 23'!$E$2:$E$300,0)),ISNUMBER(MATCH(C85,'July 23'!$F$2:$F$300,0))),AND(ISNUMBER(MATCH(D85,'July 23'!$H$2:$H$300,0)),(ISNUMBER(MATCH(E85,'July 23'!$G$2:$G$300,0))))),"Found","Not Found")</f>
        <v>Not Found</v>
      </c>
      <c r="L85" s="45" t="str">
        <f>IF(OR(OR(ISNUMBER(MATCH(C85,'July 24'!$E$2:$E$300,0)),ISNUMBER(MATCH(C85,'July 24'!$F$2:$F$300,0))),AND(ISNUMBER(MATCH(D85,'July 24'!$H$2:$H$300,0)),(ISNUMBER(MATCH(E85,'July 24'!$G$2:$G$300,0))))),"Found","Not Found")</f>
        <v>Not Found</v>
      </c>
      <c r="M85" s="47">
        <f t="shared" si="2"/>
        <v>3</v>
      </c>
      <c r="N85" s="47" t="str">
        <f t="shared" si="3"/>
        <v>Yes</v>
      </c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J85" s="45"/>
    </row>
    <row r="86" spans="1:36" s="52" customFormat="1" ht="15.75" customHeight="1" x14ac:dyDescent="0.2">
      <c r="A86" s="45" t="s">
        <v>1497</v>
      </c>
      <c r="B86" s="49" t="s">
        <v>916</v>
      </c>
      <c r="C86" s="47">
        <v>711</v>
      </c>
      <c r="D86" s="51" t="s">
        <v>917</v>
      </c>
      <c r="E86" s="51" t="s">
        <v>918</v>
      </c>
      <c r="F86" s="52" t="str">
        <f>IF(OR(OR(ISNUMBER(MATCH(C86,'July 18'!$E$2:$E$300,0)),ISNUMBER(MATCH(C86,'July 18'!$F$2:$F$300,0))),AND(ISNUMBER(MATCH(D86,'July 18'!$H$2:$H$300,0)),(ISNUMBER(MATCH(E86,'July 18'!$G$2:$G$300,0))))),"Found","Not Found")</f>
        <v>Found</v>
      </c>
      <c r="G86" s="52" t="str">
        <f>IF(OR(OR(ISNUMBER(MATCH(C86,'July 19'!$E$2:$E$300,0)),ISNUMBER(MATCH(C86,'July 19'!$F$2:$F$300,0))),AND(ISNUMBER(MATCH(D86,'July 19'!$H$2:$H$300,0)),(ISNUMBER(MATCH(E86,'July 19'!$G$2:$G$300,0))))),"Found","Not Found")</f>
        <v>Found</v>
      </c>
      <c r="H86" s="45" t="str">
        <f>IF(OR(OR(ISNUMBER(MATCH(C86,'July 20'!$E$2:$E$300,0)),ISNUMBER(MATCH(C86,'July 20'!$F$2:$F$300,0))),AND(ISNUMBER(MATCH(D86,'July 20'!$H$2:$H$300,0)),(ISNUMBER(MATCH(E86,'July 20'!$G$2:$G$300,0))))),"Found","Not Found")</f>
        <v>Not Found</v>
      </c>
      <c r="I86" s="45" t="str">
        <f>IF(OR(OR(ISNUMBER(MATCH(C86,'July 21'!$E$2:$E$300,0)),ISNUMBER(MATCH(C86,'July 21'!$F$2:$F$300,0))),AND(ISNUMBER(MATCH(D86,'July 21'!$H$2:$H$300,0)),(ISNUMBER(MATCH(E86,'July 21'!$G$2:$G$300,0))))),"Found","Not Found")</f>
        <v>Found</v>
      </c>
      <c r="J86" s="45" t="str">
        <f>IF(OR(OR(ISNUMBER(MATCH(C86,'July 22'!$E$2:$E$300,0)),ISNUMBER(MATCH(C86,'July 22'!$F$2:$F$300,0))),AND(ISNUMBER(MATCH(D86,'July 22'!$H$2:$H$300,0)),(ISNUMBER(MATCH(E86,'July 22'!$G$2:$G$300,0))))),"Found","Not Found")</f>
        <v>Not Found</v>
      </c>
      <c r="K86" s="45" t="str">
        <f>IF(OR(OR(ISNUMBER(MATCH(C86,'July 23'!$E$2:$E$300,0)),ISNUMBER(MATCH(C86,'July 23'!$F$2:$F$300,0))),AND(ISNUMBER(MATCH(D86,'July 23'!$H$2:$H$300,0)),(ISNUMBER(MATCH(E86,'July 23'!$G$2:$G$300,0))))),"Found","Not Found")</f>
        <v>Not Found</v>
      </c>
      <c r="L86" s="45" t="str">
        <f>IF(OR(OR(ISNUMBER(MATCH(C86,'July 24'!$E$2:$E$300,0)),ISNUMBER(MATCH(C86,'July 24'!$F$2:$F$300,0))),AND(ISNUMBER(MATCH(D86,'July 24'!$H$2:$H$300,0)),(ISNUMBER(MATCH(E86,'July 24'!$G$2:$G$300,0))))),"Found","Not Found")</f>
        <v>Not Found</v>
      </c>
      <c r="M86" s="47">
        <f t="shared" si="2"/>
        <v>3</v>
      </c>
      <c r="N86" s="47" t="str">
        <f t="shared" si="3"/>
        <v>Yes</v>
      </c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J86" s="45"/>
    </row>
    <row r="87" spans="1:36" s="52" customFormat="1" ht="15.75" customHeight="1" x14ac:dyDescent="0.2">
      <c r="A87" s="45" t="s">
        <v>1498</v>
      </c>
      <c r="B87" s="49" t="s">
        <v>637</v>
      </c>
      <c r="C87" s="47">
        <v>719</v>
      </c>
      <c r="D87" s="51" t="s">
        <v>638</v>
      </c>
      <c r="E87" s="51" t="s">
        <v>639</v>
      </c>
      <c r="F87" s="52" t="str">
        <f>IF(OR(OR(ISNUMBER(MATCH(C87,'July 18'!$E$2:$E$300,0)),ISNUMBER(MATCH(C87,'July 18'!$F$2:$F$300,0))),AND(ISNUMBER(MATCH(D87,'July 18'!$H$2:$H$300,0)),(ISNUMBER(MATCH(E87,'July 18'!$G$2:$G$300,0))))),"Found","Not Found")</f>
        <v>Found</v>
      </c>
      <c r="G87" s="52" t="str">
        <f>IF(OR(OR(ISNUMBER(MATCH(C87,'July 19'!$E$2:$E$300,0)),ISNUMBER(MATCH(C87,'July 19'!$F$2:$F$300,0))),AND(ISNUMBER(MATCH(D87,'July 19'!$H$2:$H$300,0)),(ISNUMBER(MATCH(E87,'July 19'!$G$2:$G$300,0))))),"Found","Not Found")</f>
        <v>Found</v>
      </c>
      <c r="H87" s="45" t="str">
        <f>IF(OR(OR(ISNUMBER(MATCH(C87,'July 20'!$E$2:$E$300,0)),ISNUMBER(MATCH(C87,'July 20'!$F$2:$F$300,0))),AND(ISNUMBER(MATCH(D87,'July 20'!$H$2:$H$300,0)),(ISNUMBER(MATCH(E87,'July 20'!$G$2:$G$300,0))))),"Found","Not Found")</f>
        <v>Found</v>
      </c>
      <c r="I87" s="45" t="str">
        <f>IF(OR(OR(ISNUMBER(MATCH(C87,'July 21'!$E$2:$E$300,0)),ISNUMBER(MATCH(C87,'July 21'!$F$2:$F$300,0))),AND(ISNUMBER(MATCH(D87,'July 21'!$H$2:$H$300,0)),(ISNUMBER(MATCH(E87,'July 21'!$G$2:$G$300,0))))),"Found","Not Found")</f>
        <v>Found</v>
      </c>
      <c r="J87" s="45" t="str">
        <f>IF(OR(OR(ISNUMBER(MATCH(C87,'July 22'!$E$2:$E$300,0)),ISNUMBER(MATCH(C87,'July 22'!$F$2:$F$300,0))),AND(ISNUMBER(MATCH(D87,'July 22'!$H$2:$H$300,0)),(ISNUMBER(MATCH(E87,'July 22'!$G$2:$G$300,0))))),"Found","Not Found")</f>
        <v>Found</v>
      </c>
      <c r="K87" s="45" t="str">
        <f>IF(OR(OR(ISNUMBER(MATCH(C87,'July 23'!$E$2:$E$300,0)),ISNUMBER(MATCH(C87,'July 23'!$F$2:$F$300,0))),AND(ISNUMBER(MATCH(D87,'July 23'!$H$2:$H$300,0)),(ISNUMBER(MATCH(E87,'July 23'!$G$2:$G$300,0))))),"Found","Not Found")</f>
        <v>Not Found</v>
      </c>
      <c r="L87" s="45" t="str">
        <f>IF(OR(OR(ISNUMBER(MATCH(C87,'July 24'!$E$2:$E$300,0)),ISNUMBER(MATCH(C87,'July 24'!$F$2:$F$300,0))),AND(ISNUMBER(MATCH(D87,'July 24'!$H$2:$H$300,0)),(ISNUMBER(MATCH(E87,'July 24'!$G$2:$G$300,0))))),"Found","Not Found")</f>
        <v>Not Found</v>
      </c>
      <c r="M87" s="47">
        <f t="shared" si="2"/>
        <v>5</v>
      </c>
      <c r="N87" s="47" t="str">
        <f t="shared" si="3"/>
        <v>No</v>
      </c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J87" s="45"/>
    </row>
    <row r="88" spans="1:36" s="52" customFormat="1" ht="15.75" customHeight="1" x14ac:dyDescent="0.2">
      <c r="A88" s="45" t="s">
        <v>1499</v>
      </c>
      <c r="B88" s="49" t="s">
        <v>646</v>
      </c>
      <c r="C88" s="47">
        <v>721</v>
      </c>
      <c r="D88" s="51" t="s">
        <v>647</v>
      </c>
      <c r="E88" s="51" t="s">
        <v>648</v>
      </c>
      <c r="F88" s="52" t="str">
        <f>IF(OR(OR(ISNUMBER(MATCH(C88,'July 18'!$E$2:$E$300,0)),ISNUMBER(MATCH(C88,'July 18'!$F$2:$F$300,0))),AND(ISNUMBER(MATCH(D88,'July 18'!$H$2:$H$300,0)),(ISNUMBER(MATCH(E88,'July 18'!$G$2:$G$300,0))))),"Found","Not Found")</f>
        <v>Not Found</v>
      </c>
      <c r="G88" s="52" t="str">
        <f>IF(OR(OR(ISNUMBER(MATCH(C88,'July 19'!$E$2:$E$300,0)),ISNUMBER(MATCH(C88,'July 19'!$F$2:$F$300,0))),AND(ISNUMBER(MATCH(D88,'July 19'!$H$2:$H$300,0)),(ISNUMBER(MATCH(E88,'July 19'!$G$2:$G$300,0))))),"Found","Not Found")</f>
        <v>Found</v>
      </c>
      <c r="H88" s="45" t="str">
        <f>IF(OR(OR(ISNUMBER(MATCH(C88,'July 20'!$E$2:$E$300,0)),ISNUMBER(MATCH(C88,'July 20'!$F$2:$F$300,0))),AND(ISNUMBER(MATCH(D88,'July 20'!$H$2:$H$300,0)),(ISNUMBER(MATCH(E88,'July 20'!$G$2:$G$300,0))))),"Found","Not Found")</f>
        <v>Found</v>
      </c>
      <c r="I88" s="45" t="str">
        <f>IF(OR(OR(ISNUMBER(MATCH(C88,'July 21'!$E$2:$E$300,0)),ISNUMBER(MATCH(C88,'July 21'!$F$2:$F$300,0))),AND(ISNUMBER(MATCH(D88,'July 21'!$H$2:$H$300,0)),(ISNUMBER(MATCH(E88,'July 21'!$G$2:$G$300,0))))),"Found","Not Found")</f>
        <v>Found</v>
      </c>
      <c r="J88" s="45" t="str">
        <f>IF(OR(OR(ISNUMBER(MATCH(C88,'July 22'!$E$2:$E$300,0)),ISNUMBER(MATCH(C88,'July 22'!$F$2:$F$300,0))),AND(ISNUMBER(MATCH(D88,'July 22'!$H$2:$H$300,0)),(ISNUMBER(MATCH(E88,'July 22'!$G$2:$G$300,0))))),"Found","Not Found")</f>
        <v>Not Found</v>
      </c>
      <c r="K88" s="45" t="str">
        <f>IF(OR(OR(ISNUMBER(MATCH(C88,'July 23'!$E$2:$E$300,0)),ISNUMBER(MATCH(C88,'July 23'!$F$2:$F$300,0))),AND(ISNUMBER(MATCH(D88,'July 23'!$H$2:$H$300,0)),(ISNUMBER(MATCH(E88,'July 23'!$G$2:$G$300,0))))),"Found","Not Found")</f>
        <v>Not Found</v>
      </c>
      <c r="L88" s="45" t="str">
        <f>IF(OR(OR(ISNUMBER(MATCH(C88,'July 24'!$E$2:$E$300,0)),ISNUMBER(MATCH(C88,'July 24'!$F$2:$F$300,0))),AND(ISNUMBER(MATCH(D88,'July 24'!$H$2:$H$300,0)),(ISNUMBER(MATCH(E88,'July 24'!$G$2:$G$300,0))))),"Found","Not Found")</f>
        <v>Not Found</v>
      </c>
      <c r="M88" s="47">
        <f t="shared" si="2"/>
        <v>3</v>
      </c>
      <c r="N88" s="47" t="str">
        <f t="shared" si="3"/>
        <v>Yes</v>
      </c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J88" s="45"/>
    </row>
    <row r="89" spans="1:36" s="52" customFormat="1" ht="15.75" customHeight="1" x14ac:dyDescent="0.2">
      <c r="A89" s="45" t="s">
        <v>1500</v>
      </c>
      <c r="B89" s="49" t="s">
        <v>602</v>
      </c>
      <c r="C89" s="47">
        <v>722</v>
      </c>
      <c r="D89" s="51" t="s">
        <v>603</v>
      </c>
      <c r="E89" s="51" t="s">
        <v>604</v>
      </c>
      <c r="F89" s="52" t="str">
        <f>IF(OR(OR(ISNUMBER(MATCH(C89,'July 18'!$E$2:$E$300,0)),ISNUMBER(MATCH(C89,'July 18'!$F$2:$F$300,0))),AND(ISNUMBER(MATCH(D89,'July 18'!$H$2:$H$300,0)),(ISNUMBER(MATCH(E89,'July 18'!$G$2:$G$300,0))))),"Found","Not Found")</f>
        <v>Found</v>
      </c>
      <c r="G89" s="52" t="str">
        <f>IF(OR(OR(ISNUMBER(MATCH(C89,'July 19'!$E$2:$E$300,0)),ISNUMBER(MATCH(C89,'July 19'!$F$2:$F$300,0))),AND(ISNUMBER(MATCH(D89,'July 19'!$H$2:$H$300,0)),(ISNUMBER(MATCH(E89,'July 19'!$G$2:$G$300,0))))),"Found","Not Found")</f>
        <v>Not Found</v>
      </c>
      <c r="H89" s="45" t="str">
        <f>IF(OR(OR(ISNUMBER(MATCH(C89,'July 20'!$E$2:$E$300,0)),ISNUMBER(MATCH(C89,'July 20'!$F$2:$F$300,0))),AND(ISNUMBER(MATCH(D89,'July 20'!$H$2:$H$300,0)),(ISNUMBER(MATCH(E89,'July 20'!$G$2:$G$300,0))))),"Found","Not Found")</f>
        <v>Not Found</v>
      </c>
      <c r="I89" s="45" t="str">
        <f>IF(OR(OR(ISNUMBER(MATCH(C89,'July 21'!$E$2:$E$300,0)),ISNUMBER(MATCH(C89,'July 21'!$F$2:$F$300,0))),AND(ISNUMBER(MATCH(D89,'July 21'!$H$2:$H$300,0)),(ISNUMBER(MATCH(E89,'July 21'!$G$2:$G$300,0))))),"Found","Not Found")</f>
        <v>Not Found</v>
      </c>
      <c r="J89" s="45" t="str">
        <f>IF(OR(OR(ISNUMBER(MATCH(C89,'July 22'!$E$2:$E$300,0)),ISNUMBER(MATCH(C89,'July 22'!$F$2:$F$300,0))),AND(ISNUMBER(MATCH(D89,'July 22'!$H$2:$H$300,0)),(ISNUMBER(MATCH(E89,'July 22'!$G$2:$G$300,0))))),"Found","Not Found")</f>
        <v>Not Found</v>
      </c>
      <c r="K89" s="45" t="str">
        <f>IF(OR(OR(ISNUMBER(MATCH(C89,'July 23'!$E$2:$E$300,0)),ISNUMBER(MATCH(C89,'July 23'!$F$2:$F$300,0))),AND(ISNUMBER(MATCH(D89,'July 23'!$H$2:$H$300,0)),(ISNUMBER(MATCH(E89,'July 23'!$G$2:$G$300,0))))),"Found","Not Found")</f>
        <v>Not Found</v>
      </c>
      <c r="L89" s="45" t="str">
        <f>IF(OR(OR(ISNUMBER(MATCH(C89,'July 24'!$E$2:$E$300,0)),ISNUMBER(MATCH(C89,'July 24'!$F$2:$F$300,0))),AND(ISNUMBER(MATCH(D89,'July 24'!$H$2:$H$300,0)),(ISNUMBER(MATCH(E89,'July 24'!$G$2:$G$300,0))))),"Found","Not Found")</f>
        <v>Not Found</v>
      </c>
      <c r="M89" s="47">
        <f t="shared" si="2"/>
        <v>1</v>
      </c>
      <c r="N89" s="47" t="str">
        <f t="shared" si="3"/>
        <v>Yes</v>
      </c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J89" s="45"/>
    </row>
    <row r="90" spans="1:36" s="52" customFormat="1" ht="15.75" customHeight="1" x14ac:dyDescent="0.2">
      <c r="A90" s="45" t="s">
        <v>1501</v>
      </c>
      <c r="B90" s="49" t="s">
        <v>540</v>
      </c>
      <c r="C90" s="47">
        <v>723</v>
      </c>
      <c r="D90" s="51" t="s">
        <v>541</v>
      </c>
      <c r="E90" s="51" t="s">
        <v>542</v>
      </c>
      <c r="F90" s="52" t="str">
        <f>IF(OR(OR(ISNUMBER(MATCH(C90,'July 18'!$E$2:$E$300,0)),ISNUMBER(MATCH(C90,'July 18'!$F$2:$F$300,0))),AND(ISNUMBER(MATCH(D90,'July 18'!$H$2:$H$300,0)),(ISNUMBER(MATCH(E90,'July 18'!$G$2:$G$300,0))))),"Found","Not Found")</f>
        <v>Not Found</v>
      </c>
      <c r="G90" s="52" t="str">
        <f>IF(OR(OR(ISNUMBER(MATCH(C90,'July 19'!$E$2:$E$300,0)),ISNUMBER(MATCH(C90,'July 19'!$F$2:$F$300,0))),AND(ISNUMBER(MATCH(D90,'July 19'!$H$2:$H$300,0)),(ISNUMBER(MATCH(E90,'July 19'!$G$2:$G$300,0))))),"Found","Not Found")</f>
        <v>Not Found</v>
      </c>
      <c r="H90" s="45" t="str">
        <f>IF(OR(OR(ISNUMBER(MATCH(C90,'July 20'!$E$2:$E$300,0)),ISNUMBER(MATCH(C90,'July 20'!$F$2:$F$300,0))),AND(ISNUMBER(MATCH(D90,'July 20'!$H$2:$H$300,0)),(ISNUMBER(MATCH(E90,'July 20'!$G$2:$G$300,0))))),"Found","Not Found")</f>
        <v>Not Found</v>
      </c>
      <c r="I90" s="45" t="str">
        <f>IF(OR(OR(ISNUMBER(MATCH(C90,'July 21'!$E$2:$E$300,0)),ISNUMBER(MATCH(C90,'July 21'!$F$2:$F$300,0))),AND(ISNUMBER(MATCH(D90,'July 21'!$H$2:$H$300,0)),(ISNUMBER(MATCH(E90,'July 21'!$G$2:$G$300,0))))),"Found","Not Found")</f>
        <v>Not Found</v>
      </c>
      <c r="J90" s="45" t="str">
        <f>IF(OR(OR(ISNUMBER(MATCH(C90,'July 22'!$E$2:$E$300,0)),ISNUMBER(MATCH(C90,'July 22'!$F$2:$F$300,0))),AND(ISNUMBER(MATCH(D90,'July 22'!$H$2:$H$300,0)),(ISNUMBER(MATCH(E90,'July 22'!$G$2:$G$300,0))))),"Found","Not Found")</f>
        <v>Not Found</v>
      </c>
      <c r="K90" s="45" t="str">
        <f>IF(OR(OR(ISNUMBER(MATCH(C90,'July 23'!$E$2:$E$300,0)),ISNUMBER(MATCH(C90,'July 23'!$F$2:$F$300,0))),AND(ISNUMBER(MATCH(D90,'July 23'!$H$2:$H$300,0)),(ISNUMBER(MATCH(E90,'July 23'!$G$2:$G$300,0))))),"Found","Not Found")</f>
        <v>Not Found</v>
      </c>
      <c r="L90" s="45" t="str">
        <f>IF(OR(OR(ISNUMBER(MATCH(C90,'July 24'!$E$2:$E$300,0)),ISNUMBER(MATCH(C90,'July 24'!$F$2:$F$300,0))),AND(ISNUMBER(MATCH(D90,'July 24'!$H$2:$H$300,0)),(ISNUMBER(MATCH(E90,'July 24'!$G$2:$G$300,0))))),"Found","Not Found")</f>
        <v>Not Found</v>
      </c>
      <c r="M90" s="47">
        <f t="shared" si="2"/>
        <v>0</v>
      </c>
      <c r="N90" s="47" t="str">
        <f t="shared" si="3"/>
        <v>Yes</v>
      </c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J90" s="45"/>
    </row>
    <row r="91" spans="1:36" s="52" customFormat="1" ht="15.75" customHeight="1" x14ac:dyDescent="0.2">
      <c r="A91" s="45" t="s">
        <v>1502</v>
      </c>
      <c r="B91" s="49" t="s">
        <v>654</v>
      </c>
      <c r="C91" s="47">
        <v>724</v>
      </c>
      <c r="D91" s="51" t="s">
        <v>655</v>
      </c>
      <c r="E91" s="51" t="s">
        <v>656</v>
      </c>
      <c r="F91" s="52" t="str">
        <f>IF(OR(OR(ISNUMBER(MATCH(C91,'July 18'!$E$2:$E$300,0)),ISNUMBER(MATCH(C91,'July 18'!$F$2:$F$300,0))),AND(ISNUMBER(MATCH(D91,'July 18'!$H$2:$H$300,0)),(ISNUMBER(MATCH(E91,'July 18'!$G$2:$G$300,0))))),"Found","Not Found")</f>
        <v>Found</v>
      </c>
      <c r="G91" s="52" t="str">
        <f>IF(OR(OR(ISNUMBER(MATCH(C91,'July 19'!$E$2:$E$300,0)),ISNUMBER(MATCH(C91,'July 19'!$F$2:$F$300,0))),AND(ISNUMBER(MATCH(D91,'July 19'!$H$2:$H$300,0)),(ISNUMBER(MATCH(E91,'July 19'!$G$2:$G$300,0))))),"Found","Not Found")</f>
        <v>Found</v>
      </c>
      <c r="H91" s="45" t="str">
        <f>IF(OR(OR(ISNUMBER(MATCH(C91,'July 20'!$E$2:$E$300,0)),ISNUMBER(MATCH(C91,'July 20'!$F$2:$F$300,0))),AND(ISNUMBER(MATCH(D91,'July 20'!$H$2:$H$300,0)),(ISNUMBER(MATCH(E91,'July 20'!$G$2:$G$300,0))))),"Found","Not Found")</f>
        <v>Found</v>
      </c>
      <c r="I91" s="45" t="str">
        <f>IF(OR(OR(ISNUMBER(MATCH(C91,'July 21'!$E$2:$E$300,0)),ISNUMBER(MATCH(C91,'July 21'!$F$2:$F$300,0))),AND(ISNUMBER(MATCH(D91,'July 21'!$H$2:$H$300,0)),(ISNUMBER(MATCH(E91,'July 21'!$G$2:$G$300,0))))),"Found","Not Found")</f>
        <v>Found</v>
      </c>
      <c r="J91" s="45" t="str">
        <f>IF(OR(OR(ISNUMBER(MATCH(C91,'July 22'!$E$2:$E$300,0)),ISNUMBER(MATCH(C91,'July 22'!$F$2:$F$300,0))),AND(ISNUMBER(MATCH(D91,'July 22'!$H$2:$H$300,0)),(ISNUMBER(MATCH(E91,'July 22'!$G$2:$G$300,0))))),"Found","Not Found")</f>
        <v>Found</v>
      </c>
      <c r="K91" s="45" t="str">
        <f>IF(OR(OR(ISNUMBER(MATCH(C91,'July 23'!$E$2:$E$300,0)),ISNUMBER(MATCH(C91,'July 23'!$F$2:$F$300,0))),AND(ISNUMBER(MATCH(D91,'July 23'!$H$2:$H$300,0)),(ISNUMBER(MATCH(E91,'July 23'!$G$2:$G$300,0))))),"Found","Not Found")</f>
        <v>Found</v>
      </c>
      <c r="L91" s="45" t="str">
        <f>IF(OR(OR(ISNUMBER(MATCH(C91,'July 24'!$E$2:$E$300,0)),ISNUMBER(MATCH(C91,'July 24'!$F$2:$F$300,0))),AND(ISNUMBER(MATCH(D91,'July 24'!$H$2:$H$300,0)),(ISNUMBER(MATCH(E91,'July 24'!$G$2:$G$300,0))))),"Found","Not Found")</f>
        <v>Not Found</v>
      </c>
      <c r="M91" s="47">
        <f t="shared" si="2"/>
        <v>6</v>
      </c>
      <c r="N91" s="47" t="str">
        <f t="shared" si="3"/>
        <v>No</v>
      </c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J91" s="45"/>
    </row>
    <row r="92" spans="1:36" s="52" customFormat="1" ht="15.75" customHeight="1" x14ac:dyDescent="0.2">
      <c r="A92" s="45" t="s">
        <v>1503</v>
      </c>
      <c r="B92" s="49" t="s">
        <v>1296</v>
      </c>
      <c r="C92" s="47">
        <v>727</v>
      </c>
      <c r="D92" s="51" t="s">
        <v>1297</v>
      </c>
      <c r="E92" s="51" t="s">
        <v>1298</v>
      </c>
      <c r="F92" s="52" t="str">
        <f>IF(OR(OR(ISNUMBER(MATCH(C92,'July 18'!$E$2:$E$300,0)),ISNUMBER(MATCH(C92,'July 18'!$F$2:$F$300,0))),AND(ISNUMBER(MATCH(D92,'July 18'!$H$2:$H$300,0)),(ISNUMBER(MATCH(E92,'July 18'!$G$2:$G$300,0))))),"Found","Not Found")</f>
        <v>Not Found</v>
      </c>
      <c r="G92" s="52" t="str">
        <f>IF(OR(OR(ISNUMBER(MATCH(C92,'July 19'!$E$2:$E$300,0)),ISNUMBER(MATCH(C92,'July 19'!$F$2:$F$300,0))),AND(ISNUMBER(MATCH(D92,'July 19'!$H$2:$H$300,0)),(ISNUMBER(MATCH(E92,'July 19'!$G$2:$G$300,0))))),"Found","Not Found")</f>
        <v>Found</v>
      </c>
      <c r="H92" s="45" t="str">
        <f>IF(OR(OR(ISNUMBER(MATCH(C92,'July 20'!$E$2:$E$300,0)),ISNUMBER(MATCH(C92,'July 20'!$F$2:$F$300,0))),AND(ISNUMBER(MATCH(D92,'July 20'!$H$2:$H$300,0)),(ISNUMBER(MATCH(E92,'July 20'!$G$2:$G$300,0))))),"Found","Not Found")</f>
        <v>Found</v>
      </c>
      <c r="I92" s="45" t="str">
        <f>IF(OR(OR(ISNUMBER(MATCH(C92,'July 21'!$E$2:$E$300,0)),ISNUMBER(MATCH(C92,'July 21'!$F$2:$F$300,0))),AND(ISNUMBER(MATCH(D92,'July 21'!$H$2:$H$300,0)),(ISNUMBER(MATCH(E92,'July 21'!$G$2:$G$300,0))))),"Found","Not Found")</f>
        <v>Found</v>
      </c>
      <c r="J92" s="45" t="str">
        <f>IF(OR(OR(ISNUMBER(MATCH(C92,'July 22'!$E$2:$E$300,0)),ISNUMBER(MATCH(C92,'July 22'!$F$2:$F$300,0))),AND(ISNUMBER(MATCH(D92,'July 22'!$H$2:$H$300,0)),(ISNUMBER(MATCH(E92,'July 22'!$G$2:$G$300,0))))),"Found","Not Found")</f>
        <v>Found</v>
      </c>
      <c r="K92" s="45" t="str">
        <f>IF(OR(OR(ISNUMBER(MATCH(C92,'July 23'!$E$2:$E$300,0)),ISNUMBER(MATCH(C92,'July 23'!$F$2:$F$300,0))),AND(ISNUMBER(MATCH(D92,'July 23'!$H$2:$H$300,0)),(ISNUMBER(MATCH(E92,'July 23'!$G$2:$G$300,0))))),"Found","Not Found")</f>
        <v>Not Found</v>
      </c>
      <c r="L92" s="45" t="str">
        <f>IF(OR(OR(ISNUMBER(MATCH(C92,'July 24'!$E$2:$E$300,0)),ISNUMBER(MATCH(C92,'July 24'!$F$2:$F$300,0))),AND(ISNUMBER(MATCH(D92,'July 24'!$H$2:$H$300,0)),(ISNUMBER(MATCH(E92,'July 24'!$G$2:$G$300,0))))),"Found","Not Found")</f>
        <v>Not Found</v>
      </c>
      <c r="M92" s="47">
        <f t="shared" si="2"/>
        <v>4</v>
      </c>
      <c r="N92" s="47" t="str">
        <f t="shared" si="3"/>
        <v>No</v>
      </c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J92" s="45"/>
    </row>
    <row r="93" spans="1:36" s="52" customFormat="1" ht="15.75" customHeight="1" x14ac:dyDescent="0.2">
      <c r="A93" s="45" t="s">
        <v>1504</v>
      </c>
      <c r="B93" s="49" t="s">
        <v>1173</v>
      </c>
      <c r="C93" s="47">
        <v>733</v>
      </c>
      <c r="D93" s="51" t="s">
        <v>1170</v>
      </c>
      <c r="E93" s="51" t="s">
        <v>1174</v>
      </c>
      <c r="F93" s="52" t="str">
        <f>IF(OR(OR(ISNUMBER(MATCH(C93,'July 18'!$E$2:$E$300,0)),ISNUMBER(MATCH(C93,'July 18'!$F$2:$F$300,0))),AND(ISNUMBER(MATCH(D93,'July 18'!$H$2:$H$300,0)),(ISNUMBER(MATCH(E93,'July 18'!$G$2:$G$300,0))))),"Found","Not Found")</f>
        <v>Found</v>
      </c>
      <c r="G93" s="52" t="str">
        <f>IF(OR(OR(ISNUMBER(MATCH(C93,'July 19'!$E$2:$E$300,0)),ISNUMBER(MATCH(C93,'July 19'!$F$2:$F$300,0))),AND(ISNUMBER(MATCH(D93,'July 19'!$H$2:$H$300,0)),(ISNUMBER(MATCH(E93,'July 19'!$G$2:$G$300,0))))),"Found","Not Found")</f>
        <v>Found</v>
      </c>
      <c r="H93" s="45" t="str">
        <f>IF(OR(OR(ISNUMBER(MATCH(C93,'July 20'!$E$2:$E$300,0)),ISNUMBER(MATCH(C93,'July 20'!$F$2:$F$300,0))),AND(ISNUMBER(MATCH(D93,'July 20'!$H$2:$H$300,0)),(ISNUMBER(MATCH(E93,'July 20'!$G$2:$G$300,0))))),"Found","Not Found")</f>
        <v>Found</v>
      </c>
      <c r="I93" s="45" t="str">
        <f>IF(OR(OR(ISNUMBER(MATCH(C93,'July 21'!$E$2:$E$300,0)),ISNUMBER(MATCH(C93,'July 21'!$F$2:$F$300,0))),AND(ISNUMBER(MATCH(D93,'July 21'!$H$2:$H$300,0)),(ISNUMBER(MATCH(E93,'July 21'!$G$2:$G$300,0))))),"Found","Not Found")</f>
        <v>Found</v>
      </c>
      <c r="J93" s="45" t="str">
        <f>IF(OR(OR(ISNUMBER(MATCH(C93,'July 22'!$E$2:$E$300,0)),ISNUMBER(MATCH(C93,'July 22'!$F$2:$F$300,0))),AND(ISNUMBER(MATCH(D93,'July 22'!$H$2:$H$300,0)),(ISNUMBER(MATCH(E93,'July 22'!$G$2:$G$300,0))))),"Found","Not Found")</f>
        <v>Found</v>
      </c>
      <c r="K93" s="45" t="str">
        <f>IF(OR(OR(ISNUMBER(MATCH(C93,'July 23'!$E$2:$E$300,0)),ISNUMBER(MATCH(C93,'July 23'!$F$2:$F$300,0))),AND(ISNUMBER(MATCH(D93,'July 23'!$H$2:$H$300,0)),(ISNUMBER(MATCH(E93,'July 23'!$G$2:$G$300,0))))),"Found","Not Found")</f>
        <v>Not Found</v>
      </c>
      <c r="L93" s="45" t="str">
        <f>IF(OR(OR(ISNUMBER(MATCH(C93,'July 24'!$E$2:$E$300,0)),ISNUMBER(MATCH(C93,'July 24'!$F$2:$F$300,0))),AND(ISNUMBER(MATCH(D93,'July 24'!$H$2:$H$300,0)),(ISNUMBER(MATCH(E93,'July 24'!$G$2:$G$300,0))))),"Found","Not Found")</f>
        <v>Not Found</v>
      </c>
      <c r="M93" s="47">
        <f t="shared" si="2"/>
        <v>5</v>
      </c>
      <c r="N93" s="47" t="str">
        <f t="shared" si="3"/>
        <v>No</v>
      </c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J93" s="45"/>
    </row>
    <row r="94" spans="1:36" s="52" customFormat="1" ht="15.75" customHeight="1" x14ac:dyDescent="0.2">
      <c r="A94" s="45" t="s">
        <v>1505</v>
      </c>
      <c r="B94" s="49" t="s">
        <v>724</v>
      </c>
      <c r="C94" s="47">
        <v>734</v>
      </c>
      <c r="D94" s="51" t="s">
        <v>725</v>
      </c>
      <c r="E94" s="51" t="s">
        <v>726</v>
      </c>
      <c r="F94" s="52" t="str">
        <f>IF(OR(OR(ISNUMBER(MATCH(C94,'July 18'!$E$2:$E$300,0)),ISNUMBER(MATCH(C94,'July 18'!$F$2:$F$300,0))),AND(ISNUMBER(MATCH(D94,'July 18'!$H$2:$H$300,0)),(ISNUMBER(MATCH(E94,'July 18'!$G$2:$G$300,0))))),"Found","Not Found")</f>
        <v>Not Found</v>
      </c>
      <c r="G94" s="52" t="str">
        <f>IF(OR(OR(ISNUMBER(MATCH(C94,'July 19'!$E$2:$E$300,0)),ISNUMBER(MATCH(C94,'July 19'!$F$2:$F$300,0))),AND(ISNUMBER(MATCH(D94,'July 19'!$H$2:$H$300,0)),(ISNUMBER(MATCH(E94,'July 19'!$G$2:$G$300,0))))),"Found","Not Found")</f>
        <v>Not Found</v>
      </c>
      <c r="H94" s="45" t="str">
        <f>IF(OR(OR(ISNUMBER(MATCH(C94,'July 20'!$E$2:$E$300,0)),ISNUMBER(MATCH(C94,'July 20'!$F$2:$F$300,0))),AND(ISNUMBER(MATCH(D94,'July 20'!$H$2:$H$300,0)),(ISNUMBER(MATCH(E94,'July 20'!$G$2:$G$300,0))))),"Found","Not Found")</f>
        <v>Not Found</v>
      </c>
      <c r="I94" s="45" t="str">
        <f>IF(OR(OR(ISNUMBER(MATCH(C94,'July 21'!$E$2:$E$300,0)),ISNUMBER(MATCH(C94,'July 21'!$F$2:$F$300,0))),AND(ISNUMBER(MATCH(D94,'July 21'!$H$2:$H$300,0)),(ISNUMBER(MATCH(E94,'July 21'!$G$2:$G$300,0))))),"Found","Not Found")</f>
        <v>Not Found</v>
      </c>
      <c r="J94" s="45" t="str">
        <f>IF(OR(OR(ISNUMBER(MATCH(C94,'July 22'!$E$2:$E$300,0)),ISNUMBER(MATCH(C94,'July 22'!$F$2:$F$300,0))),AND(ISNUMBER(MATCH(D94,'July 22'!$H$2:$H$300,0)),(ISNUMBER(MATCH(E94,'July 22'!$G$2:$G$300,0))))),"Found","Not Found")</f>
        <v>Not Found</v>
      </c>
      <c r="K94" s="45" t="str">
        <f>IF(OR(OR(ISNUMBER(MATCH(C94,'July 23'!$E$2:$E$300,0)),ISNUMBER(MATCH(C94,'July 23'!$F$2:$F$300,0))),AND(ISNUMBER(MATCH(D94,'July 23'!$H$2:$H$300,0)),(ISNUMBER(MATCH(E94,'July 23'!$G$2:$G$300,0))))),"Found","Not Found")</f>
        <v>Not Found</v>
      </c>
      <c r="L94" s="45" t="str">
        <f>IF(OR(OR(ISNUMBER(MATCH(C94,'July 24'!$E$2:$E$300,0)),ISNUMBER(MATCH(C94,'July 24'!$F$2:$F$300,0))),AND(ISNUMBER(MATCH(D94,'July 24'!$H$2:$H$300,0)),(ISNUMBER(MATCH(E94,'July 24'!$G$2:$G$300,0))))),"Found","Not Found")</f>
        <v>Not Found</v>
      </c>
      <c r="M94" s="47">
        <f t="shared" si="2"/>
        <v>0</v>
      </c>
      <c r="N94" s="47" t="str">
        <f t="shared" si="3"/>
        <v>Yes</v>
      </c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J94" s="45"/>
    </row>
    <row r="95" spans="1:36" s="52" customFormat="1" ht="15.75" customHeight="1" x14ac:dyDescent="0.2">
      <c r="A95" s="45" t="s">
        <v>1506</v>
      </c>
      <c r="B95" s="49" t="s">
        <v>868</v>
      </c>
      <c r="C95" s="47">
        <v>736</v>
      </c>
      <c r="D95" s="51" t="s">
        <v>867</v>
      </c>
      <c r="E95" s="51" t="s">
        <v>392</v>
      </c>
      <c r="F95" s="52" t="str">
        <f>IF(OR(OR(ISNUMBER(MATCH(C95,'July 18'!$E$2:$E$300,0)),ISNUMBER(MATCH(C95,'July 18'!$F$2:$F$300,0))),AND(ISNUMBER(MATCH(D95,'July 18'!$H$2:$H$300,0)),(ISNUMBER(MATCH(E95,'July 18'!$G$2:$G$300,0))))),"Found","Not Found")</f>
        <v>Not Found</v>
      </c>
      <c r="G95" s="52" t="str">
        <f>IF(OR(OR(ISNUMBER(MATCH(C95,'July 19'!$E$2:$E$300,0)),ISNUMBER(MATCH(C95,'July 19'!$F$2:$F$300,0))),AND(ISNUMBER(MATCH(D95,'July 19'!$H$2:$H$300,0)),(ISNUMBER(MATCH(E95,'July 19'!$G$2:$G$300,0))))),"Found","Not Found")</f>
        <v>Not Found</v>
      </c>
      <c r="H95" s="45" t="str">
        <f>IF(OR(OR(ISNUMBER(MATCH(C95,'July 20'!$E$2:$E$300,0)),ISNUMBER(MATCH(C95,'July 20'!$F$2:$F$300,0))),AND(ISNUMBER(MATCH(D95,'July 20'!$H$2:$H$300,0)),(ISNUMBER(MATCH(E95,'July 20'!$G$2:$G$300,0))))),"Found","Not Found")</f>
        <v>Found</v>
      </c>
      <c r="I95" s="45" t="str">
        <f>IF(OR(OR(ISNUMBER(MATCH(C95,'July 21'!$E$2:$E$300,0)),ISNUMBER(MATCH(C95,'July 21'!$F$2:$F$300,0))),AND(ISNUMBER(MATCH(D95,'July 21'!$H$2:$H$300,0)),(ISNUMBER(MATCH(E95,'July 21'!$G$2:$G$300,0))))),"Found","Not Found")</f>
        <v>Found</v>
      </c>
      <c r="J95" s="45" t="str">
        <f>IF(OR(OR(ISNUMBER(MATCH(C95,'July 22'!$E$2:$E$300,0)),ISNUMBER(MATCH(C95,'July 22'!$F$2:$F$300,0))),AND(ISNUMBER(MATCH(D95,'July 22'!$H$2:$H$300,0)),(ISNUMBER(MATCH(E95,'July 22'!$G$2:$G$300,0))))),"Found","Not Found")</f>
        <v>Not Found</v>
      </c>
      <c r="K95" s="45" t="str">
        <f>IF(OR(OR(ISNUMBER(MATCH(C95,'July 23'!$E$2:$E$300,0)),ISNUMBER(MATCH(C95,'July 23'!$F$2:$F$300,0))),AND(ISNUMBER(MATCH(D95,'July 23'!$H$2:$H$300,0)),(ISNUMBER(MATCH(E95,'July 23'!$G$2:$G$300,0))))),"Found","Not Found")</f>
        <v>Not Found</v>
      </c>
      <c r="L95" s="45" t="str">
        <f>IF(OR(OR(ISNUMBER(MATCH(C95,'July 24'!$E$2:$E$300,0)),ISNUMBER(MATCH(C95,'July 24'!$F$2:$F$300,0))),AND(ISNUMBER(MATCH(D95,'July 24'!$H$2:$H$300,0)),(ISNUMBER(MATCH(E95,'July 24'!$G$2:$G$300,0))))),"Found","Not Found")</f>
        <v>Not Found</v>
      </c>
      <c r="M95" s="47">
        <f t="shared" si="2"/>
        <v>2</v>
      </c>
      <c r="N95" s="47" t="str">
        <f t="shared" si="3"/>
        <v>Yes</v>
      </c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J95" s="45"/>
    </row>
    <row r="96" spans="1:36" s="52" customFormat="1" ht="15.75" customHeight="1" x14ac:dyDescent="0.2">
      <c r="A96" s="45" t="s">
        <v>1507</v>
      </c>
      <c r="B96" s="49" t="s">
        <v>544</v>
      </c>
      <c r="C96" s="47">
        <v>747</v>
      </c>
      <c r="D96" s="51" t="s">
        <v>545</v>
      </c>
      <c r="E96" s="51" t="s">
        <v>546</v>
      </c>
      <c r="F96" s="52" t="str">
        <f>IF(OR(OR(ISNUMBER(MATCH(C96,'July 18'!$E$2:$E$300,0)),ISNUMBER(MATCH(C96,'July 18'!$F$2:$F$300,0))),AND(ISNUMBER(MATCH(D96,'July 18'!$H$2:$H$300,0)),(ISNUMBER(MATCH(E96,'July 18'!$G$2:$G$300,0))))),"Found","Not Found")</f>
        <v>Not Found</v>
      </c>
      <c r="G96" s="52" t="str">
        <f>IF(OR(OR(ISNUMBER(MATCH(C96,'July 19'!$E$2:$E$300,0)),ISNUMBER(MATCH(C96,'July 19'!$F$2:$F$300,0))),AND(ISNUMBER(MATCH(D96,'July 19'!$H$2:$H$300,0)),(ISNUMBER(MATCH(E96,'July 19'!$G$2:$G$300,0))))),"Found","Not Found")</f>
        <v>Not Found</v>
      </c>
      <c r="H96" s="45" t="str">
        <f>IF(OR(OR(ISNUMBER(MATCH(C96,'July 20'!$E$2:$E$300,0)),ISNUMBER(MATCH(C96,'July 20'!$F$2:$F$300,0))),AND(ISNUMBER(MATCH(D96,'July 20'!$H$2:$H$300,0)),(ISNUMBER(MATCH(E96,'July 20'!$G$2:$G$300,0))))),"Found","Not Found")</f>
        <v>Not Found</v>
      </c>
      <c r="I96" s="45" t="str">
        <f>IF(OR(OR(ISNUMBER(MATCH(C96,'July 21'!$E$2:$E$300,0)),ISNUMBER(MATCH(C96,'July 21'!$F$2:$F$300,0))),AND(ISNUMBER(MATCH(D96,'July 21'!$H$2:$H$300,0)),(ISNUMBER(MATCH(E96,'July 21'!$G$2:$G$300,0))))),"Found","Not Found")</f>
        <v>Not Found</v>
      </c>
      <c r="J96" s="45" t="str">
        <f>IF(OR(OR(ISNUMBER(MATCH(C96,'July 22'!$E$2:$E$300,0)),ISNUMBER(MATCH(C96,'July 22'!$F$2:$F$300,0))),AND(ISNUMBER(MATCH(D96,'July 22'!$H$2:$H$300,0)),(ISNUMBER(MATCH(E96,'July 22'!$G$2:$G$300,0))))),"Found","Not Found")</f>
        <v>Not Found</v>
      </c>
      <c r="K96" s="45" t="str">
        <f>IF(OR(OR(ISNUMBER(MATCH(C96,'July 23'!$E$2:$E$300,0)),ISNUMBER(MATCH(C96,'July 23'!$F$2:$F$300,0))),AND(ISNUMBER(MATCH(D96,'July 23'!$H$2:$H$300,0)),(ISNUMBER(MATCH(E96,'July 23'!$G$2:$G$300,0))))),"Found","Not Found")</f>
        <v>Not Found</v>
      </c>
      <c r="L96" s="45" t="str">
        <f>IF(OR(OR(ISNUMBER(MATCH(C96,'July 24'!$E$2:$E$300,0)),ISNUMBER(MATCH(C96,'July 24'!$F$2:$F$300,0))),AND(ISNUMBER(MATCH(D96,'July 24'!$H$2:$H$300,0)),(ISNUMBER(MATCH(E96,'July 24'!$G$2:$G$300,0))))),"Found","Not Found")</f>
        <v>Not Found</v>
      </c>
      <c r="M96" s="47">
        <f t="shared" si="2"/>
        <v>0</v>
      </c>
      <c r="N96" s="47" t="str">
        <f t="shared" si="3"/>
        <v>Yes</v>
      </c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J96" s="45"/>
    </row>
    <row r="97" spans="1:36" s="52" customFormat="1" ht="15.75" customHeight="1" x14ac:dyDescent="0.2">
      <c r="A97" s="45" t="s">
        <v>1508</v>
      </c>
      <c r="B97" s="49" t="s">
        <v>768</v>
      </c>
      <c r="C97" s="47">
        <v>748</v>
      </c>
      <c r="D97" s="51" t="s">
        <v>24</v>
      </c>
      <c r="E97" s="51" t="s">
        <v>227</v>
      </c>
      <c r="F97" s="52" t="str">
        <f>IF(OR(OR(ISNUMBER(MATCH(C97,'July 18'!$E$2:$E$300,0)),ISNUMBER(MATCH(C97,'July 18'!$F$2:$F$300,0))),AND(ISNUMBER(MATCH(D97,'July 18'!$H$2:$H$300,0)),(ISNUMBER(MATCH(E97,'July 18'!$G$2:$G$300,0))))),"Found","Not Found")</f>
        <v>Found</v>
      </c>
      <c r="G97" s="52" t="str">
        <f>IF(OR(OR(ISNUMBER(MATCH(C97,'July 19'!$E$2:$E$300,0)),ISNUMBER(MATCH(C97,'July 19'!$F$2:$F$300,0))),AND(ISNUMBER(MATCH(D97,'July 19'!$H$2:$H$300,0)),(ISNUMBER(MATCH(E97,'July 19'!$G$2:$G$300,0))))),"Found","Not Found")</f>
        <v>Found</v>
      </c>
      <c r="H97" s="45" t="str">
        <f>IF(OR(OR(ISNUMBER(MATCH(C97,'July 20'!$E$2:$E$300,0)),ISNUMBER(MATCH(C97,'July 20'!$F$2:$F$300,0))),AND(ISNUMBER(MATCH(D97,'July 20'!$H$2:$H$300,0)),(ISNUMBER(MATCH(E97,'July 20'!$G$2:$G$300,0))))),"Found","Not Found")</f>
        <v>Found</v>
      </c>
      <c r="I97" s="45" t="str">
        <f>IF(OR(OR(ISNUMBER(MATCH(C97,'July 21'!$E$2:$E$300,0)),ISNUMBER(MATCH(C97,'July 21'!$F$2:$F$300,0))),AND(ISNUMBER(MATCH(D97,'July 21'!$H$2:$H$300,0)),(ISNUMBER(MATCH(E97,'July 21'!$G$2:$G$300,0))))),"Found","Not Found")</f>
        <v>Found</v>
      </c>
      <c r="J97" s="45" t="str">
        <f>IF(OR(OR(ISNUMBER(MATCH(C97,'July 22'!$E$2:$E$300,0)),ISNUMBER(MATCH(C97,'July 22'!$F$2:$F$300,0))),AND(ISNUMBER(MATCH(D97,'July 22'!$H$2:$H$300,0)),(ISNUMBER(MATCH(E97,'July 22'!$G$2:$G$300,0))))),"Found","Not Found")</f>
        <v>Found</v>
      </c>
      <c r="K97" s="45" t="str">
        <f>IF(OR(OR(ISNUMBER(MATCH(C97,'July 23'!$E$2:$E$300,0)),ISNUMBER(MATCH(C97,'July 23'!$F$2:$F$300,0))),AND(ISNUMBER(MATCH(D97,'July 23'!$H$2:$H$300,0)),(ISNUMBER(MATCH(E97,'July 23'!$G$2:$G$300,0))))),"Found","Not Found")</f>
        <v>Not Found</v>
      </c>
      <c r="L97" s="45" t="str">
        <f>IF(OR(OR(ISNUMBER(MATCH(C97,'July 24'!$E$2:$E$300,0)),ISNUMBER(MATCH(C97,'July 24'!$F$2:$F$300,0))),AND(ISNUMBER(MATCH(D97,'July 24'!$H$2:$H$300,0)),(ISNUMBER(MATCH(E97,'July 24'!$G$2:$G$300,0))))),"Found","Not Found")</f>
        <v>Not Found</v>
      </c>
      <c r="M97" s="47">
        <f t="shared" si="2"/>
        <v>5</v>
      </c>
      <c r="N97" s="47" t="str">
        <f t="shared" si="3"/>
        <v>No</v>
      </c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J97" s="45"/>
    </row>
    <row r="98" spans="1:36" s="52" customFormat="1" ht="15.75" customHeight="1" x14ac:dyDescent="0.2">
      <c r="A98" s="45" t="s">
        <v>1509</v>
      </c>
      <c r="B98" s="49" t="s">
        <v>679</v>
      </c>
      <c r="C98" s="47">
        <v>749</v>
      </c>
      <c r="D98" s="51" t="s">
        <v>680</v>
      </c>
      <c r="E98" s="51" t="s">
        <v>681</v>
      </c>
      <c r="F98" s="52" t="str">
        <f>IF(OR(OR(ISNUMBER(MATCH(C98,'July 18'!$E$2:$E$300,0)),ISNUMBER(MATCH(C98,'July 18'!$F$2:$F$300,0))),AND(ISNUMBER(MATCH(D98,'July 18'!$H$2:$H$300,0)),(ISNUMBER(MATCH(E98,'July 18'!$G$2:$G$300,0))))),"Found","Not Found")</f>
        <v>Found</v>
      </c>
      <c r="G98" s="52" t="str">
        <f>IF(OR(OR(ISNUMBER(MATCH(C98,'July 19'!$E$2:$E$300,0)),ISNUMBER(MATCH(C98,'July 19'!$F$2:$F$300,0))),AND(ISNUMBER(MATCH(D98,'July 19'!$H$2:$H$300,0)),(ISNUMBER(MATCH(E98,'July 19'!$G$2:$G$300,0))))),"Found","Not Found")</f>
        <v>Found</v>
      </c>
      <c r="H98" s="45" t="str">
        <f>IF(OR(OR(ISNUMBER(MATCH(C98,'July 20'!$E$2:$E$300,0)),ISNUMBER(MATCH(C98,'July 20'!$F$2:$F$300,0))),AND(ISNUMBER(MATCH(D98,'July 20'!$H$2:$H$300,0)),(ISNUMBER(MATCH(E98,'July 20'!$G$2:$G$300,0))))),"Found","Not Found")</f>
        <v>Found</v>
      </c>
      <c r="I98" s="45" t="str">
        <f>IF(OR(OR(ISNUMBER(MATCH(C98,'July 21'!$E$2:$E$300,0)),ISNUMBER(MATCH(C98,'July 21'!$F$2:$F$300,0))),AND(ISNUMBER(MATCH(D98,'July 21'!$H$2:$H$300,0)),(ISNUMBER(MATCH(E98,'July 21'!$G$2:$G$300,0))))),"Found","Not Found")</f>
        <v>Found</v>
      </c>
      <c r="J98" s="45" t="str">
        <f>IF(OR(OR(ISNUMBER(MATCH(C98,'July 22'!$E$2:$E$300,0)),ISNUMBER(MATCH(C98,'July 22'!$F$2:$F$300,0))),AND(ISNUMBER(MATCH(D98,'July 22'!$H$2:$H$300,0)),(ISNUMBER(MATCH(E98,'July 22'!$G$2:$G$300,0))))),"Found","Not Found")</f>
        <v>Found</v>
      </c>
      <c r="K98" s="45" t="str">
        <f>IF(OR(OR(ISNUMBER(MATCH(C98,'July 23'!$E$2:$E$300,0)),ISNUMBER(MATCH(C98,'July 23'!$F$2:$F$300,0))),AND(ISNUMBER(MATCH(D98,'July 23'!$H$2:$H$300,0)),(ISNUMBER(MATCH(E98,'July 23'!$G$2:$G$300,0))))),"Found","Not Found")</f>
        <v>Found</v>
      </c>
      <c r="L98" s="45" t="str">
        <f>IF(OR(OR(ISNUMBER(MATCH(C98,'July 24'!$E$2:$E$300,0)),ISNUMBER(MATCH(C98,'July 24'!$F$2:$F$300,0))),AND(ISNUMBER(MATCH(D98,'July 24'!$H$2:$H$300,0)),(ISNUMBER(MATCH(E98,'July 24'!$G$2:$G$300,0))))),"Found","Not Found")</f>
        <v>Not Found</v>
      </c>
      <c r="M98" s="47">
        <f t="shared" si="2"/>
        <v>6</v>
      </c>
      <c r="N98" s="47" t="str">
        <f t="shared" si="3"/>
        <v>No</v>
      </c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J98" s="45"/>
    </row>
    <row r="99" spans="1:36" s="52" customFormat="1" ht="15.75" customHeight="1" x14ac:dyDescent="0.2">
      <c r="A99" s="45" t="s">
        <v>1510</v>
      </c>
      <c r="B99" s="49" t="s">
        <v>711</v>
      </c>
      <c r="C99" s="47">
        <v>750</v>
      </c>
      <c r="D99" s="51" t="s">
        <v>709</v>
      </c>
      <c r="E99" s="51" t="s">
        <v>710</v>
      </c>
      <c r="F99" s="52" t="str">
        <f>IF(OR(OR(ISNUMBER(MATCH(C99,'July 18'!$E$2:$E$300,0)),ISNUMBER(MATCH(C99,'July 18'!$F$2:$F$300,0))),AND(ISNUMBER(MATCH(D99,'July 18'!$H$2:$H$300,0)),(ISNUMBER(MATCH(E99,'July 18'!$G$2:$G$300,0))))),"Found","Not Found")</f>
        <v>Found</v>
      </c>
      <c r="G99" s="52" t="str">
        <f>IF(OR(OR(ISNUMBER(MATCH(C99,'July 19'!$E$2:$E$300,0)),ISNUMBER(MATCH(C99,'July 19'!$F$2:$F$300,0))),AND(ISNUMBER(MATCH(D99,'July 19'!$H$2:$H$300,0)),(ISNUMBER(MATCH(E99,'July 19'!$G$2:$G$300,0))))),"Found","Not Found")</f>
        <v>Found</v>
      </c>
      <c r="H99" s="45" t="str">
        <f>IF(OR(OR(ISNUMBER(MATCH(C99,'July 20'!$E$2:$E$300,0)),ISNUMBER(MATCH(C99,'July 20'!$F$2:$F$300,0))),AND(ISNUMBER(MATCH(D99,'July 20'!$H$2:$H$300,0)),(ISNUMBER(MATCH(E99,'July 20'!$G$2:$G$300,0))))),"Found","Not Found")</f>
        <v>Found</v>
      </c>
      <c r="I99" s="45" t="str">
        <f>IF(OR(OR(ISNUMBER(MATCH(C99,'July 21'!$E$2:$E$300,0)),ISNUMBER(MATCH(C99,'July 21'!$F$2:$F$300,0))),AND(ISNUMBER(MATCH(D99,'July 21'!$H$2:$H$300,0)),(ISNUMBER(MATCH(E99,'July 21'!$G$2:$G$300,0))))),"Found","Not Found")</f>
        <v>Found</v>
      </c>
      <c r="J99" s="45" t="str">
        <f>IF(OR(OR(ISNUMBER(MATCH(C99,'July 22'!$E$2:$E$300,0)),ISNUMBER(MATCH(C99,'July 22'!$F$2:$F$300,0))),AND(ISNUMBER(MATCH(D99,'July 22'!$H$2:$H$300,0)),(ISNUMBER(MATCH(E99,'July 22'!$G$2:$G$300,0))))),"Found","Not Found")</f>
        <v>Found</v>
      </c>
      <c r="K99" s="45" t="str">
        <f>IF(OR(OR(ISNUMBER(MATCH(C99,'July 23'!$E$2:$E$300,0)),ISNUMBER(MATCH(C99,'July 23'!$F$2:$F$300,0))),AND(ISNUMBER(MATCH(D99,'July 23'!$H$2:$H$300,0)),(ISNUMBER(MATCH(E99,'July 23'!$G$2:$G$300,0))))),"Found","Not Found")</f>
        <v>Not Found</v>
      </c>
      <c r="L99" s="45" t="str">
        <f>IF(OR(OR(ISNUMBER(MATCH(C99,'July 24'!$E$2:$E$300,0)),ISNUMBER(MATCH(C99,'July 24'!$F$2:$F$300,0))),AND(ISNUMBER(MATCH(D99,'July 24'!$H$2:$H$300,0)),(ISNUMBER(MATCH(E99,'July 24'!$G$2:$G$300,0))))),"Found","Not Found")</f>
        <v>Not Found</v>
      </c>
      <c r="M99" s="47">
        <f t="shared" si="2"/>
        <v>5</v>
      </c>
      <c r="N99" s="47" t="str">
        <f t="shared" si="3"/>
        <v>No</v>
      </c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J99" s="45"/>
    </row>
    <row r="100" spans="1:36" s="52" customFormat="1" ht="15.75" customHeight="1" x14ac:dyDescent="0.2">
      <c r="A100" s="45" t="s">
        <v>1511</v>
      </c>
      <c r="B100" s="49" t="s">
        <v>1288</v>
      </c>
      <c r="C100" s="47">
        <v>752</v>
      </c>
      <c r="D100" s="51" t="s">
        <v>1286</v>
      </c>
      <c r="E100" s="51" t="s">
        <v>1287</v>
      </c>
      <c r="F100" s="52" t="str">
        <f>IF(OR(OR(ISNUMBER(MATCH(C100,'July 18'!$E$2:$E$300,0)),ISNUMBER(MATCH(C100,'July 18'!$F$2:$F$300,0))),AND(ISNUMBER(MATCH(D100,'July 18'!$H$2:$H$300,0)),(ISNUMBER(MATCH(E100,'July 18'!$G$2:$G$300,0))))),"Found","Not Found")</f>
        <v>Found</v>
      </c>
      <c r="G100" s="52" t="str">
        <f>IF(OR(OR(ISNUMBER(MATCH(C100,'July 19'!$E$2:$E$300,0)),ISNUMBER(MATCH(C100,'July 19'!$F$2:$F$300,0))),AND(ISNUMBER(MATCH(D100,'July 19'!$H$2:$H$300,0)),(ISNUMBER(MATCH(E100,'July 19'!$G$2:$G$300,0))))),"Found","Not Found")</f>
        <v>Found</v>
      </c>
      <c r="H100" s="45" t="str">
        <f>IF(OR(OR(ISNUMBER(MATCH(C100,'July 20'!$E$2:$E$300,0)),ISNUMBER(MATCH(C100,'July 20'!$F$2:$F$300,0))),AND(ISNUMBER(MATCH(D100,'July 20'!$H$2:$H$300,0)),(ISNUMBER(MATCH(E100,'July 20'!$G$2:$G$300,0))))),"Found","Not Found")</f>
        <v>Found</v>
      </c>
      <c r="I100" s="45" t="str">
        <f>IF(OR(OR(ISNUMBER(MATCH(C100,'July 21'!$E$2:$E$300,0)),ISNUMBER(MATCH(C100,'July 21'!$F$2:$F$300,0))),AND(ISNUMBER(MATCH(D100,'July 21'!$H$2:$H$300,0)),(ISNUMBER(MATCH(E100,'July 21'!$G$2:$G$300,0))))),"Found","Not Found")</f>
        <v>Found</v>
      </c>
      <c r="J100" s="45" t="str">
        <f>IF(OR(OR(ISNUMBER(MATCH(C100,'July 22'!$E$2:$E$300,0)),ISNUMBER(MATCH(C100,'July 22'!$F$2:$F$300,0))),AND(ISNUMBER(MATCH(D100,'July 22'!$H$2:$H$300,0)),(ISNUMBER(MATCH(E100,'July 22'!$G$2:$G$300,0))))),"Found","Not Found")</f>
        <v>Found</v>
      </c>
      <c r="K100" s="45" t="str">
        <f>IF(OR(OR(ISNUMBER(MATCH(C100,'July 23'!$E$2:$E$300,0)),ISNUMBER(MATCH(C100,'July 23'!$F$2:$F$300,0))),AND(ISNUMBER(MATCH(D100,'July 23'!$H$2:$H$300,0)),(ISNUMBER(MATCH(E100,'July 23'!$G$2:$G$300,0))))),"Found","Not Found")</f>
        <v>Not Found</v>
      </c>
      <c r="L100" s="45" t="str">
        <f>IF(OR(OR(ISNUMBER(MATCH(C100,'July 24'!$E$2:$E$300,0)),ISNUMBER(MATCH(C100,'July 24'!$F$2:$F$300,0))),AND(ISNUMBER(MATCH(D100,'July 24'!$H$2:$H$300,0)),(ISNUMBER(MATCH(E100,'July 24'!$G$2:$G$300,0))))),"Found","Not Found")</f>
        <v>Not Found</v>
      </c>
      <c r="M100" s="47">
        <f t="shared" si="2"/>
        <v>5</v>
      </c>
      <c r="N100" s="47" t="str">
        <f t="shared" si="3"/>
        <v>No</v>
      </c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J100" s="45"/>
    </row>
    <row r="101" spans="1:36" s="52" customFormat="1" ht="15.75" customHeight="1" x14ac:dyDescent="0.2">
      <c r="A101" s="45" t="s">
        <v>1512</v>
      </c>
      <c r="B101" s="49" t="s">
        <v>1326</v>
      </c>
      <c r="C101" s="47">
        <v>756</v>
      </c>
      <c r="D101" s="51" t="s">
        <v>1327</v>
      </c>
      <c r="E101" s="51" t="s">
        <v>1328</v>
      </c>
      <c r="F101" s="52" t="str">
        <f>IF(OR(OR(ISNUMBER(MATCH(C101,'July 18'!$E$2:$E$300,0)),ISNUMBER(MATCH(C101,'July 18'!$F$2:$F$300,0))),AND(ISNUMBER(MATCH(D101,'July 18'!$H$2:$H$300,0)),(ISNUMBER(MATCH(E101,'July 18'!$G$2:$G$300,0))))),"Found","Not Found")</f>
        <v>Found</v>
      </c>
      <c r="G101" s="52" t="str">
        <f>IF(OR(OR(ISNUMBER(MATCH(C101,'July 19'!$E$2:$E$300,0)),ISNUMBER(MATCH(C101,'July 19'!$F$2:$F$300,0))),AND(ISNUMBER(MATCH(D101,'July 19'!$H$2:$H$300,0)),(ISNUMBER(MATCH(E101,'July 19'!$G$2:$G$300,0))))),"Found","Not Found")</f>
        <v>Found</v>
      </c>
      <c r="H101" s="45" t="str">
        <f>IF(OR(OR(ISNUMBER(MATCH(C101,'July 20'!$E$2:$E$300,0)),ISNUMBER(MATCH(C101,'July 20'!$F$2:$F$300,0))),AND(ISNUMBER(MATCH(D101,'July 20'!$H$2:$H$300,0)),(ISNUMBER(MATCH(E101,'July 20'!$G$2:$G$300,0))))),"Found","Not Found")</f>
        <v>Not Found</v>
      </c>
      <c r="I101" s="45" t="str">
        <f>IF(OR(OR(ISNUMBER(MATCH(C101,'July 21'!$E$2:$E$300,0)),ISNUMBER(MATCH(C101,'July 21'!$F$2:$F$300,0))),AND(ISNUMBER(MATCH(D101,'July 21'!$H$2:$H$300,0)),(ISNUMBER(MATCH(E101,'July 21'!$G$2:$G$300,0))))),"Found","Not Found")</f>
        <v>Not Found</v>
      </c>
      <c r="J101" s="45" t="str">
        <f>IF(OR(OR(ISNUMBER(MATCH(C101,'July 22'!$E$2:$E$300,0)),ISNUMBER(MATCH(C101,'July 22'!$F$2:$F$300,0))),AND(ISNUMBER(MATCH(D101,'July 22'!$H$2:$H$300,0)),(ISNUMBER(MATCH(E101,'July 22'!$G$2:$G$300,0))))),"Found","Not Found")</f>
        <v>Found</v>
      </c>
      <c r="K101" s="45" t="str">
        <f>IF(OR(OR(ISNUMBER(MATCH(C101,'July 23'!$E$2:$E$300,0)),ISNUMBER(MATCH(C101,'July 23'!$F$2:$F$300,0))),AND(ISNUMBER(MATCH(D101,'July 23'!$H$2:$H$300,0)),(ISNUMBER(MATCH(E101,'July 23'!$G$2:$G$300,0))))),"Found","Not Found")</f>
        <v>Not Found</v>
      </c>
      <c r="L101" s="45" t="str">
        <f>IF(OR(OR(ISNUMBER(MATCH(C101,'July 24'!$E$2:$E$300,0)),ISNUMBER(MATCH(C101,'July 24'!$F$2:$F$300,0))),AND(ISNUMBER(MATCH(D101,'July 24'!$H$2:$H$300,0)),(ISNUMBER(MATCH(E101,'July 24'!$G$2:$G$300,0))))),"Found","Not Found")</f>
        <v>Not Found</v>
      </c>
      <c r="M101" s="47">
        <f t="shared" si="2"/>
        <v>3</v>
      </c>
      <c r="N101" s="47" t="str">
        <f t="shared" si="3"/>
        <v>No</v>
      </c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J101" s="45"/>
    </row>
    <row r="102" spans="1:36" s="52" customFormat="1" ht="15.75" customHeight="1" x14ac:dyDescent="0.2">
      <c r="A102" s="45" t="s">
        <v>1513</v>
      </c>
      <c r="B102" s="49" t="s">
        <v>1255</v>
      </c>
      <c r="C102" s="47">
        <v>757</v>
      </c>
      <c r="D102" s="51" t="s">
        <v>1256</v>
      </c>
      <c r="E102" s="51" t="s">
        <v>1190</v>
      </c>
      <c r="F102" s="52" t="str">
        <f>IF(OR(OR(ISNUMBER(MATCH(C102,'July 18'!$E$2:$E$300,0)),ISNUMBER(MATCH(C102,'July 18'!$F$2:$F$300,0))),AND(ISNUMBER(MATCH(D102,'July 18'!$H$2:$H$300,0)),(ISNUMBER(MATCH(E102,'July 18'!$G$2:$G$300,0))))),"Found","Not Found")</f>
        <v>Found</v>
      </c>
      <c r="G102" s="52" t="str">
        <f>IF(OR(OR(ISNUMBER(MATCH(C102,'July 19'!$E$2:$E$300,0)),ISNUMBER(MATCH(C102,'July 19'!$F$2:$F$300,0))),AND(ISNUMBER(MATCH(D102,'July 19'!$H$2:$H$300,0)),(ISNUMBER(MATCH(E102,'July 19'!$G$2:$G$300,0))))),"Found","Not Found")</f>
        <v>Found</v>
      </c>
      <c r="H102" s="45" t="str">
        <f>IF(OR(OR(ISNUMBER(MATCH(C102,'July 20'!$E$2:$E$300,0)),ISNUMBER(MATCH(C102,'July 20'!$F$2:$F$300,0))),AND(ISNUMBER(MATCH(D102,'July 20'!$H$2:$H$300,0)),(ISNUMBER(MATCH(E102,'July 20'!$G$2:$G$300,0))))),"Found","Not Found")</f>
        <v>Found</v>
      </c>
      <c r="I102" s="45" t="str">
        <f>IF(OR(OR(ISNUMBER(MATCH(C102,'July 21'!$E$2:$E$300,0)),ISNUMBER(MATCH(C102,'July 21'!$F$2:$F$300,0))),AND(ISNUMBER(MATCH(D102,'July 21'!$H$2:$H$300,0)),(ISNUMBER(MATCH(E102,'July 21'!$G$2:$G$300,0))))),"Found","Not Found")</f>
        <v>Found</v>
      </c>
      <c r="J102" s="45" t="str">
        <f>IF(OR(OR(ISNUMBER(MATCH(C102,'July 22'!$E$2:$E$300,0)),ISNUMBER(MATCH(C102,'July 22'!$F$2:$F$300,0))),AND(ISNUMBER(MATCH(D102,'July 22'!$H$2:$H$300,0)),(ISNUMBER(MATCH(E102,'July 22'!$G$2:$G$300,0))))),"Found","Not Found")</f>
        <v>Not Found</v>
      </c>
      <c r="K102" s="45" t="str">
        <f>IF(OR(OR(ISNUMBER(MATCH(C102,'July 23'!$E$2:$E$300,0)),ISNUMBER(MATCH(C102,'July 23'!$F$2:$F$300,0))),AND(ISNUMBER(MATCH(D102,'July 23'!$H$2:$H$300,0)),(ISNUMBER(MATCH(E102,'July 23'!$G$2:$G$300,0))))),"Found","Not Found")</f>
        <v>Not Found</v>
      </c>
      <c r="L102" s="45" t="str">
        <f>IF(OR(OR(ISNUMBER(MATCH(C102,'July 24'!$E$2:$E$300,0)),ISNUMBER(MATCH(C102,'July 24'!$F$2:$F$300,0))),AND(ISNUMBER(MATCH(D102,'July 24'!$H$2:$H$300,0)),(ISNUMBER(MATCH(E102,'July 24'!$G$2:$G$300,0))))),"Found","Not Found")</f>
        <v>Found</v>
      </c>
      <c r="M102" s="47">
        <f t="shared" si="2"/>
        <v>5</v>
      </c>
      <c r="N102" s="47" t="str">
        <f t="shared" si="3"/>
        <v>No</v>
      </c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J102" s="45"/>
    </row>
    <row r="103" spans="1:36" s="52" customFormat="1" ht="15.75" customHeight="1" x14ac:dyDescent="0.2">
      <c r="A103" s="45" t="s">
        <v>1514</v>
      </c>
      <c r="B103" s="49" t="s">
        <v>994</v>
      </c>
      <c r="C103" s="47">
        <v>758</v>
      </c>
      <c r="D103" s="51" t="s">
        <v>995</v>
      </c>
      <c r="E103" s="51" t="s">
        <v>996</v>
      </c>
      <c r="F103" s="52" t="str">
        <f>IF(OR(OR(ISNUMBER(MATCH(C103,'July 18'!$E$2:$E$300,0)),ISNUMBER(MATCH(C103,'July 18'!$F$2:$F$300,0))),AND(ISNUMBER(MATCH(D103,'July 18'!$H$2:$H$300,0)),(ISNUMBER(MATCH(E103,'July 18'!$G$2:$G$300,0))))),"Found","Not Found")</f>
        <v>Found</v>
      </c>
      <c r="G103" s="52" t="str">
        <f>IF(OR(OR(ISNUMBER(MATCH(C103,'July 19'!$E$2:$E$300,0)),ISNUMBER(MATCH(C103,'July 19'!$F$2:$F$300,0))),AND(ISNUMBER(MATCH(D103,'July 19'!$H$2:$H$300,0)),(ISNUMBER(MATCH(E103,'July 19'!$G$2:$G$300,0))))),"Found","Not Found")</f>
        <v>Found</v>
      </c>
      <c r="H103" s="45" t="str">
        <f>IF(OR(OR(ISNUMBER(MATCH(C103,'July 20'!$E$2:$E$300,0)),ISNUMBER(MATCH(C103,'July 20'!$F$2:$F$300,0))),AND(ISNUMBER(MATCH(D103,'July 20'!$H$2:$H$300,0)),(ISNUMBER(MATCH(E103,'July 20'!$G$2:$G$300,0))))),"Found","Not Found")</f>
        <v>Found</v>
      </c>
      <c r="I103" s="45" t="str">
        <f>IF(OR(OR(ISNUMBER(MATCH(C103,'July 21'!$E$2:$E$300,0)),ISNUMBER(MATCH(C103,'July 21'!$F$2:$F$300,0))),AND(ISNUMBER(MATCH(D103,'July 21'!$H$2:$H$300,0)),(ISNUMBER(MATCH(E103,'July 21'!$G$2:$G$300,0))))),"Found","Not Found")</f>
        <v>Found</v>
      </c>
      <c r="J103" s="45" t="str">
        <f>IF(OR(OR(ISNUMBER(MATCH(C103,'July 22'!$E$2:$E$300,0)),ISNUMBER(MATCH(C103,'July 22'!$F$2:$F$300,0))),AND(ISNUMBER(MATCH(D103,'July 22'!$H$2:$H$300,0)),(ISNUMBER(MATCH(E103,'July 22'!$G$2:$G$300,0))))),"Found","Not Found")</f>
        <v>Not Found</v>
      </c>
      <c r="K103" s="45" t="str">
        <f>IF(OR(OR(ISNUMBER(MATCH(C103,'July 23'!$E$2:$E$300,0)),ISNUMBER(MATCH(C103,'July 23'!$F$2:$F$300,0))),AND(ISNUMBER(MATCH(D103,'July 23'!$H$2:$H$300,0)),(ISNUMBER(MATCH(E103,'July 23'!$G$2:$G$300,0))))),"Found","Not Found")</f>
        <v>Not Found</v>
      </c>
      <c r="L103" s="45" t="str">
        <f>IF(OR(OR(ISNUMBER(MATCH(C103,'July 24'!$E$2:$E$300,0)),ISNUMBER(MATCH(C103,'July 24'!$F$2:$F$300,0))),AND(ISNUMBER(MATCH(D103,'July 24'!$H$2:$H$300,0)),(ISNUMBER(MATCH(E103,'July 24'!$G$2:$G$300,0))))),"Found","Not Found")</f>
        <v>Not Found</v>
      </c>
      <c r="M103" s="47">
        <f t="shared" si="2"/>
        <v>4</v>
      </c>
      <c r="N103" s="47" t="str">
        <f t="shared" si="3"/>
        <v>Yes</v>
      </c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J103" s="45"/>
    </row>
    <row r="104" spans="1:36" s="52" customFormat="1" ht="15.75" customHeight="1" x14ac:dyDescent="0.2">
      <c r="A104" s="45" t="s">
        <v>1515</v>
      </c>
      <c r="B104" s="49" t="s">
        <v>1281</v>
      </c>
      <c r="C104" s="47">
        <v>761</v>
      </c>
      <c r="D104" s="51" t="s">
        <v>1279</v>
      </c>
      <c r="E104" s="51" t="s">
        <v>1280</v>
      </c>
      <c r="F104" s="52" t="str">
        <f>IF(OR(OR(ISNUMBER(MATCH(C104,'July 18'!$E$2:$E$300,0)),ISNUMBER(MATCH(C104,'July 18'!$F$2:$F$300,0))),AND(ISNUMBER(MATCH(D104,'July 18'!$H$2:$H$300,0)),(ISNUMBER(MATCH(E104,'July 18'!$G$2:$G$300,0))))),"Found","Not Found")</f>
        <v>Found</v>
      </c>
      <c r="G104" s="52" t="str">
        <f>IF(OR(OR(ISNUMBER(MATCH(C104,'July 19'!$E$2:$E$300,0)),ISNUMBER(MATCH(C104,'July 19'!$F$2:$F$300,0))),AND(ISNUMBER(MATCH(D104,'July 19'!$H$2:$H$300,0)),(ISNUMBER(MATCH(E104,'July 19'!$G$2:$G$300,0))))),"Found","Not Found")</f>
        <v>Not Found</v>
      </c>
      <c r="H104" s="45" t="str">
        <f>IF(OR(OR(ISNUMBER(MATCH(C104,'July 20'!$E$2:$E$300,0)),ISNUMBER(MATCH(C104,'July 20'!$F$2:$F$300,0))),AND(ISNUMBER(MATCH(D104,'July 20'!$H$2:$H$300,0)),(ISNUMBER(MATCH(E104,'July 20'!$G$2:$G$300,0))))),"Found","Not Found")</f>
        <v>Not Found</v>
      </c>
      <c r="I104" s="45" t="str">
        <f>IF(OR(OR(ISNUMBER(MATCH(C104,'July 21'!$E$2:$E$300,0)),ISNUMBER(MATCH(C104,'July 21'!$F$2:$F$300,0))),AND(ISNUMBER(MATCH(D104,'July 21'!$H$2:$H$300,0)),(ISNUMBER(MATCH(E104,'July 21'!$G$2:$G$300,0))))),"Found","Not Found")</f>
        <v>Not Found</v>
      </c>
      <c r="J104" s="45" t="str">
        <f>IF(OR(OR(ISNUMBER(MATCH(C104,'July 22'!$E$2:$E$300,0)),ISNUMBER(MATCH(C104,'July 22'!$F$2:$F$300,0))),AND(ISNUMBER(MATCH(D104,'July 22'!$H$2:$H$300,0)),(ISNUMBER(MATCH(E104,'July 22'!$G$2:$G$300,0))))),"Found","Not Found")</f>
        <v>Not Found</v>
      </c>
      <c r="K104" s="45" t="str">
        <f>IF(OR(OR(ISNUMBER(MATCH(C104,'July 23'!$E$2:$E$300,0)),ISNUMBER(MATCH(C104,'July 23'!$F$2:$F$300,0))),AND(ISNUMBER(MATCH(D104,'July 23'!$H$2:$H$300,0)),(ISNUMBER(MATCH(E104,'July 23'!$G$2:$G$300,0))))),"Found","Not Found")</f>
        <v>Not Found</v>
      </c>
      <c r="L104" s="45" t="str">
        <f>IF(OR(OR(ISNUMBER(MATCH(C104,'July 24'!$E$2:$E$300,0)),ISNUMBER(MATCH(C104,'July 24'!$F$2:$F$300,0))),AND(ISNUMBER(MATCH(D104,'July 24'!$H$2:$H$300,0)),(ISNUMBER(MATCH(E104,'July 24'!$G$2:$G$300,0))))),"Found","Not Found")</f>
        <v>Not Found</v>
      </c>
      <c r="M104" s="47">
        <f t="shared" si="2"/>
        <v>1</v>
      </c>
      <c r="N104" s="47" t="str">
        <f t="shared" si="3"/>
        <v>Yes</v>
      </c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J104" s="45"/>
    </row>
    <row r="105" spans="1:36" s="52" customFormat="1" ht="15.75" customHeight="1" x14ac:dyDescent="0.2">
      <c r="A105" s="45" t="s">
        <v>1516</v>
      </c>
      <c r="B105" s="49" t="s">
        <v>811</v>
      </c>
      <c r="C105" s="47">
        <v>762</v>
      </c>
      <c r="D105" s="51" t="s">
        <v>812</v>
      </c>
      <c r="E105" s="51" t="s">
        <v>813</v>
      </c>
      <c r="F105" s="52" t="str">
        <f>IF(OR(OR(ISNUMBER(MATCH(C105,'July 18'!$E$2:$E$300,0)),ISNUMBER(MATCH(C105,'July 18'!$F$2:$F$300,0))),AND(ISNUMBER(MATCH(D105,'July 18'!$H$2:$H$300,0)),(ISNUMBER(MATCH(E105,'July 18'!$G$2:$G$300,0))))),"Found","Not Found")</f>
        <v>Found</v>
      </c>
      <c r="G105" s="52" t="str">
        <f>IF(OR(OR(ISNUMBER(MATCH(C105,'July 19'!$E$2:$E$300,0)),ISNUMBER(MATCH(C105,'July 19'!$F$2:$F$300,0))),AND(ISNUMBER(MATCH(D105,'July 19'!$H$2:$H$300,0)),(ISNUMBER(MATCH(E105,'July 19'!$G$2:$G$300,0))))),"Found","Not Found")</f>
        <v>Found</v>
      </c>
      <c r="H105" s="45" t="str">
        <f>IF(OR(OR(ISNUMBER(MATCH(C105,'July 20'!$E$2:$E$300,0)),ISNUMBER(MATCH(C105,'July 20'!$F$2:$F$300,0))),AND(ISNUMBER(MATCH(D105,'July 20'!$H$2:$H$300,0)),(ISNUMBER(MATCH(E105,'July 20'!$G$2:$G$300,0))))),"Found","Not Found")</f>
        <v>Found</v>
      </c>
      <c r="I105" s="45" t="str">
        <f>IF(OR(OR(ISNUMBER(MATCH(C105,'July 21'!$E$2:$E$300,0)),ISNUMBER(MATCH(C105,'July 21'!$F$2:$F$300,0))),AND(ISNUMBER(MATCH(D105,'July 21'!$H$2:$H$300,0)),(ISNUMBER(MATCH(E105,'July 21'!$G$2:$G$300,0))))),"Found","Not Found")</f>
        <v>Found</v>
      </c>
      <c r="J105" s="45" t="str">
        <f>IF(OR(OR(ISNUMBER(MATCH(C105,'July 22'!$E$2:$E$300,0)),ISNUMBER(MATCH(C105,'July 22'!$F$2:$F$300,0))),AND(ISNUMBER(MATCH(D105,'July 22'!$H$2:$H$300,0)),(ISNUMBER(MATCH(E105,'July 22'!$G$2:$G$300,0))))),"Found","Not Found")</f>
        <v>Found</v>
      </c>
      <c r="K105" s="45" t="str">
        <f>IF(OR(OR(ISNUMBER(MATCH(C105,'July 23'!$E$2:$E$300,0)),ISNUMBER(MATCH(C105,'July 23'!$F$2:$F$300,0))),AND(ISNUMBER(MATCH(D105,'July 23'!$H$2:$H$300,0)),(ISNUMBER(MATCH(E105,'July 23'!$G$2:$G$300,0))))),"Found","Not Found")</f>
        <v>Not Found</v>
      </c>
      <c r="L105" s="45" t="str">
        <f>IF(OR(OR(ISNUMBER(MATCH(C105,'July 24'!$E$2:$E$300,0)),ISNUMBER(MATCH(C105,'July 24'!$F$2:$F$300,0))),AND(ISNUMBER(MATCH(D105,'July 24'!$H$2:$H$300,0)),(ISNUMBER(MATCH(E105,'July 24'!$G$2:$G$300,0))))),"Found","Not Found")</f>
        <v>Not Found</v>
      </c>
      <c r="M105" s="47">
        <f t="shared" si="2"/>
        <v>5</v>
      </c>
      <c r="N105" s="47" t="str">
        <f t="shared" si="3"/>
        <v>No</v>
      </c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J105" s="45"/>
    </row>
    <row r="106" spans="1:36" s="52" customFormat="1" ht="15.75" customHeight="1" x14ac:dyDescent="0.2">
      <c r="A106" s="45" t="s">
        <v>1517</v>
      </c>
      <c r="B106" s="49" t="s">
        <v>836</v>
      </c>
      <c r="C106" s="47">
        <v>764</v>
      </c>
      <c r="D106" s="51" t="s">
        <v>837</v>
      </c>
      <c r="E106" s="51" t="s">
        <v>838</v>
      </c>
      <c r="F106" s="52" t="str">
        <f>IF(OR(OR(ISNUMBER(MATCH(C106,'July 18'!$E$2:$E$300,0)),ISNUMBER(MATCH(C106,'July 18'!$F$2:$F$300,0))),AND(ISNUMBER(MATCH(D106,'July 18'!$H$2:$H$300,0)),(ISNUMBER(MATCH(E106,'July 18'!$G$2:$G$300,0))))),"Found","Not Found")</f>
        <v>Found</v>
      </c>
      <c r="G106" s="52" t="str">
        <f>IF(OR(OR(ISNUMBER(MATCH(C106,'July 19'!$E$2:$E$300,0)),ISNUMBER(MATCH(C106,'July 19'!$F$2:$F$300,0))),AND(ISNUMBER(MATCH(D106,'July 19'!$H$2:$H$300,0)),(ISNUMBER(MATCH(E106,'July 19'!$G$2:$G$300,0))))),"Found","Not Found")</f>
        <v>Found</v>
      </c>
      <c r="H106" s="45" t="str">
        <f>IF(OR(OR(ISNUMBER(MATCH(C106,'July 20'!$E$2:$E$300,0)),ISNUMBER(MATCH(C106,'July 20'!$F$2:$F$300,0))),AND(ISNUMBER(MATCH(D106,'July 20'!$H$2:$H$300,0)),(ISNUMBER(MATCH(E106,'July 20'!$G$2:$G$300,0))))),"Found","Not Found")</f>
        <v>Not Found</v>
      </c>
      <c r="I106" s="45" t="str">
        <f>IF(OR(OR(ISNUMBER(MATCH(C106,'July 21'!$E$2:$E$300,0)),ISNUMBER(MATCH(C106,'July 21'!$F$2:$F$300,0))),AND(ISNUMBER(MATCH(D106,'July 21'!$H$2:$H$300,0)),(ISNUMBER(MATCH(E106,'July 21'!$G$2:$G$300,0))))),"Found","Not Found")</f>
        <v>Found</v>
      </c>
      <c r="J106" s="45" t="str">
        <f>IF(OR(OR(ISNUMBER(MATCH(C106,'July 22'!$E$2:$E$300,0)),ISNUMBER(MATCH(C106,'July 22'!$F$2:$F$300,0))),AND(ISNUMBER(MATCH(D106,'July 22'!$H$2:$H$300,0)),(ISNUMBER(MATCH(E106,'July 22'!$G$2:$G$300,0))))),"Found","Not Found")</f>
        <v>Found</v>
      </c>
      <c r="K106" s="45" t="str">
        <f>IF(OR(OR(ISNUMBER(MATCH(C106,'July 23'!$E$2:$E$300,0)),ISNUMBER(MATCH(C106,'July 23'!$F$2:$F$300,0))),AND(ISNUMBER(MATCH(D106,'July 23'!$H$2:$H$300,0)),(ISNUMBER(MATCH(E106,'July 23'!$G$2:$G$300,0))))),"Found","Not Found")</f>
        <v>Not Found</v>
      </c>
      <c r="L106" s="45" t="str">
        <f>IF(OR(OR(ISNUMBER(MATCH(C106,'July 24'!$E$2:$E$300,0)),ISNUMBER(MATCH(C106,'July 24'!$F$2:$F$300,0))),AND(ISNUMBER(MATCH(D106,'July 24'!$H$2:$H$300,0)),(ISNUMBER(MATCH(E106,'July 24'!$G$2:$G$300,0))))),"Found","Not Found")</f>
        <v>Not Found</v>
      </c>
      <c r="M106" s="47">
        <f t="shared" si="2"/>
        <v>4</v>
      </c>
      <c r="N106" s="47" t="str">
        <f t="shared" si="3"/>
        <v>No</v>
      </c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J106" s="45"/>
    </row>
    <row r="107" spans="1:36" s="52" customFormat="1" ht="15.75" customHeight="1" x14ac:dyDescent="0.2">
      <c r="A107" s="45" t="s">
        <v>1518</v>
      </c>
      <c r="B107" s="49" t="s">
        <v>1166</v>
      </c>
      <c r="C107" s="47">
        <v>765</v>
      </c>
      <c r="D107" s="51" t="s">
        <v>1165</v>
      </c>
      <c r="E107" s="51" t="s">
        <v>1167</v>
      </c>
      <c r="F107" s="52" t="str">
        <f>IF(OR(OR(ISNUMBER(MATCH(C107,'July 18'!$E$2:$E$300,0)),ISNUMBER(MATCH(C107,'July 18'!$F$2:$F$300,0))),AND(ISNUMBER(MATCH(D107,'July 18'!$H$2:$H$300,0)),(ISNUMBER(MATCH(E107,'July 18'!$G$2:$G$300,0))))),"Found","Not Found")</f>
        <v>Found</v>
      </c>
      <c r="G107" s="52" t="str">
        <f>IF(OR(OR(ISNUMBER(MATCH(C107,'July 19'!$E$2:$E$300,0)),ISNUMBER(MATCH(C107,'July 19'!$F$2:$F$300,0))),AND(ISNUMBER(MATCH(D107,'July 19'!$H$2:$H$300,0)),(ISNUMBER(MATCH(E107,'July 19'!$G$2:$G$300,0))))),"Found","Not Found")</f>
        <v>Found</v>
      </c>
      <c r="H107" s="45" t="str">
        <f>IF(OR(OR(ISNUMBER(MATCH(C107,'July 20'!$E$2:$E$300,0)),ISNUMBER(MATCH(C107,'July 20'!$F$2:$F$300,0))),AND(ISNUMBER(MATCH(D107,'July 20'!$H$2:$H$300,0)),(ISNUMBER(MATCH(E107,'July 20'!$G$2:$G$300,0))))),"Found","Not Found")</f>
        <v>Found</v>
      </c>
      <c r="I107" s="45" t="str">
        <f>IF(OR(OR(ISNUMBER(MATCH(C107,'July 21'!$E$2:$E$300,0)),ISNUMBER(MATCH(C107,'July 21'!$F$2:$F$300,0))),AND(ISNUMBER(MATCH(D107,'July 21'!$H$2:$H$300,0)),(ISNUMBER(MATCH(E107,'July 21'!$G$2:$G$300,0))))),"Found","Not Found")</f>
        <v>Found</v>
      </c>
      <c r="J107" s="45" t="str">
        <f>IF(OR(OR(ISNUMBER(MATCH(C107,'July 22'!$E$2:$E$300,0)),ISNUMBER(MATCH(C107,'July 22'!$F$2:$F$300,0))),AND(ISNUMBER(MATCH(D107,'July 22'!$H$2:$H$300,0)),(ISNUMBER(MATCH(E107,'July 22'!$G$2:$G$300,0))))),"Found","Not Found")</f>
        <v>Found</v>
      </c>
      <c r="K107" s="45" t="str">
        <f>IF(OR(OR(ISNUMBER(MATCH(C107,'July 23'!$E$2:$E$300,0)),ISNUMBER(MATCH(C107,'July 23'!$F$2:$F$300,0))),AND(ISNUMBER(MATCH(D107,'July 23'!$H$2:$H$300,0)),(ISNUMBER(MATCH(E107,'July 23'!$G$2:$G$300,0))))),"Found","Not Found")</f>
        <v>Found</v>
      </c>
      <c r="L107" s="45" t="str">
        <f>IF(OR(OR(ISNUMBER(MATCH(C107,'July 24'!$E$2:$E$300,0)),ISNUMBER(MATCH(C107,'July 24'!$F$2:$F$300,0))),AND(ISNUMBER(MATCH(D107,'July 24'!$H$2:$H$300,0)),(ISNUMBER(MATCH(E107,'July 24'!$G$2:$G$300,0))))),"Found","Not Found")</f>
        <v>Not Found</v>
      </c>
      <c r="M107" s="47">
        <f t="shared" si="2"/>
        <v>6</v>
      </c>
      <c r="N107" s="47" t="str">
        <f t="shared" si="3"/>
        <v>No</v>
      </c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J107" s="45"/>
    </row>
    <row r="108" spans="1:36" s="52" customFormat="1" ht="15.75" customHeight="1" x14ac:dyDescent="0.2">
      <c r="A108" s="45" t="s">
        <v>1519</v>
      </c>
      <c r="B108" s="49" t="s">
        <v>390</v>
      </c>
      <c r="C108" s="47">
        <v>767</v>
      </c>
      <c r="D108" s="51" t="s">
        <v>391</v>
      </c>
      <c r="E108" s="51" t="s">
        <v>392</v>
      </c>
      <c r="F108" s="52" t="str">
        <f>IF(OR(OR(ISNUMBER(MATCH(C108,'July 18'!$E$2:$E$300,0)),ISNUMBER(MATCH(C108,'July 18'!$F$2:$F$300,0))),AND(ISNUMBER(MATCH(D108,'July 18'!$H$2:$H$300,0)),(ISNUMBER(MATCH(E108,'July 18'!$G$2:$G$300,0))))),"Found","Not Found")</f>
        <v>Found</v>
      </c>
      <c r="G108" s="52" t="str">
        <f>IF(OR(OR(ISNUMBER(MATCH(C108,'July 19'!$E$2:$E$300,0)),ISNUMBER(MATCH(C108,'July 19'!$F$2:$F$300,0))),AND(ISNUMBER(MATCH(D108,'July 19'!$H$2:$H$300,0)),(ISNUMBER(MATCH(E108,'July 19'!$G$2:$G$300,0))))),"Found","Not Found")</f>
        <v>Found</v>
      </c>
      <c r="H108" s="45" t="str">
        <f>IF(OR(OR(ISNUMBER(MATCH(C108,'July 20'!$E$2:$E$300,0)),ISNUMBER(MATCH(C108,'July 20'!$F$2:$F$300,0))),AND(ISNUMBER(MATCH(D108,'July 20'!$H$2:$H$300,0)),(ISNUMBER(MATCH(E108,'July 20'!$G$2:$G$300,0))))),"Found","Not Found")</f>
        <v>Found</v>
      </c>
      <c r="I108" s="45" t="str">
        <f>IF(OR(OR(ISNUMBER(MATCH(C108,'July 21'!$E$2:$E$300,0)),ISNUMBER(MATCH(C108,'July 21'!$F$2:$F$300,0))),AND(ISNUMBER(MATCH(D108,'July 21'!$H$2:$H$300,0)),(ISNUMBER(MATCH(E108,'July 21'!$G$2:$G$300,0))))),"Found","Not Found")</f>
        <v>Found</v>
      </c>
      <c r="J108" s="45" t="str">
        <f>IF(OR(OR(ISNUMBER(MATCH(C108,'July 22'!$E$2:$E$300,0)),ISNUMBER(MATCH(C108,'July 22'!$F$2:$F$300,0))),AND(ISNUMBER(MATCH(D108,'July 22'!$H$2:$H$300,0)),(ISNUMBER(MATCH(E108,'July 22'!$G$2:$G$300,0))))),"Found","Not Found")</f>
        <v>Found</v>
      </c>
      <c r="K108" s="45" t="str">
        <f>IF(OR(OR(ISNUMBER(MATCH(C108,'July 23'!$E$2:$E$300,0)),ISNUMBER(MATCH(C108,'July 23'!$F$2:$F$300,0))),AND(ISNUMBER(MATCH(D108,'July 23'!$H$2:$H$300,0)),(ISNUMBER(MATCH(E108,'July 23'!$G$2:$G$300,0))))),"Found","Not Found")</f>
        <v>Found</v>
      </c>
      <c r="L108" s="45" t="str">
        <f>IF(OR(OR(ISNUMBER(MATCH(C108,'July 24'!$E$2:$E$300,0)),ISNUMBER(MATCH(C108,'July 24'!$F$2:$F$300,0))),AND(ISNUMBER(MATCH(D108,'July 24'!$H$2:$H$300,0)),(ISNUMBER(MATCH(E108,'July 24'!$G$2:$G$300,0))))),"Found","Not Found")</f>
        <v>Found</v>
      </c>
      <c r="M108" s="47">
        <f t="shared" si="2"/>
        <v>7</v>
      </c>
      <c r="N108" s="47" t="str">
        <f t="shared" si="3"/>
        <v>No</v>
      </c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J108" s="45"/>
    </row>
    <row r="109" spans="1:36" s="52" customFormat="1" ht="15.75" customHeight="1" x14ac:dyDescent="0.2">
      <c r="A109" s="45" t="s">
        <v>1520</v>
      </c>
      <c r="B109" s="49" t="s">
        <v>693</v>
      </c>
      <c r="C109" s="47">
        <v>768</v>
      </c>
      <c r="D109" s="51" t="s">
        <v>694</v>
      </c>
      <c r="E109" s="51" t="s">
        <v>695</v>
      </c>
      <c r="F109" s="52" t="str">
        <f>IF(OR(OR(ISNUMBER(MATCH(C109,'July 18'!$E$2:$E$300,0)),ISNUMBER(MATCH(C109,'July 18'!$F$2:$F$300,0))),AND(ISNUMBER(MATCH(D109,'July 18'!$H$2:$H$300,0)),(ISNUMBER(MATCH(E109,'July 18'!$G$2:$G$300,0))))),"Found","Not Found")</f>
        <v>Found</v>
      </c>
      <c r="G109" s="52" t="str">
        <f>IF(OR(OR(ISNUMBER(MATCH(C109,'July 19'!$E$2:$E$300,0)),ISNUMBER(MATCH(C109,'July 19'!$F$2:$F$300,0))),AND(ISNUMBER(MATCH(D109,'July 19'!$H$2:$H$300,0)),(ISNUMBER(MATCH(E109,'July 19'!$G$2:$G$300,0))))),"Found","Not Found")</f>
        <v>Not Found</v>
      </c>
      <c r="H109" s="45" t="str">
        <f>IF(OR(OR(ISNUMBER(MATCH(C109,'July 20'!$E$2:$E$300,0)),ISNUMBER(MATCH(C109,'July 20'!$F$2:$F$300,0))),AND(ISNUMBER(MATCH(D109,'July 20'!$H$2:$H$300,0)),(ISNUMBER(MATCH(E109,'July 20'!$G$2:$G$300,0))))),"Found","Not Found")</f>
        <v>Found</v>
      </c>
      <c r="I109" s="45" t="str">
        <f>IF(OR(OR(ISNUMBER(MATCH(C109,'July 21'!$E$2:$E$300,0)),ISNUMBER(MATCH(C109,'July 21'!$F$2:$F$300,0))),AND(ISNUMBER(MATCH(D109,'July 21'!$H$2:$H$300,0)),(ISNUMBER(MATCH(E109,'July 21'!$G$2:$G$300,0))))),"Found","Not Found")</f>
        <v>Found</v>
      </c>
      <c r="J109" s="45" t="str">
        <f>IF(OR(OR(ISNUMBER(MATCH(C109,'July 22'!$E$2:$E$300,0)),ISNUMBER(MATCH(C109,'July 22'!$F$2:$F$300,0))),AND(ISNUMBER(MATCH(D109,'July 22'!$H$2:$H$300,0)),(ISNUMBER(MATCH(E109,'July 22'!$G$2:$G$300,0))))),"Found","Not Found")</f>
        <v>Not Found</v>
      </c>
      <c r="K109" s="45" t="str">
        <f>IF(OR(OR(ISNUMBER(MATCH(C109,'July 23'!$E$2:$E$300,0)),ISNUMBER(MATCH(C109,'July 23'!$F$2:$F$300,0))),AND(ISNUMBER(MATCH(D109,'July 23'!$H$2:$H$300,0)),(ISNUMBER(MATCH(E109,'July 23'!$G$2:$G$300,0))))),"Found","Not Found")</f>
        <v>Not Found</v>
      </c>
      <c r="L109" s="45" t="str">
        <f>IF(OR(OR(ISNUMBER(MATCH(C109,'July 24'!$E$2:$E$300,0)),ISNUMBER(MATCH(C109,'July 24'!$F$2:$F$300,0))),AND(ISNUMBER(MATCH(D109,'July 24'!$H$2:$H$300,0)),(ISNUMBER(MATCH(E109,'July 24'!$G$2:$G$300,0))))),"Found","Not Found")</f>
        <v>Not Found</v>
      </c>
      <c r="M109" s="47">
        <f t="shared" si="2"/>
        <v>3</v>
      </c>
      <c r="N109" s="47" t="str">
        <f t="shared" si="3"/>
        <v>Yes</v>
      </c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J109" s="45"/>
    </row>
    <row r="110" spans="1:36" s="52" customFormat="1" ht="15.75" customHeight="1" x14ac:dyDescent="0.2">
      <c r="A110" s="45" t="s">
        <v>1521</v>
      </c>
      <c r="B110" s="49" t="s">
        <v>591</v>
      </c>
      <c r="C110" s="47">
        <v>769</v>
      </c>
      <c r="D110" s="51" t="s">
        <v>592</v>
      </c>
      <c r="E110" s="51" t="s">
        <v>593</v>
      </c>
      <c r="F110" s="52" t="str">
        <f>IF(OR(OR(ISNUMBER(MATCH(C110,'July 18'!$E$2:$E$300,0)),ISNUMBER(MATCH(C110,'July 18'!$F$2:$F$300,0))),AND(ISNUMBER(MATCH(D110,'July 18'!$H$2:$H$300,0)),(ISNUMBER(MATCH(E110,'July 18'!$G$2:$G$300,0))))),"Found","Not Found")</f>
        <v>Found</v>
      </c>
      <c r="G110" s="52" t="str">
        <f>IF(OR(OR(ISNUMBER(MATCH(C110,'July 19'!$E$2:$E$300,0)),ISNUMBER(MATCH(C110,'July 19'!$F$2:$F$300,0))),AND(ISNUMBER(MATCH(D110,'July 19'!$H$2:$H$300,0)),(ISNUMBER(MATCH(E110,'July 19'!$G$2:$G$300,0))))),"Found","Not Found")</f>
        <v>Found</v>
      </c>
      <c r="H110" s="45" t="str">
        <f>IF(OR(OR(ISNUMBER(MATCH(C110,'July 20'!$E$2:$E$300,0)),ISNUMBER(MATCH(C110,'July 20'!$F$2:$F$300,0))),AND(ISNUMBER(MATCH(D110,'July 20'!$H$2:$H$300,0)),(ISNUMBER(MATCH(E110,'July 20'!$G$2:$G$300,0))))),"Found","Not Found")</f>
        <v>Found</v>
      </c>
      <c r="I110" s="45" t="str">
        <f>IF(OR(OR(ISNUMBER(MATCH(C110,'July 21'!$E$2:$E$300,0)),ISNUMBER(MATCH(C110,'July 21'!$F$2:$F$300,0))),AND(ISNUMBER(MATCH(D110,'July 21'!$H$2:$H$300,0)),(ISNUMBER(MATCH(E110,'July 21'!$G$2:$G$300,0))))),"Found","Not Found")</f>
        <v>Not Found</v>
      </c>
      <c r="J110" s="45" t="str">
        <f>IF(OR(OR(ISNUMBER(MATCH(C110,'July 22'!$E$2:$E$300,0)),ISNUMBER(MATCH(C110,'July 22'!$F$2:$F$300,0))),AND(ISNUMBER(MATCH(D110,'July 22'!$H$2:$H$300,0)),(ISNUMBER(MATCH(E110,'July 22'!$G$2:$G$300,0))))),"Found","Not Found")</f>
        <v>Not Found</v>
      </c>
      <c r="K110" s="45" t="str">
        <f>IF(OR(OR(ISNUMBER(MATCH(C110,'July 23'!$E$2:$E$300,0)),ISNUMBER(MATCH(C110,'July 23'!$F$2:$F$300,0))),AND(ISNUMBER(MATCH(D110,'July 23'!$H$2:$H$300,0)),(ISNUMBER(MATCH(E110,'July 23'!$G$2:$G$300,0))))),"Found","Not Found")</f>
        <v>Not Found</v>
      </c>
      <c r="L110" s="45" t="str">
        <f>IF(OR(OR(ISNUMBER(MATCH(C110,'July 24'!$E$2:$E$300,0)),ISNUMBER(MATCH(C110,'July 24'!$F$2:$F$300,0))),AND(ISNUMBER(MATCH(D110,'July 24'!$H$2:$H$300,0)),(ISNUMBER(MATCH(E110,'July 24'!$G$2:$G$300,0))))),"Found","Not Found")</f>
        <v>Not Found</v>
      </c>
      <c r="M110" s="47">
        <f t="shared" si="2"/>
        <v>3</v>
      </c>
      <c r="N110" s="47" t="str">
        <f t="shared" si="3"/>
        <v>Yes</v>
      </c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J110" s="45"/>
    </row>
    <row r="111" spans="1:36" s="52" customFormat="1" ht="15.75" customHeight="1" x14ac:dyDescent="0.2">
      <c r="A111" s="45" t="s">
        <v>1522</v>
      </c>
      <c r="B111" s="49" t="s">
        <v>466</v>
      </c>
      <c r="C111" s="47">
        <v>771</v>
      </c>
      <c r="D111" s="51" t="s">
        <v>467</v>
      </c>
      <c r="E111" s="51" t="s">
        <v>468</v>
      </c>
      <c r="F111" s="52" t="str">
        <f>IF(OR(OR(ISNUMBER(MATCH(C111,'July 18'!$E$2:$E$300,0)),ISNUMBER(MATCH(C111,'July 18'!$F$2:$F$300,0))),AND(ISNUMBER(MATCH(D111,'July 18'!$H$2:$H$300,0)),(ISNUMBER(MATCH(E111,'July 18'!$G$2:$G$300,0))))),"Found","Not Found")</f>
        <v>Not Found</v>
      </c>
      <c r="G111" s="52" t="str">
        <f>IF(OR(OR(ISNUMBER(MATCH(C111,'July 19'!$E$2:$E$300,0)),ISNUMBER(MATCH(C111,'July 19'!$F$2:$F$300,0))),AND(ISNUMBER(MATCH(D111,'July 19'!$H$2:$H$300,0)),(ISNUMBER(MATCH(E111,'July 19'!$G$2:$G$300,0))))),"Found","Not Found")</f>
        <v>Found</v>
      </c>
      <c r="H111" s="45" t="str">
        <f>IF(OR(OR(ISNUMBER(MATCH(C111,'July 20'!$E$2:$E$300,0)),ISNUMBER(MATCH(C111,'July 20'!$F$2:$F$300,0))),AND(ISNUMBER(MATCH(D111,'July 20'!$H$2:$H$300,0)),(ISNUMBER(MATCH(E111,'July 20'!$G$2:$G$300,0))))),"Found","Not Found")</f>
        <v>Not Found</v>
      </c>
      <c r="I111" s="45" t="str">
        <f>IF(OR(OR(ISNUMBER(MATCH(C111,'July 21'!$E$2:$E$300,0)),ISNUMBER(MATCH(C111,'July 21'!$F$2:$F$300,0))),AND(ISNUMBER(MATCH(D111,'July 21'!$H$2:$H$300,0)),(ISNUMBER(MATCH(E111,'July 21'!$G$2:$G$300,0))))),"Found","Not Found")</f>
        <v>Not Found</v>
      </c>
      <c r="J111" s="45" t="str">
        <f>IF(OR(OR(ISNUMBER(MATCH(C111,'July 22'!$E$2:$E$300,0)),ISNUMBER(MATCH(C111,'July 22'!$F$2:$F$300,0))),AND(ISNUMBER(MATCH(D111,'July 22'!$H$2:$H$300,0)),(ISNUMBER(MATCH(E111,'July 22'!$G$2:$G$300,0))))),"Found","Not Found")</f>
        <v>Not Found</v>
      </c>
      <c r="K111" s="45" t="str">
        <f>IF(OR(OR(ISNUMBER(MATCH(C111,'July 23'!$E$2:$E$300,0)),ISNUMBER(MATCH(C111,'July 23'!$F$2:$F$300,0))),AND(ISNUMBER(MATCH(D111,'July 23'!$H$2:$H$300,0)),(ISNUMBER(MATCH(E111,'July 23'!$G$2:$G$300,0))))),"Found","Not Found")</f>
        <v>Not Found</v>
      </c>
      <c r="L111" s="45" t="str">
        <f>IF(OR(OR(ISNUMBER(MATCH(C111,'July 24'!$E$2:$E$300,0)),ISNUMBER(MATCH(C111,'July 24'!$F$2:$F$300,0))),AND(ISNUMBER(MATCH(D111,'July 24'!$H$2:$H$300,0)),(ISNUMBER(MATCH(E111,'July 24'!$G$2:$G$300,0))))),"Found","Not Found")</f>
        <v>Not Found</v>
      </c>
      <c r="M111" s="47">
        <f t="shared" si="2"/>
        <v>1</v>
      </c>
      <c r="N111" s="47" t="str">
        <f t="shared" si="3"/>
        <v>Yes</v>
      </c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J111" s="45"/>
    </row>
    <row r="112" spans="1:36" s="52" customFormat="1" ht="15.75" customHeight="1" x14ac:dyDescent="0.2">
      <c r="A112" s="45" t="s">
        <v>1523</v>
      </c>
      <c r="B112" s="49" t="s">
        <v>484</v>
      </c>
      <c r="C112" s="47">
        <v>772</v>
      </c>
      <c r="D112" s="51" t="s">
        <v>485</v>
      </c>
      <c r="E112" s="51" t="s">
        <v>486</v>
      </c>
      <c r="F112" s="52" t="str">
        <f>IF(OR(OR(ISNUMBER(MATCH(C112,'July 18'!$E$2:$E$300,0)),ISNUMBER(MATCH(C112,'July 18'!$F$2:$F$300,0))),AND(ISNUMBER(MATCH(D112,'July 18'!$H$2:$H$300,0)),(ISNUMBER(MATCH(E112,'July 18'!$G$2:$G$300,0))))),"Found","Not Found")</f>
        <v>Not Found</v>
      </c>
      <c r="G112" s="52" t="str">
        <f>IF(OR(OR(ISNUMBER(MATCH(C112,'July 19'!$E$2:$E$300,0)),ISNUMBER(MATCH(C112,'July 19'!$F$2:$F$300,0))),AND(ISNUMBER(MATCH(D112,'July 19'!$H$2:$H$300,0)),(ISNUMBER(MATCH(E112,'July 19'!$G$2:$G$300,0))))),"Found","Not Found")</f>
        <v>Not Found</v>
      </c>
      <c r="H112" s="45" t="str">
        <f>IF(OR(OR(ISNUMBER(MATCH(C112,'July 20'!$E$2:$E$300,0)),ISNUMBER(MATCH(C112,'July 20'!$F$2:$F$300,0))),AND(ISNUMBER(MATCH(D112,'July 20'!$H$2:$H$300,0)),(ISNUMBER(MATCH(E112,'July 20'!$G$2:$G$300,0))))),"Found","Not Found")</f>
        <v>Not Found</v>
      </c>
      <c r="I112" s="45" t="str">
        <f>IF(OR(OR(ISNUMBER(MATCH(C112,'July 21'!$E$2:$E$300,0)),ISNUMBER(MATCH(C112,'July 21'!$F$2:$F$300,0))),AND(ISNUMBER(MATCH(D112,'July 21'!$H$2:$H$300,0)),(ISNUMBER(MATCH(E112,'July 21'!$G$2:$G$300,0))))),"Found","Not Found")</f>
        <v>Not Found</v>
      </c>
      <c r="J112" s="45" t="str">
        <f>IF(OR(OR(ISNUMBER(MATCH(C112,'July 22'!$E$2:$E$300,0)),ISNUMBER(MATCH(C112,'July 22'!$F$2:$F$300,0))),AND(ISNUMBER(MATCH(D112,'July 22'!$H$2:$H$300,0)),(ISNUMBER(MATCH(E112,'July 22'!$G$2:$G$300,0))))),"Found","Not Found")</f>
        <v>Not Found</v>
      </c>
      <c r="K112" s="45" t="str">
        <f>IF(OR(OR(ISNUMBER(MATCH(C112,'July 23'!$E$2:$E$300,0)),ISNUMBER(MATCH(C112,'July 23'!$F$2:$F$300,0))),AND(ISNUMBER(MATCH(D112,'July 23'!$H$2:$H$300,0)),(ISNUMBER(MATCH(E112,'July 23'!$G$2:$G$300,0))))),"Found","Not Found")</f>
        <v>Not Found</v>
      </c>
      <c r="L112" s="45" t="str">
        <f>IF(OR(OR(ISNUMBER(MATCH(C112,'July 24'!$E$2:$E$300,0)),ISNUMBER(MATCH(C112,'July 24'!$F$2:$F$300,0))),AND(ISNUMBER(MATCH(D112,'July 24'!$H$2:$H$300,0)),(ISNUMBER(MATCH(E112,'July 24'!$G$2:$G$300,0))))),"Found","Not Found")</f>
        <v>Not Found</v>
      </c>
      <c r="M112" s="47">
        <f t="shared" si="2"/>
        <v>0</v>
      </c>
      <c r="N112" s="47" t="str">
        <f t="shared" si="3"/>
        <v>Yes</v>
      </c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J112" s="45"/>
    </row>
    <row r="113" spans="1:36" s="52" customFormat="1" ht="15.75" customHeight="1" x14ac:dyDescent="0.2">
      <c r="A113" s="45" t="s">
        <v>1524</v>
      </c>
      <c r="B113" s="49" t="s">
        <v>1106</v>
      </c>
      <c r="C113" s="47">
        <v>773</v>
      </c>
      <c r="D113" s="51" t="s">
        <v>1107</v>
      </c>
      <c r="E113" s="51" t="s">
        <v>1108</v>
      </c>
      <c r="F113" s="52" t="str">
        <f>IF(OR(OR(ISNUMBER(MATCH(C113,'July 18'!$E$2:$E$300,0)),ISNUMBER(MATCH(C113,'July 18'!$F$2:$F$300,0))),AND(ISNUMBER(MATCH(D113,'July 18'!$H$2:$H$300,0)),(ISNUMBER(MATCH(E113,'July 18'!$G$2:$G$300,0))))),"Found","Not Found")</f>
        <v>Found</v>
      </c>
      <c r="G113" s="52" t="str">
        <f>IF(OR(OR(ISNUMBER(MATCH(C113,'July 19'!$E$2:$E$300,0)),ISNUMBER(MATCH(C113,'July 19'!$F$2:$F$300,0))),AND(ISNUMBER(MATCH(D113,'July 19'!$H$2:$H$300,0)),(ISNUMBER(MATCH(E113,'July 19'!$G$2:$G$300,0))))),"Found","Not Found")</f>
        <v>Not Found</v>
      </c>
      <c r="H113" s="45" t="str">
        <f>IF(OR(OR(ISNUMBER(MATCH(C113,'July 20'!$E$2:$E$300,0)),ISNUMBER(MATCH(C113,'July 20'!$F$2:$F$300,0))),AND(ISNUMBER(MATCH(D113,'July 20'!$H$2:$H$300,0)),(ISNUMBER(MATCH(E113,'July 20'!$G$2:$G$300,0))))),"Found","Not Found")</f>
        <v>Found</v>
      </c>
      <c r="I113" s="45" t="str">
        <f>IF(OR(OR(ISNUMBER(MATCH(C113,'July 21'!$E$2:$E$300,0)),ISNUMBER(MATCH(C113,'July 21'!$F$2:$F$300,0))),AND(ISNUMBER(MATCH(D113,'July 21'!$H$2:$H$300,0)),(ISNUMBER(MATCH(E113,'July 21'!$G$2:$G$300,0))))),"Found","Not Found")</f>
        <v>Not Found</v>
      </c>
      <c r="J113" s="45" t="str">
        <f>IF(OR(OR(ISNUMBER(MATCH(C113,'July 22'!$E$2:$E$300,0)),ISNUMBER(MATCH(C113,'July 22'!$F$2:$F$300,0))),AND(ISNUMBER(MATCH(D113,'July 22'!$H$2:$H$300,0)),(ISNUMBER(MATCH(E113,'July 22'!$G$2:$G$300,0))))),"Found","Not Found")</f>
        <v>Not Found</v>
      </c>
      <c r="K113" s="45" t="str">
        <f>IF(OR(OR(ISNUMBER(MATCH(C113,'July 23'!$E$2:$E$300,0)),ISNUMBER(MATCH(C113,'July 23'!$F$2:$F$300,0))),AND(ISNUMBER(MATCH(D113,'July 23'!$H$2:$H$300,0)),(ISNUMBER(MATCH(E113,'July 23'!$G$2:$G$300,0))))),"Found","Not Found")</f>
        <v>Not Found</v>
      </c>
      <c r="L113" s="45" t="str">
        <f>IF(OR(OR(ISNUMBER(MATCH(C113,'July 24'!$E$2:$E$300,0)),ISNUMBER(MATCH(C113,'July 24'!$F$2:$F$300,0))),AND(ISNUMBER(MATCH(D113,'July 24'!$H$2:$H$300,0)),(ISNUMBER(MATCH(E113,'July 24'!$G$2:$G$300,0))))),"Found","Not Found")</f>
        <v>Not Found</v>
      </c>
      <c r="M113" s="47">
        <f t="shared" si="2"/>
        <v>2</v>
      </c>
      <c r="N113" s="47" t="str">
        <f t="shared" si="3"/>
        <v>Yes</v>
      </c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J113" s="45"/>
    </row>
    <row r="114" spans="1:36" s="52" customFormat="1" ht="15.75" customHeight="1" x14ac:dyDescent="0.2">
      <c r="A114" s="45" t="s">
        <v>1525</v>
      </c>
      <c r="B114" s="49" t="s">
        <v>1241</v>
      </c>
      <c r="C114" s="47">
        <v>774</v>
      </c>
      <c r="D114" s="51" t="s">
        <v>1242</v>
      </c>
      <c r="E114" s="51" t="s">
        <v>1243</v>
      </c>
      <c r="F114" s="52" t="str">
        <f>IF(OR(OR(ISNUMBER(MATCH(C114,'July 18'!$E$2:$E$300,0)),ISNUMBER(MATCH(C114,'July 18'!$F$2:$F$300,0))),AND(ISNUMBER(MATCH(D114,'July 18'!$H$2:$H$300,0)),(ISNUMBER(MATCH(E114,'July 18'!$G$2:$G$300,0))))),"Found","Not Found")</f>
        <v>Not Found</v>
      </c>
      <c r="G114" s="52" t="str">
        <f>IF(OR(OR(ISNUMBER(MATCH(C114,'July 19'!$E$2:$E$300,0)),ISNUMBER(MATCH(C114,'July 19'!$F$2:$F$300,0))),AND(ISNUMBER(MATCH(D114,'July 19'!$H$2:$H$300,0)),(ISNUMBER(MATCH(E114,'July 19'!$G$2:$G$300,0))))),"Found","Not Found")</f>
        <v>Found</v>
      </c>
      <c r="H114" s="45" t="str">
        <f>IF(OR(OR(ISNUMBER(MATCH(C114,'July 20'!$E$2:$E$300,0)),ISNUMBER(MATCH(C114,'July 20'!$F$2:$F$300,0))),AND(ISNUMBER(MATCH(D114,'July 20'!$H$2:$H$300,0)),(ISNUMBER(MATCH(E114,'July 20'!$G$2:$G$300,0))))),"Found","Not Found")</f>
        <v>Found</v>
      </c>
      <c r="I114" s="45" t="str">
        <f>IF(OR(OR(ISNUMBER(MATCH(C114,'July 21'!$E$2:$E$300,0)),ISNUMBER(MATCH(C114,'July 21'!$F$2:$F$300,0))),AND(ISNUMBER(MATCH(D114,'July 21'!$H$2:$H$300,0)),(ISNUMBER(MATCH(E114,'July 21'!$G$2:$G$300,0))))),"Found","Not Found")</f>
        <v>Found</v>
      </c>
      <c r="J114" s="45" t="str">
        <f>IF(OR(OR(ISNUMBER(MATCH(C114,'July 22'!$E$2:$E$300,0)),ISNUMBER(MATCH(C114,'July 22'!$F$2:$F$300,0))),AND(ISNUMBER(MATCH(D114,'July 22'!$H$2:$H$300,0)),(ISNUMBER(MATCH(E114,'July 22'!$G$2:$G$300,0))))),"Found","Not Found")</f>
        <v>Not Found</v>
      </c>
      <c r="K114" s="45" t="str">
        <f>IF(OR(OR(ISNUMBER(MATCH(C114,'July 23'!$E$2:$E$300,0)),ISNUMBER(MATCH(C114,'July 23'!$F$2:$F$300,0))),AND(ISNUMBER(MATCH(D114,'July 23'!$H$2:$H$300,0)),(ISNUMBER(MATCH(E114,'July 23'!$G$2:$G$300,0))))),"Found","Not Found")</f>
        <v>Not Found</v>
      </c>
      <c r="L114" s="45" t="str">
        <f>IF(OR(OR(ISNUMBER(MATCH(C114,'July 24'!$E$2:$E$300,0)),ISNUMBER(MATCH(C114,'July 24'!$F$2:$F$300,0))),AND(ISNUMBER(MATCH(D114,'July 24'!$H$2:$H$300,0)),(ISNUMBER(MATCH(E114,'July 24'!$G$2:$G$300,0))))),"Found","Not Found")</f>
        <v>Not Found</v>
      </c>
      <c r="M114" s="47">
        <f t="shared" si="2"/>
        <v>3</v>
      </c>
      <c r="N114" s="47" t="str">
        <f t="shared" si="3"/>
        <v>Yes</v>
      </c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J114" s="45"/>
    </row>
    <row r="115" spans="1:36" s="52" customFormat="1" ht="15.75" customHeight="1" x14ac:dyDescent="0.2">
      <c r="A115" s="45" t="s">
        <v>1526</v>
      </c>
      <c r="B115" s="49" t="s">
        <v>1176</v>
      </c>
      <c r="C115" s="47">
        <v>775</v>
      </c>
      <c r="D115" s="51" t="s">
        <v>1170</v>
      </c>
      <c r="E115" s="51" t="s">
        <v>1177</v>
      </c>
      <c r="F115" s="52" t="str">
        <f>IF(OR(OR(ISNUMBER(MATCH(C115,'July 18'!$E$2:$E$300,0)),ISNUMBER(MATCH(C115,'July 18'!$F$2:$F$300,0))),AND(ISNUMBER(MATCH(D115,'July 18'!$H$2:$H$300,0)),(ISNUMBER(MATCH(E115,'July 18'!$G$2:$G$300,0))))),"Found","Not Found")</f>
        <v>Found</v>
      </c>
      <c r="G115" s="52" t="str">
        <f>IF(OR(OR(ISNUMBER(MATCH(C115,'July 19'!$E$2:$E$300,0)),ISNUMBER(MATCH(C115,'July 19'!$F$2:$F$300,0))),AND(ISNUMBER(MATCH(D115,'July 19'!$H$2:$H$300,0)),(ISNUMBER(MATCH(E115,'July 19'!$G$2:$G$300,0))))),"Found","Not Found")</f>
        <v>Not Found</v>
      </c>
      <c r="H115" s="45" t="str">
        <f>IF(OR(OR(ISNUMBER(MATCH(C115,'July 20'!$E$2:$E$300,0)),ISNUMBER(MATCH(C115,'July 20'!$F$2:$F$300,0))),AND(ISNUMBER(MATCH(D115,'July 20'!$H$2:$H$300,0)),(ISNUMBER(MATCH(E115,'July 20'!$G$2:$G$300,0))))),"Found","Not Found")</f>
        <v>Found</v>
      </c>
      <c r="I115" s="45" t="str">
        <f>IF(OR(OR(ISNUMBER(MATCH(C115,'July 21'!$E$2:$E$300,0)),ISNUMBER(MATCH(C115,'July 21'!$F$2:$F$300,0))),AND(ISNUMBER(MATCH(D115,'July 21'!$H$2:$H$300,0)),(ISNUMBER(MATCH(E115,'July 21'!$G$2:$G$300,0))))),"Found","Not Found")</f>
        <v>Not Found</v>
      </c>
      <c r="J115" s="45" t="str">
        <f>IF(OR(OR(ISNUMBER(MATCH(C115,'July 22'!$E$2:$E$300,0)),ISNUMBER(MATCH(C115,'July 22'!$F$2:$F$300,0))),AND(ISNUMBER(MATCH(D115,'July 22'!$H$2:$H$300,0)),(ISNUMBER(MATCH(E115,'July 22'!$G$2:$G$300,0))))),"Found","Not Found")</f>
        <v>Not Found</v>
      </c>
      <c r="K115" s="45" t="str">
        <f>IF(OR(OR(ISNUMBER(MATCH(C115,'July 23'!$E$2:$E$300,0)),ISNUMBER(MATCH(C115,'July 23'!$F$2:$F$300,0))),AND(ISNUMBER(MATCH(D115,'July 23'!$H$2:$H$300,0)),(ISNUMBER(MATCH(E115,'July 23'!$G$2:$G$300,0))))),"Found","Not Found")</f>
        <v>Not Found</v>
      </c>
      <c r="L115" s="45" t="str">
        <f>IF(OR(OR(ISNUMBER(MATCH(C115,'July 24'!$E$2:$E$300,0)),ISNUMBER(MATCH(C115,'July 24'!$F$2:$F$300,0))),AND(ISNUMBER(MATCH(D115,'July 24'!$H$2:$H$300,0)),(ISNUMBER(MATCH(E115,'July 24'!$G$2:$G$300,0))))),"Found","Not Found")</f>
        <v>Not Found</v>
      </c>
      <c r="M115" s="47">
        <f t="shared" si="2"/>
        <v>2</v>
      </c>
      <c r="N115" s="47" t="str">
        <f t="shared" si="3"/>
        <v>Yes</v>
      </c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J115" s="45"/>
    </row>
    <row r="116" spans="1:36" s="52" customFormat="1" ht="15.75" customHeight="1" x14ac:dyDescent="0.2">
      <c r="A116" s="45" t="s">
        <v>1527</v>
      </c>
      <c r="B116" s="49" t="s">
        <v>973</v>
      </c>
      <c r="C116" s="47">
        <v>777</v>
      </c>
      <c r="D116" s="51" t="s">
        <v>974</v>
      </c>
      <c r="E116" s="51" t="s">
        <v>975</v>
      </c>
      <c r="F116" s="52" t="str">
        <f>IF(OR(OR(ISNUMBER(MATCH(C116,'July 18'!$E$2:$E$300,0)),ISNUMBER(MATCH(C116,'July 18'!$F$2:$F$300,0))),AND(ISNUMBER(MATCH(D116,'July 18'!$H$2:$H$300,0)),(ISNUMBER(MATCH(E116,'July 18'!$G$2:$G$300,0))))),"Found","Not Found")</f>
        <v>Found</v>
      </c>
      <c r="G116" s="52" t="str">
        <f>IF(OR(OR(ISNUMBER(MATCH(C116,'July 19'!$E$2:$E$300,0)),ISNUMBER(MATCH(C116,'July 19'!$F$2:$F$300,0))),AND(ISNUMBER(MATCH(D116,'July 19'!$H$2:$H$300,0)),(ISNUMBER(MATCH(E116,'July 19'!$G$2:$G$300,0))))),"Found","Not Found")</f>
        <v>Found</v>
      </c>
      <c r="H116" s="45" t="str">
        <f>IF(OR(OR(ISNUMBER(MATCH(C116,'July 20'!$E$2:$E$300,0)),ISNUMBER(MATCH(C116,'July 20'!$F$2:$F$300,0))),AND(ISNUMBER(MATCH(D116,'July 20'!$H$2:$H$300,0)),(ISNUMBER(MATCH(E116,'July 20'!$G$2:$G$300,0))))),"Found","Not Found")</f>
        <v>Not Found</v>
      </c>
      <c r="I116" s="45" t="str">
        <f>IF(OR(OR(ISNUMBER(MATCH(C116,'July 21'!$E$2:$E$300,0)),ISNUMBER(MATCH(C116,'July 21'!$F$2:$F$300,0))),AND(ISNUMBER(MATCH(D116,'July 21'!$H$2:$H$300,0)),(ISNUMBER(MATCH(E116,'July 21'!$G$2:$G$300,0))))),"Found","Not Found")</f>
        <v>Found</v>
      </c>
      <c r="J116" s="45" t="str">
        <f>IF(OR(OR(ISNUMBER(MATCH(C116,'July 22'!$E$2:$E$300,0)),ISNUMBER(MATCH(C116,'July 22'!$F$2:$F$300,0))),AND(ISNUMBER(MATCH(D116,'July 22'!$H$2:$H$300,0)),(ISNUMBER(MATCH(E116,'July 22'!$G$2:$G$300,0))))),"Found","Not Found")</f>
        <v>Found</v>
      </c>
      <c r="K116" s="45" t="str">
        <f>IF(OR(OR(ISNUMBER(MATCH(C116,'July 23'!$E$2:$E$300,0)),ISNUMBER(MATCH(C116,'July 23'!$F$2:$F$300,0))),AND(ISNUMBER(MATCH(D116,'July 23'!$H$2:$H$300,0)),(ISNUMBER(MATCH(E116,'July 23'!$G$2:$G$300,0))))),"Found","Not Found")</f>
        <v>Found</v>
      </c>
      <c r="L116" s="45" t="str">
        <f>IF(OR(OR(ISNUMBER(MATCH(C116,'July 24'!$E$2:$E$300,0)),ISNUMBER(MATCH(C116,'July 24'!$F$2:$F$300,0))),AND(ISNUMBER(MATCH(D116,'July 24'!$H$2:$H$300,0)),(ISNUMBER(MATCH(E116,'July 24'!$G$2:$G$300,0))))),"Found","Not Found")</f>
        <v>Found</v>
      </c>
      <c r="M116" s="47">
        <f t="shared" si="2"/>
        <v>6</v>
      </c>
      <c r="N116" s="47" t="str">
        <f t="shared" si="3"/>
        <v>No</v>
      </c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J116" s="45"/>
    </row>
    <row r="117" spans="1:36" s="52" customFormat="1" ht="15.75" customHeight="1" x14ac:dyDescent="0.2">
      <c r="A117" s="45" t="s">
        <v>1528</v>
      </c>
      <c r="B117" s="49" t="s">
        <v>830</v>
      </c>
      <c r="C117" s="47">
        <v>778</v>
      </c>
      <c r="D117" s="51" t="s">
        <v>828</v>
      </c>
      <c r="E117" s="51" t="s">
        <v>831</v>
      </c>
      <c r="F117" s="52" t="str">
        <f>IF(OR(OR(ISNUMBER(MATCH(C117,'July 18'!$E$2:$E$300,0)),ISNUMBER(MATCH(C117,'July 18'!$F$2:$F$300,0))),AND(ISNUMBER(MATCH(D117,'July 18'!$H$2:$H$300,0)),(ISNUMBER(MATCH(E117,'July 18'!$G$2:$G$300,0))))),"Found","Not Found")</f>
        <v>Found</v>
      </c>
      <c r="G117" s="52" t="str">
        <f>IF(OR(OR(ISNUMBER(MATCH(C117,'July 19'!$E$2:$E$300,0)),ISNUMBER(MATCH(C117,'July 19'!$F$2:$F$300,0))),AND(ISNUMBER(MATCH(D117,'July 19'!$H$2:$H$300,0)),(ISNUMBER(MATCH(E117,'July 19'!$G$2:$G$300,0))))),"Found","Not Found")</f>
        <v>Found</v>
      </c>
      <c r="H117" s="45" t="str">
        <f>IF(OR(OR(ISNUMBER(MATCH(C117,'July 20'!$E$2:$E$300,0)),ISNUMBER(MATCH(C117,'July 20'!$F$2:$F$300,0))),AND(ISNUMBER(MATCH(D117,'July 20'!$H$2:$H$300,0)),(ISNUMBER(MATCH(E117,'July 20'!$G$2:$G$300,0))))),"Found","Not Found")</f>
        <v>Found</v>
      </c>
      <c r="I117" s="45" t="str">
        <f>IF(OR(OR(ISNUMBER(MATCH(C117,'July 21'!$E$2:$E$300,0)),ISNUMBER(MATCH(C117,'July 21'!$F$2:$F$300,0))),AND(ISNUMBER(MATCH(D117,'July 21'!$H$2:$H$300,0)),(ISNUMBER(MATCH(E117,'July 21'!$G$2:$G$300,0))))),"Found","Not Found")</f>
        <v>Found</v>
      </c>
      <c r="J117" s="45" t="str">
        <f>IF(OR(OR(ISNUMBER(MATCH(C117,'July 22'!$E$2:$E$300,0)),ISNUMBER(MATCH(C117,'July 22'!$F$2:$F$300,0))),AND(ISNUMBER(MATCH(D117,'July 22'!$H$2:$H$300,0)),(ISNUMBER(MATCH(E117,'July 22'!$G$2:$G$300,0))))),"Found","Not Found")</f>
        <v>Found</v>
      </c>
      <c r="K117" s="45" t="str">
        <f>IF(OR(OR(ISNUMBER(MATCH(C117,'July 23'!$E$2:$E$300,0)),ISNUMBER(MATCH(C117,'July 23'!$F$2:$F$300,0))),AND(ISNUMBER(MATCH(D117,'July 23'!$H$2:$H$300,0)),(ISNUMBER(MATCH(E117,'July 23'!$G$2:$G$300,0))))),"Found","Not Found")</f>
        <v>Found</v>
      </c>
      <c r="L117" s="45" t="str">
        <f>IF(OR(OR(ISNUMBER(MATCH(C117,'July 24'!$E$2:$E$300,0)),ISNUMBER(MATCH(C117,'July 24'!$F$2:$F$300,0))),AND(ISNUMBER(MATCH(D117,'July 24'!$H$2:$H$300,0)),(ISNUMBER(MATCH(E117,'July 24'!$G$2:$G$300,0))))),"Found","Not Found")</f>
        <v>Found</v>
      </c>
      <c r="M117" s="47">
        <f t="shared" si="2"/>
        <v>7</v>
      </c>
      <c r="N117" s="47" t="str">
        <f t="shared" si="3"/>
        <v>No</v>
      </c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J117" s="45"/>
    </row>
    <row r="118" spans="1:36" s="52" customFormat="1" ht="15.75" customHeight="1" x14ac:dyDescent="0.2">
      <c r="A118" s="45" t="s">
        <v>1529</v>
      </c>
      <c r="B118" s="49" t="s">
        <v>737</v>
      </c>
      <c r="C118" s="47">
        <v>779</v>
      </c>
      <c r="D118" s="51" t="s">
        <v>738</v>
      </c>
      <c r="E118" s="51" t="s">
        <v>739</v>
      </c>
      <c r="F118" s="52" t="str">
        <f>IF(OR(OR(ISNUMBER(MATCH(C118,'July 18'!$E$2:$E$300,0)),ISNUMBER(MATCH(C118,'July 18'!$F$2:$F$300,0))),AND(ISNUMBER(MATCH(D118,'July 18'!$H$2:$H$300,0)),(ISNUMBER(MATCH(E118,'July 18'!$G$2:$G$300,0))))),"Found","Not Found")</f>
        <v>Not Found</v>
      </c>
      <c r="G118" s="52" t="str">
        <f>IF(OR(OR(ISNUMBER(MATCH(C118,'July 19'!$E$2:$E$300,0)),ISNUMBER(MATCH(C118,'July 19'!$F$2:$F$300,0))),AND(ISNUMBER(MATCH(D118,'July 19'!$H$2:$H$300,0)),(ISNUMBER(MATCH(E118,'July 19'!$G$2:$G$300,0))))),"Found","Not Found")</f>
        <v>Not Found</v>
      </c>
      <c r="H118" s="45" t="str">
        <f>IF(OR(OR(ISNUMBER(MATCH(C118,'July 20'!$E$2:$E$300,0)),ISNUMBER(MATCH(C118,'July 20'!$F$2:$F$300,0))),AND(ISNUMBER(MATCH(D118,'July 20'!$H$2:$H$300,0)),(ISNUMBER(MATCH(E118,'July 20'!$G$2:$G$300,0))))),"Found","Not Found")</f>
        <v>Found</v>
      </c>
      <c r="I118" s="45" t="str">
        <f>IF(OR(OR(ISNUMBER(MATCH(C118,'July 21'!$E$2:$E$300,0)),ISNUMBER(MATCH(C118,'July 21'!$F$2:$F$300,0))),AND(ISNUMBER(MATCH(D118,'July 21'!$H$2:$H$300,0)),(ISNUMBER(MATCH(E118,'July 21'!$G$2:$G$300,0))))),"Found","Not Found")</f>
        <v>Found</v>
      </c>
      <c r="J118" s="45" t="str">
        <f>IF(OR(OR(ISNUMBER(MATCH(C118,'July 22'!$E$2:$E$300,0)),ISNUMBER(MATCH(C118,'July 22'!$F$2:$F$300,0))),AND(ISNUMBER(MATCH(D118,'July 22'!$H$2:$H$300,0)),(ISNUMBER(MATCH(E118,'July 22'!$G$2:$G$300,0))))),"Found","Not Found")</f>
        <v>Found</v>
      </c>
      <c r="K118" s="45" t="str">
        <f>IF(OR(OR(ISNUMBER(MATCH(C118,'July 23'!$E$2:$E$300,0)),ISNUMBER(MATCH(C118,'July 23'!$F$2:$F$300,0))),AND(ISNUMBER(MATCH(D118,'July 23'!$H$2:$H$300,0)),(ISNUMBER(MATCH(E118,'July 23'!$G$2:$G$300,0))))),"Found","Not Found")</f>
        <v>Not Found</v>
      </c>
      <c r="L118" s="45" t="str">
        <f>IF(OR(OR(ISNUMBER(MATCH(C118,'July 24'!$E$2:$E$300,0)),ISNUMBER(MATCH(C118,'July 24'!$F$2:$F$300,0))),AND(ISNUMBER(MATCH(D118,'July 24'!$H$2:$H$300,0)),(ISNUMBER(MATCH(E118,'July 24'!$G$2:$G$300,0))))),"Found","Not Found")</f>
        <v>Found</v>
      </c>
      <c r="M118" s="47">
        <f t="shared" si="2"/>
        <v>4</v>
      </c>
      <c r="N118" s="47" t="str">
        <f t="shared" si="3"/>
        <v>No</v>
      </c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J118" s="45"/>
    </row>
    <row r="119" spans="1:36" s="52" customFormat="1" ht="15.75" customHeight="1" x14ac:dyDescent="0.2">
      <c r="A119" s="45" t="s">
        <v>1530</v>
      </c>
      <c r="B119" s="49" t="s">
        <v>1531</v>
      </c>
      <c r="C119" s="47">
        <v>780</v>
      </c>
      <c r="D119" s="51" t="s">
        <v>1532</v>
      </c>
      <c r="E119" s="51" t="s">
        <v>1533</v>
      </c>
      <c r="F119" s="52" t="str">
        <f>IF(OR(OR(ISNUMBER(MATCH(C119,'July 18'!$E$2:$E$300,0)),ISNUMBER(MATCH(C119,'July 18'!$F$2:$F$300,0))),AND(ISNUMBER(MATCH(D119,'July 18'!$H$2:$H$300,0)),(ISNUMBER(MATCH(E119,'July 18'!$G$2:$G$300,0))))),"Found","Not Found")</f>
        <v>Not Found</v>
      </c>
      <c r="G119" s="52" t="str">
        <f>IF(OR(OR(ISNUMBER(MATCH(C119,'July 19'!$E$2:$E$300,0)),ISNUMBER(MATCH(C119,'July 19'!$F$2:$F$300,0))),AND(ISNUMBER(MATCH(D119,'July 19'!$H$2:$H$300,0)),(ISNUMBER(MATCH(E119,'July 19'!$G$2:$G$300,0))))),"Found","Not Found")</f>
        <v>Not Found</v>
      </c>
      <c r="H119" s="45" t="str">
        <f>IF(OR(OR(ISNUMBER(MATCH(C119,'July 20'!$E$2:$E$300,0)),ISNUMBER(MATCH(C119,'July 20'!$F$2:$F$300,0))),AND(ISNUMBER(MATCH(D119,'July 20'!$H$2:$H$300,0)),(ISNUMBER(MATCH(E119,'July 20'!$G$2:$G$300,0))))),"Found","Not Found")</f>
        <v>Not Found</v>
      </c>
      <c r="I119" s="45" t="str">
        <f>IF(OR(OR(ISNUMBER(MATCH(C119,'July 21'!$E$2:$E$300,0)),ISNUMBER(MATCH(C119,'July 21'!$F$2:$F$300,0))),AND(ISNUMBER(MATCH(D119,'July 21'!$H$2:$H$300,0)),(ISNUMBER(MATCH(E119,'July 21'!$G$2:$G$300,0))))),"Found","Not Found")</f>
        <v>Not Found</v>
      </c>
      <c r="J119" s="45" t="str">
        <f>IF(OR(OR(ISNUMBER(MATCH(C119,'July 22'!$E$2:$E$300,0)),ISNUMBER(MATCH(C119,'July 22'!$F$2:$F$300,0))),AND(ISNUMBER(MATCH(D119,'July 22'!$H$2:$H$300,0)),(ISNUMBER(MATCH(E119,'July 22'!$G$2:$G$300,0))))),"Found","Not Found")</f>
        <v>Not Found</v>
      </c>
      <c r="K119" s="45" t="str">
        <f>IF(OR(OR(ISNUMBER(MATCH(C119,'July 23'!$E$2:$E$300,0)),ISNUMBER(MATCH(C119,'July 23'!$F$2:$F$300,0))),AND(ISNUMBER(MATCH(D119,'July 23'!$H$2:$H$300,0)),(ISNUMBER(MATCH(E119,'July 23'!$G$2:$G$300,0))))),"Found","Not Found")</f>
        <v>Not Found</v>
      </c>
      <c r="L119" s="45" t="str">
        <f>IF(OR(OR(ISNUMBER(MATCH(C119,'July 24'!$E$2:$E$300,0)),ISNUMBER(MATCH(C119,'July 24'!$F$2:$F$300,0))),AND(ISNUMBER(MATCH(D119,'July 24'!$H$2:$H$300,0)),(ISNUMBER(MATCH(E119,'July 24'!$G$2:$G$300,0))))),"Found","Not Found")</f>
        <v>Not Found</v>
      </c>
      <c r="M119" s="47">
        <f t="shared" si="2"/>
        <v>0</v>
      </c>
      <c r="N119" s="47" t="str">
        <f t="shared" si="3"/>
        <v>Yes</v>
      </c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J119" s="45"/>
    </row>
    <row r="120" spans="1:36" s="52" customFormat="1" ht="15.75" customHeight="1" x14ac:dyDescent="0.2">
      <c r="A120" s="45" t="s">
        <v>1534</v>
      </c>
      <c r="B120" s="49" t="s">
        <v>450</v>
      </c>
      <c r="C120" s="47">
        <v>782</v>
      </c>
      <c r="D120" s="51" t="s">
        <v>451</v>
      </c>
      <c r="E120" s="51" t="s">
        <v>452</v>
      </c>
      <c r="F120" s="52" t="str">
        <f>IF(OR(OR(ISNUMBER(MATCH(C120,'July 18'!$E$2:$E$300,0)),ISNUMBER(MATCH(C120,'July 18'!$F$2:$F$300,0))),AND(ISNUMBER(MATCH(D120,'July 18'!$H$2:$H$300,0)),(ISNUMBER(MATCH(E120,'July 18'!$G$2:$G$300,0))))),"Found","Not Found")</f>
        <v>Found</v>
      </c>
      <c r="G120" s="52" t="str">
        <f>IF(OR(OR(ISNUMBER(MATCH(C120,'July 19'!$E$2:$E$300,0)),ISNUMBER(MATCH(C120,'July 19'!$F$2:$F$300,0))),AND(ISNUMBER(MATCH(D120,'July 19'!$H$2:$H$300,0)),(ISNUMBER(MATCH(E120,'July 19'!$G$2:$G$300,0))))),"Found","Not Found")</f>
        <v>Found</v>
      </c>
      <c r="H120" s="45" t="str">
        <f>IF(OR(OR(ISNUMBER(MATCH(C120,'July 20'!$E$2:$E$300,0)),ISNUMBER(MATCH(C120,'July 20'!$F$2:$F$300,0))),AND(ISNUMBER(MATCH(D120,'July 20'!$H$2:$H$300,0)),(ISNUMBER(MATCH(E120,'July 20'!$G$2:$G$300,0))))),"Found","Not Found")</f>
        <v>Found</v>
      </c>
      <c r="I120" s="45" t="str">
        <f>IF(OR(OR(ISNUMBER(MATCH(C120,'July 21'!$E$2:$E$300,0)),ISNUMBER(MATCH(C120,'July 21'!$F$2:$F$300,0))),AND(ISNUMBER(MATCH(D120,'July 21'!$H$2:$H$300,0)),(ISNUMBER(MATCH(E120,'July 21'!$G$2:$G$300,0))))),"Found","Not Found")</f>
        <v>Found</v>
      </c>
      <c r="J120" s="45" t="str">
        <f>IF(OR(OR(ISNUMBER(MATCH(C120,'July 22'!$E$2:$E$300,0)),ISNUMBER(MATCH(C120,'July 22'!$F$2:$F$300,0))),AND(ISNUMBER(MATCH(D120,'July 22'!$H$2:$H$300,0)),(ISNUMBER(MATCH(E120,'July 22'!$G$2:$G$300,0))))),"Found","Not Found")</f>
        <v>Found</v>
      </c>
      <c r="K120" s="45" t="str">
        <f>IF(OR(OR(ISNUMBER(MATCH(C120,'July 23'!$E$2:$E$300,0)),ISNUMBER(MATCH(C120,'July 23'!$F$2:$F$300,0))),AND(ISNUMBER(MATCH(D120,'July 23'!$H$2:$H$300,0)),(ISNUMBER(MATCH(E120,'July 23'!$G$2:$G$300,0))))),"Found","Not Found")</f>
        <v>Not Found</v>
      </c>
      <c r="L120" s="45" t="str">
        <f>IF(OR(OR(ISNUMBER(MATCH(C120,'July 24'!$E$2:$E$300,0)),ISNUMBER(MATCH(C120,'July 24'!$F$2:$F$300,0))),AND(ISNUMBER(MATCH(D120,'July 24'!$H$2:$H$300,0)),(ISNUMBER(MATCH(E120,'July 24'!$G$2:$G$300,0))))),"Found","Not Found")</f>
        <v>Found</v>
      </c>
      <c r="M120" s="47">
        <f t="shared" si="2"/>
        <v>6</v>
      </c>
      <c r="N120" s="47" t="str">
        <f t="shared" si="3"/>
        <v>No</v>
      </c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J120" s="45"/>
    </row>
    <row r="121" spans="1:36" s="52" customFormat="1" ht="15.75" customHeight="1" x14ac:dyDescent="0.2">
      <c r="A121" s="45" t="s">
        <v>1535</v>
      </c>
      <c r="B121" s="49" t="s">
        <v>653</v>
      </c>
      <c r="C121" s="47">
        <v>783</v>
      </c>
      <c r="D121" s="51" t="s">
        <v>651</v>
      </c>
      <c r="E121" s="51" t="s">
        <v>652</v>
      </c>
      <c r="F121" s="52" t="str">
        <f>IF(OR(OR(ISNUMBER(MATCH(C121,'July 18'!$E$2:$E$300,0)),ISNUMBER(MATCH(C121,'July 18'!$F$2:$F$300,0))),AND(ISNUMBER(MATCH(D121,'July 18'!$H$2:$H$300,0)),(ISNUMBER(MATCH(E121,'July 18'!$G$2:$G$300,0))))),"Found","Not Found")</f>
        <v>Not Found</v>
      </c>
      <c r="G121" s="52" t="str">
        <f>IF(OR(OR(ISNUMBER(MATCH(C121,'July 19'!$E$2:$E$300,0)),ISNUMBER(MATCH(C121,'July 19'!$F$2:$F$300,0))),AND(ISNUMBER(MATCH(D121,'July 19'!$H$2:$H$300,0)),(ISNUMBER(MATCH(E121,'July 19'!$G$2:$G$300,0))))),"Found","Not Found")</f>
        <v>Found</v>
      </c>
      <c r="H121" s="45" t="str">
        <f>IF(OR(OR(ISNUMBER(MATCH(C121,'July 20'!$E$2:$E$300,0)),ISNUMBER(MATCH(C121,'July 20'!$F$2:$F$300,0))),AND(ISNUMBER(MATCH(D121,'July 20'!$H$2:$H$300,0)),(ISNUMBER(MATCH(E121,'July 20'!$G$2:$G$300,0))))),"Found","Not Found")</f>
        <v>Found</v>
      </c>
      <c r="I121" s="45" t="str">
        <f>IF(OR(OR(ISNUMBER(MATCH(C121,'July 21'!$E$2:$E$300,0)),ISNUMBER(MATCH(C121,'July 21'!$F$2:$F$300,0))),AND(ISNUMBER(MATCH(D121,'July 21'!$H$2:$H$300,0)),(ISNUMBER(MATCH(E121,'July 21'!$G$2:$G$300,0))))),"Found","Not Found")</f>
        <v>Found</v>
      </c>
      <c r="J121" s="45" t="str">
        <f>IF(OR(OR(ISNUMBER(MATCH(C121,'July 22'!$E$2:$E$300,0)),ISNUMBER(MATCH(C121,'July 22'!$F$2:$F$300,0))),AND(ISNUMBER(MATCH(D121,'July 22'!$H$2:$H$300,0)),(ISNUMBER(MATCH(E121,'July 22'!$G$2:$G$300,0))))),"Found","Not Found")</f>
        <v>Found</v>
      </c>
      <c r="K121" s="45" t="str">
        <f>IF(OR(OR(ISNUMBER(MATCH(C121,'July 23'!$E$2:$E$300,0)),ISNUMBER(MATCH(C121,'July 23'!$F$2:$F$300,0))),AND(ISNUMBER(MATCH(D121,'July 23'!$H$2:$H$300,0)),(ISNUMBER(MATCH(E121,'July 23'!$G$2:$G$300,0))))),"Found","Not Found")</f>
        <v>Not Found</v>
      </c>
      <c r="L121" s="45" t="str">
        <f>IF(OR(OR(ISNUMBER(MATCH(C121,'July 24'!$E$2:$E$300,0)),ISNUMBER(MATCH(C121,'July 24'!$F$2:$F$300,0))),AND(ISNUMBER(MATCH(D121,'July 24'!$H$2:$H$300,0)),(ISNUMBER(MATCH(E121,'July 24'!$G$2:$G$300,0))))),"Found","Not Found")</f>
        <v>Found</v>
      </c>
      <c r="M121" s="47">
        <f t="shared" si="2"/>
        <v>5</v>
      </c>
      <c r="N121" s="47" t="str">
        <f t="shared" si="3"/>
        <v>No</v>
      </c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J121" s="45"/>
    </row>
    <row r="122" spans="1:36" s="52" customFormat="1" ht="15.75" customHeight="1" x14ac:dyDescent="0.2">
      <c r="A122" s="45" t="s">
        <v>1536</v>
      </c>
      <c r="B122" s="45" t="s">
        <v>1245</v>
      </c>
      <c r="C122" s="47">
        <v>784</v>
      </c>
      <c r="D122" s="51" t="s">
        <v>1246</v>
      </c>
      <c r="E122" s="51" t="s">
        <v>1247</v>
      </c>
      <c r="F122" s="52" t="str">
        <f>IF(OR(OR(ISNUMBER(MATCH(C122,'July 18'!$E$2:$E$300,0)),ISNUMBER(MATCH(C122,'July 18'!$F$2:$F$300,0))),AND(ISNUMBER(MATCH(D122,'July 18'!$H$2:$H$300,0)),(ISNUMBER(MATCH(E122,'July 18'!$G$2:$G$300,0))))),"Found","Not Found")</f>
        <v>Found</v>
      </c>
      <c r="G122" s="52" t="str">
        <f>IF(OR(OR(ISNUMBER(MATCH(C122,'July 19'!$E$2:$E$300,0)),ISNUMBER(MATCH(C122,'July 19'!$F$2:$F$300,0))),AND(ISNUMBER(MATCH(D122,'July 19'!$H$2:$H$300,0)),(ISNUMBER(MATCH(E122,'July 19'!$G$2:$G$300,0))))),"Found","Not Found")</f>
        <v>Found</v>
      </c>
      <c r="H122" s="45" t="str">
        <f>IF(OR(OR(ISNUMBER(MATCH(C122,'July 20'!$E$2:$E$300,0)),ISNUMBER(MATCH(C122,'July 20'!$F$2:$F$300,0))),AND(ISNUMBER(MATCH(D122,'July 20'!$H$2:$H$300,0)),(ISNUMBER(MATCH(E122,'July 20'!$G$2:$G$300,0))))),"Found","Not Found")</f>
        <v>Found</v>
      </c>
      <c r="I122" s="45" t="str">
        <f>IF(OR(OR(ISNUMBER(MATCH(C122,'July 21'!$E$2:$E$300,0)),ISNUMBER(MATCH(C122,'July 21'!$F$2:$F$300,0))),AND(ISNUMBER(MATCH(D122,'July 21'!$H$2:$H$300,0)),(ISNUMBER(MATCH(E122,'July 21'!$G$2:$G$300,0))))),"Found","Not Found")</f>
        <v>Found</v>
      </c>
      <c r="J122" s="45" t="str">
        <f>IF(OR(OR(ISNUMBER(MATCH(C122,'July 22'!$E$2:$E$300,0)),ISNUMBER(MATCH(C122,'July 22'!$F$2:$F$300,0))),AND(ISNUMBER(MATCH(D122,'July 22'!$H$2:$H$300,0)),(ISNUMBER(MATCH(E122,'July 22'!$G$2:$G$300,0))))),"Found","Not Found")</f>
        <v>Found</v>
      </c>
      <c r="K122" s="45" t="str">
        <f>IF(OR(OR(ISNUMBER(MATCH(C122,'July 23'!$E$2:$E$300,0)),ISNUMBER(MATCH(C122,'July 23'!$F$2:$F$300,0))),AND(ISNUMBER(MATCH(D122,'July 23'!$H$2:$H$300,0)),(ISNUMBER(MATCH(E122,'July 23'!$G$2:$G$300,0))))),"Found","Not Found")</f>
        <v>Not Found</v>
      </c>
      <c r="L122" s="45" t="str">
        <f>IF(OR(OR(ISNUMBER(MATCH(C122,'July 24'!$E$2:$E$300,0)),ISNUMBER(MATCH(C122,'July 24'!$F$2:$F$300,0))),AND(ISNUMBER(MATCH(D122,'July 24'!$H$2:$H$300,0)),(ISNUMBER(MATCH(E122,'July 24'!$G$2:$G$300,0))))),"Found","Not Found")</f>
        <v>Found</v>
      </c>
      <c r="M122" s="47">
        <f t="shared" si="2"/>
        <v>6</v>
      </c>
      <c r="N122" s="47" t="str">
        <f t="shared" si="3"/>
        <v>No</v>
      </c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J122" s="45"/>
    </row>
    <row r="123" spans="1:36" s="52" customFormat="1" ht="15.75" customHeight="1" x14ac:dyDescent="0.2">
      <c r="A123" s="45" t="s">
        <v>1537</v>
      </c>
      <c r="B123" s="45"/>
      <c r="C123" s="47">
        <v>785</v>
      </c>
      <c r="D123" s="45" t="s">
        <v>388</v>
      </c>
      <c r="E123" s="45" t="s">
        <v>389</v>
      </c>
      <c r="F123" s="52" t="str">
        <f>IF(OR(OR(ISNUMBER(MATCH(C123,'July 18'!$E$2:$E$300,0)),ISNUMBER(MATCH(C123,'July 18'!$F$2:$F$300,0))),AND(ISNUMBER(MATCH(D123,'July 18'!$H$2:$H$300,0)),(ISNUMBER(MATCH(E123,'July 18'!$G$2:$G$300,0))))),"Found","Not Found")</f>
        <v>Not Found</v>
      </c>
      <c r="G123" s="52" t="str">
        <f>IF(OR(OR(ISNUMBER(MATCH(C123,'July 19'!$E$2:$E$300,0)),ISNUMBER(MATCH(C123,'July 19'!$F$2:$F$300,0))),AND(ISNUMBER(MATCH(D123,'July 19'!$H$2:$H$300,0)),(ISNUMBER(MATCH(E123,'July 19'!$G$2:$G$300,0))))),"Found","Not Found")</f>
        <v>Not Found</v>
      </c>
      <c r="H123" s="45" t="str">
        <f>IF(OR(OR(ISNUMBER(MATCH(C123,'July 20'!$E$2:$E$300,0)),ISNUMBER(MATCH(C123,'July 20'!$F$2:$F$300,0))),AND(ISNUMBER(MATCH(D123,'July 20'!$H$2:$H$300,0)),(ISNUMBER(MATCH(E123,'July 20'!$G$2:$G$300,0))))),"Found","Not Found")</f>
        <v>Not Found</v>
      </c>
      <c r="I123" s="45" t="str">
        <f>IF(OR(OR(ISNUMBER(MATCH(C123,'July 21'!$E$2:$E$300,0)),ISNUMBER(MATCH(C123,'July 21'!$F$2:$F$300,0))),AND(ISNUMBER(MATCH(D123,'July 21'!$H$2:$H$300,0)),(ISNUMBER(MATCH(E123,'July 21'!$G$2:$G$300,0))))),"Found","Not Found")</f>
        <v>Not Found</v>
      </c>
      <c r="J123" s="45" t="str">
        <f>IF(OR(OR(ISNUMBER(MATCH(C123,'July 22'!$E$2:$E$300,0)),ISNUMBER(MATCH(C123,'July 22'!$F$2:$F$300,0))),AND(ISNUMBER(MATCH(D123,'July 22'!$H$2:$H$300,0)),(ISNUMBER(MATCH(E123,'July 22'!$G$2:$G$300,0))))),"Found","Not Found")</f>
        <v>Not Found</v>
      </c>
      <c r="K123" s="45" t="str">
        <f>IF(OR(OR(ISNUMBER(MATCH(C123,'July 23'!$E$2:$E$300,0)),ISNUMBER(MATCH(C123,'July 23'!$F$2:$F$300,0))),AND(ISNUMBER(MATCH(D123,'July 23'!$H$2:$H$300,0)),(ISNUMBER(MATCH(E123,'July 23'!$G$2:$G$300,0))))),"Found","Not Found")</f>
        <v>Not Found</v>
      </c>
      <c r="L123" s="45" t="str">
        <f>IF(OR(OR(ISNUMBER(MATCH(C123,'July 24'!$E$2:$E$300,0)),ISNUMBER(MATCH(C123,'July 24'!$F$2:$F$300,0))),AND(ISNUMBER(MATCH(D123,'July 24'!$H$2:$H$300,0)),(ISNUMBER(MATCH(E123,'July 24'!$G$2:$G$300,0))))),"Found","Not Found")</f>
        <v>Not Found</v>
      </c>
      <c r="M123" s="47">
        <f t="shared" si="2"/>
        <v>0</v>
      </c>
      <c r="N123" s="47" t="str">
        <f t="shared" si="3"/>
        <v>Yes</v>
      </c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J123" s="45"/>
    </row>
    <row r="124" spans="1:36" s="52" customFormat="1" ht="15.75" customHeight="1" x14ac:dyDescent="0.2">
      <c r="A124" s="45" t="s">
        <v>1538</v>
      </c>
      <c r="B124" s="49" t="s">
        <v>1338</v>
      </c>
      <c r="C124" s="47">
        <v>789</v>
      </c>
      <c r="D124" s="51" t="s">
        <v>1276</v>
      </c>
      <c r="E124" s="51" t="s">
        <v>1339</v>
      </c>
      <c r="F124" s="52" t="str">
        <f>IF(OR(OR(ISNUMBER(MATCH(C124,'July 18'!$E$2:$E$300,0)),ISNUMBER(MATCH(C124,'July 18'!$F$2:$F$300,0))),AND(ISNUMBER(MATCH(D124,'July 18'!$H$2:$H$300,0)),(ISNUMBER(MATCH(E124,'July 18'!$G$2:$G$300,0))))),"Found","Not Found")</f>
        <v>Found</v>
      </c>
      <c r="G124" s="52" t="str">
        <f>IF(OR(OR(ISNUMBER(MATCH(C124,'July 19'!$E$2:$E$300,0)),ISNUMBER(MATCH(C124,'July 19'!$F$2:$F$300,0))),AND(ISNUMBER(MATCH(D124,'July 19'!$H$2:$H$300,0)),(ISNUMBER(MATCH(E124,'July 19'!$G$2:$G$300,0))))),"Found","Not Found")</f>
        <v>Found</v>
      </c>
      <c r="H124" s="45" t="str">
        <f>IF(OR(OR(ISNUMBER(MATCH(C124,'July 20'!$E$2:$E$300,0)),ISNUMBER(MATCH(C124,'July 20'!$F$2:$F$300,0))),AND(ISNUMBER(MATCH(D124,'July 20'!$H$2:$H$300,0)),(ISNUMBER(MATCH(E124,'July 20'!$G$2:$G$300,0))))),"Found","Not Found")</f>
        <v>Found</v>
      </c>
      <c r="I124" s="45" t="str">
        <f>IF(OR(OR(ISNUMBER(MATCH(C124,'July 21'!$E$2:$E$300,0)),ISNUMBER(MATCH(C124,'July 21'!$F$2:$F$300,0))),AND(ISNUMBER(MATCH(D124,'July 21'!$H$2:$H$300,0)),(ISNUMBER(MATCH(E124,'July 21'!$G$2:$G$300,0))))),"Found","Not Found")</f>
        <v>Found</v>
      </c>
      <c r="J124" s="45" t="str">
        <f>IF(OR(OR(ISNUMBER(MATCH(C124,'July 22'!$E$2:$E$300,0)),ISNUMBER(MATCH(C124,'July 22'!$F$2:$F$300,0))),AND(ISNUMBER(MATCH(D124,'July 22'!$H$2:$H$300,0)),(ISNUMBER(MATCH(E124,'July 22'!$G$2:$G$300,0))))),"Found","Not Found")</f>
        <v>Found</v>
      </c>
      <c r="K124" s="45" t="str">
        <f>IF(OR(OR(ISNUMBER(MATCH(C124,'July 23'!$E$2:$E$300,0)),ISNUMBER(MATCH(C124,'July 23'!$F$2:$F$300,0))),AND(ISNUMBER(MATCH(D124,'July 23'!$H$2:$H$300,0)),(ISNUMBER(MATCH(E124,'July 23'!$G$2:$G$300,0))))),"Found","Not Found")</f>
        <v>Found</v>
      </c>
      <c r="L124" s="45" t="str">
        <f>IF(OR(OR(ISNUMBER(MATCH(C124,'July 24'!$E$2:$E$300,0)),ISNUMBER(MATCH(C124,'July 24'!$F$2:$F$300,0))),AND(ISNUMBER(MATCH(D124,'July 24'!$H$2:$H$300,0)),(ISNUMBER(MATCH(E124,'July 24'!$G$2:$G$300,0))))),"Found","Not Found")</f>
        <v>Found</v>
      </c>
      <c r="M124" s="47">
        <f t="shared" si="2"/>
        <v>7</v>
      </c>
      <c r="N124" s="47" t="str">
        <f t="shared" si="3"/>
        <v>No</v>
      </c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J124" s="45"/>
    </row>
    <row r="125" spans="1:36" s="52" customFormat="1" ht="15.75" customHeight="1" x14ac:dyDescent="0.2">
      <c r="A125" s="45" t="s">
        <v>1539</v>
      </c>
      <c r="B125" s="45" t="s">
        <v>1540</v>
      </c>
      <c r="C125" s="46">
        <v>795</v>
      </c>
      <c r="D125" s="45" t="s">
        <v>992</v>
      </c>
      <c r="E125" s="45" t="s">
        <v>1541</v>
      </c>
      <c r="F125" s="52" t="str">
        <f>IF(OR(OR(ISNUMBER(MATCH(C125,'July 18'!$E$2:$E$300,0)),ISNUMBER(MATCH(C125,'July 18'!$F$2:$F$300,0))),AND(ISNUMBER(MATCH(D125,'July 18'!$H$2:$H$300,0)),(ISNUMBER(MATCH(E125,'July 18'!$G$2:$G$300,0))))),"Found","Not Found")</f>
        <v>Found</v>
      </c>
      <c r="G125" s="52" t="str">
        <f>IF(OR(OR(ISNUMBER(MATCH(C125,'July 19'!$E$2:$E$300,0)),ISNUMBER(MATCH(C125,'July 19'!$F$2:$F$300,0))),AND(ISNUMBER(MATCH(D125,'July 19'!$H$2:$H$300,0)),(ISNUMBER(MATCH(E125,'July 19'!$G$2:$G$300,0))))),"Found","Not Found")</f>
        <v>Found</v>
      </c>
      <c r="H125" s="45" t="str">
        <f>IF(OR(OR(ISNUMBER(MATCH(C125,'July 20'!$E$2:$E$300,0)),ISNUMBER(MATCH(C125,'July 20'!$F$2:$F$300,0))),AND(ISNUMBER(MATCH(D125,'July 20'!$H$2:$H$300,0)),(ISNUMBER(MATCH(E125,'July 20'!$G$2:$G$300,0))))),"Found","Not Found")</f>
        <v>Found</v>
      </c>
      <c r="I125" s="45" t="str">
        <f>IF(OR(OR(ISNUMBER(MATCH(C125,'July 21'!$E$2:$E$300,0)),ISNUMBER(MATCH(C125,'July 21'!$F$2:$F$300,0))),AND(ISNUMBER(MATCH(D125,'July 21'!$H$2:$H$300,0)),(ISNUMBER(MATCH(E125,'July 21'!$G$2:$G$300,0))))),"Found","Not Found")</f>
        <v>Found</v>
      </c>
      <c r="J125" s="45" t="str">
        <f>IF(OR(OR(ISNUMBER(MATCH(C125,'July 22'!$E$2:$E$300,0)),ISNUMBER(MATCH(C125,'July 22'!$F$2:$F$300,0))),AND(ISNUMBER(MATCH(D125,'July 22'!$H$2:$H$300,0)),(ISNUMBER(MATCH(E125,'July 22'!$G$2:$G$300,0))))),"Found","Not Found")</f>
        <v>Found</v>
      </c>
      <c r="K125" s="45" t="str">
        <f>IF(OR(OR(ISNUMBER(MATCH(C125,'July 23'!$E$2:$E$300,0)),ISNUMBER(MATCH(C125,'July 23'!$F$2:$F$300,0))),AND(ISNUMBER(MATCH(D125,'July 23'!$H$2:$H$300,0)),(ISNUMBER(MATCH(E125,'July 23'!$G$2:$G$300,0))))),"Found","Not Found")</f>
        <v>Not Found</v>
      </c>
      <c r="L125" s="45" t="str">
        <f>IF(OR(OR(ISNUMBER(MATCH(C125,'July 24'!$E$2:$E$300,0)),ISNUMBER(MATCH(C125,'July 24'!$F$2:$F$300,0))),AND(ISNUMBER(MATCH(D125,'July 24'!$H$2:$H$300,0)),(ISNUMBER(MATCH(E125,'July 24'!$G$2:$G$300,0))))),"Found","Not Found")</f>
        <v>Found</v>
      </c>
      <c r="M125" s="47">
        <f t="shared" si="2"/>
        <v>6</v>
      </c>
      <c r="N125" s="47" t="str">
        <f t="shared" si="3"/>
        <v>No</v>
      </c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J125" s="45"/>
    </row>
    <row r="126" spans="1:36" s="52" customFormat="1" ht="15.75" customHeight="1" x14ac:dyDescent="0.2">
      <c r="A126" s="45" t="s">
        <v>1542</v>
      </c>
      <c r="B126" s="57" t="s">
        <v>1543</v>
      </c>
      <c r="C126" s="46">
        <v>796</v>
      </c>
      <c r="D126" s="45" t="s">
        <v>1544</v>
      </c>
      <c r="E126" s="45" t="s">
        <v>1545</v>
      </c>
      <c r="F126" s="52" t="str">
        <f>IF(OR(OR(ISNUMBER(MATCH(C126,'July 18'!$E$2:$E$300,0)),ISNUMBER(MATCH(C126,'July 18'!$F$2:$F$300,0))),AND(ISNUMBER(MATCH(D126,'July 18'!$H$2:$H$300,0)),(ISNUMBER(MATCH(E126,'July 18'!$G$2:$G$300,0))))),"Found","Not Found")</f>
        <v>Found</v>
      </c>
      <c r="G126" s="52" t="str">
        <f>IF(OR(OR(ISNUMBER(MATCH(C126,'July 19'!$E$2:$E$300,0)),ISNUMBER(MATCH(C126,'July 19'!$F$2:$F$300,0))),AND(ISNUMBER(MATCH(D126,'July 19'!$H$2:$H$300,0)),(ISNUMBER(MATCH(E126,'July 19'!$G$2:$G$300,0))))),"Found","Not Found")</f>
        <v>Found</v>
      </c>
      <c r="H126" s="45" t="str">
        <f>IF(OR(OR(ISNUMBER(MATCH(C126,'July 20'!$E$2:$E$300,0)),ISNUMBER(MATCH(C126,'July 20'!$F$2:$F$300,0))),AND(ISNUMBER(MATCH(D126,'July 20'!$H$2:$H$300,0)),(ISNUMBER(MATCH(E126,'July 20'!$G$2:$G$300,0))))),"Found","Not Found")</f>
        <v>Found</v>
      </c>
      <c r="I126" s="45" t="str">
        <f>IF(OR(OR(ISNUMBER(MATCH(C126,'July 21'!$E$2:$E$300,0)),ISNUMBER(MATCH(C126,'July 21'!$F$2:$F$300,0))),AND(ISNUMBER(MATCH(D126,'July 21'!$H$2:$H$300,0)),(ISNUMBER(MATCH(E126,'July 21'!$G$2:$G$300,0))))),"Found","Not Found")</f>
        <v>Found</v>
      </c>
      <c r="J126" s="45" t="str">
        <f>IF(OR(OR(ISNUMBER(MATCH(C126,'July 22'!$E$2:$E$300,0)),ISNUMBER(MATCH(C126,'July 22'!$F$2:$F$300,0))),AND(ISNUMBER(MATCH(D126,'July 22'!$H$2:$H$300,0)),(ISNUMBER(MATCH(E126,'July 22'!$G$2:$G$300,0))))),"Found","Not Found")</f>
        <v>Not Found</v>
      </c>
      <c r="K126" s="45" t="str">
        <f>IF(OR(OR(ISNUMBER(MATCH(C126,'July 23'!$E$2:$E$300,0)),ISNUMBER(MATCH(C126,'July 23'!$F$2:$F$300,0))),AND(ISNUMBER(MATCH(D126,'July 23'!$H$2:$H$300,0)),(ISNUMBER(MATCH(E126,'July 23'!$G$2:$G$300,0))))),"Found","Not Found")</f>
        <v>Not Found</v>
      </c>
      <c r="L126" s="45" t="str">
        <f>IF(OR(OR(ISNUMBER(MATCH(C126,'July 24'!$E$2:$E$300,0)),ISNUMBER(MATCH(C126,'July 24'!$F$2:$F$300,0))),AND(ISNUMBER(MATCH(D126,'July 24'!$H$2:$H$300,0)),(ISNUMBER(MATCH(E126,'July 24'!$G$2:$G$300,0))))),"Found","Not Found")</f>
        <v>Not Found</v>
      </c>
      <c r="M126" s="47">
        <f t="shared" si="2"/>
        <v>4</v>
      </c>
      <c r="N126" s="47" t="str">
        <f t="shared" si="3"/>
        <v>Yes</v>
      </c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J126" s="45"/>
    </row>
    <row r="127" spans="1:36" s="52" customFormat="1" ht="15.75" customHeight="1" x14ac:dyDescent="0.2">
      <c r="A127" s="45" t="s">
        <v>1546</v>
      </c>
      <c r="B127" s="45" t="s">
        <v>1547</v>
      </c>
      <c r="C127" s="46">
        <v>798</v>
      </c>
      <c r="D127" s="45" t="s">
        <v>1548</v>
      </c>
      <c r="E127" s="45" t="s">
        <v>1549</v>
      </c>
      <c r="F127" s="52" t="str">
        <f>IF(OR(OR(ISNUMBER(MATCH(C127,'July 18'!$E$2:$E$300,0)),ISNUMBER(MATCH(C127,'July 18'!$F$2:$F$300,0))),AND(ISNUMBER(MATCH(D127,'July 18'!$H$2:$H$300,0)),(ISNUMBER(MATCH(E127,'July 18'!$G$2:$G$300,0))))),"Found","Not Found")</f>
        <v>Found</v>
      </c>
      <c r="G127" s="52" t="str">
        <f>IF(OR(OR(ISNUMBER(MATCH(C127,'July 19'!$E$2:$E$300,0)),ISNUMBER(MATCH(C127,'July 19'!$F$2:$F$300,0))),AND(ISNUMBER(MATCH(D127,'July 19'!$H$2:$H$300,0)),(ISNUMBER(MATCH(E127,'July 19'!$G$2:$G$300,0))))),"Found","Not Found")</f>
        <v>Found</v>
      </c>
      <c r="H127" s="45" t="str">
        <f>IF(OR(OR(ISNUMBER(MATCH(C127,'July 20'!$E$2:$E$300,0)),ISNUMBER(MATCH(C127,'July 20'!$F$2:$F$300,0))),AND(ISNUMBER(MATCH(D127,'July 20'!$H$2:$H$300,0)),(ISNUMBER(MATCH(E127,'July 20'!$G$2:$G$300,0))))),"Found","Not Found")</f>
        <v>Found</v>
      </c>
      <c r="I127" s="45" t="str">
        <f>IF(OR(OR(ISNUMBER(MATCH(C127,'July 21'!$E$2:$E$300,0)),ISNUMBER(MATCH(C127,'July 21'!$F$2:$F$300,0))),AND(ISNUMBER(MATCH(D127,'July 21'!$H$2:$H$300,0)),(ISNUMBER(MATCH(E127,'July 21'!$G$2:$G$300,0))))),"Found","Not Found")</f>
        <v>Found</v>
      </c>
      <c r="J127" s="45" t="str">
        <f>IF(OR(OR(ISNUMBER(MATCH(C127,'July 22'!$E$2:$E$300,0)),ISNUMBER(MATCH(C127,'July 22'!$F$2:$F$300,0))),AND(ISNUMBER(MATCH(D127,'July 22'!$H$2:$H$300,0)),(ISNUMBER(MATCH(E127,'July 22'!$G$2:$G$300,0))))),"Found","Not Found")</f>
        <v>Found</v>
      </c>
      <c r="K127" s="45" t="str">
        <f>IF(OR(OR(ISNUMBER(MATCH(C127,'July 23'!$E$2:$E$300,0)),ISNUMBER(MATCH(C127,'July 23'!$F$2:$F$300,0))),AND(ISNUMBER(MATCH(D127,'July 23'!$H$2:$H$300,0)),(ISNUMBER(MATCH(E127,'July 23'!$G$2:$G$300,0))))),"Found","Not Found")</f>
        <v>Found</v>
      </c>
      <c r="L127" s="45" t="str">
        <f>IF(OR(OR(ISNUMBER(MATCH(C127,'July 24'!$E$2:$E$300,0)),ISNUMBER(MATCH(C127,'July 24'!$F$2:$F$300,0))),AND(ISNUMBER(MATCH(D127,'July 24'!$H$2:$H$300,0)),(ISNUMBER(MATCH(E127,'July 24'!$G$2:$G$300,0))))),"Found","Not Found")</f>
        <v>Found</v>
      </c>
      <c r="M127" s="47">
        <f t="shared" si="2"/>
        <v>7</v>
      </c>
      <c r="N127" s="47" t="str">
        <f t="shared" si="3"/>
        <v>No</v>
      </c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J127" s="45"/>
    </row>
    <row r="128" spans="1:36" s="52" customFormat="1" ht="15.75" customHeight="1" x14ac:dyDescent="0.2">
      <c r="A128" s="45"/>
      <c r="B128" s="58" t="s">
        <v>751</v>
      </c>
      <c r="C128" s="59" t="s">
        <v>192</v>
      </c>
      <c r="D128" s="58" t="s">
        <v>749</v>
      </c>
      <c r="E128" s="58" t="s">
        <v>750</v>
      </c>
      <c r="F128" s="52" t="str">
        <f>IF(OR(OR(ISNUMBER(MATCH(C128,'July 18'!$E$2:$E$300,0)),ISNUMBER(MATCH(C128,'July 18'!$F$2:$F$300,0))),AND(ISNUMBER(MATCH(D128,'July 18'!$H$2:$H$300,0)),(ISNUMBER(MATCH(E128,'July 18'!$G$2:$G$300,0))))),"Found","Not Found")</f>
        <v>Found</v>
      </c>
      <c r="G128" s="52" t="str">
        <f>IF(OR(OR(ISNUMBER(MATCH(C128,'July 19'!$E$2:$E$300,0)),ISNUMBER(MATCH(C128,'July 19'!$F$2:$F$300,0))),AND(ISNUMBER(MATCH(D128,'July 19'!$H$2:$H$300,0)),(ISNUMBER(MATCH(E128,'July 19'!$G$2:$G$300,0))))),"Found","Not Found")</f>
        <v>Not Found</v>
      </c>
      <c r="H128" s="45" t="str">
        <f>IF(OR(OR(ISNUMBER(MATCH(C128,'July 20'!$E$2:$E$300,0)),ISNUMBER(MATCH(C128,'July 20'!$F$2:$F$300,0))),AND(ISNUMBER(MATCH(D128,'July 20'!$H$2:$H$300,0)),(ISNUMBER(MATCH(E128,'July 20'!$G$2:$G$300,0))))),"Found","Not Found")</f>
        <v>Not Found</v>
      </c>
      <c r="I128" s="45" t="str">
        <f>IF(OR(OR(ISNUMBER(MATCH(C128,'July 21'!$E$2:$E$300,0)),ISNUMBER(MATCH(C128,'July 21'!$F$2:$F$300,0))),AND(ISNUMBER(MATCH(D128,'July 21'!$H$2:$H$300,0)),(ISNUMBER(MATCH(E128,'July 21'!$G$2:$G$300,0))))),"Found","Not Found")</f>
        <v>Not Found</v>
      </c>
      <c r="J128" s="45" t="str">
        <f>IF(OR(OR(ISNUMBER(MATCH(C128,'July 22'!$E$2:$E$300,0)),ISNUMBER(MATCH(C128,'July 22'!$F$2:$F$300,0))),AND(ISNUMBER(MATCH(D128,'July 22'!$H$2:$H$300,0)),(ISNUMBER(MATCH(E128,'July 22'!$G$2:$G$300,0))))),"Found","Not Found")</f>
        <v>Not Found</v>
      </c>
      <c r="K128" s="45" t="str">
        <f>IF(OR(OR(ISNUMBER(MATCH(C128,'July 23'!$E$2:$E$300,0)),ISNUMBER(MATCH(C128,'July 23'!$F$2:$F$300,0))),AND(ISNUMBER(MATCH(D128,'July 23'!$H$2:$H$300,0)),(ISNUMBER(MATCH(E128,'July 23'!$G$2:$G$300,0))))),"Found","Not Found")</f>
        <v>Not Found</v>
      </c>
      <c r="L128" s="45" t="str">
        <f>IF(OR(OR(ISNUMBER(MATCH(C128,'July 24'!$E$2:$E$300,0)),ISNUMBER(MATCH(C128,'July 24'!$F$2:$F$300,0))),AND(ISNUMBER(MATCH(D128,'July 24'!$H$2:$H$300,0)),(ISNUMBER(MATCH(E128,'July 24'!$G$2:$G$300,0))))),"Found","Not Found")</f>
        <v>Not Found</v>
      </c>
      <c r="M128" s="47">
        <f t="shared" si="2"/>
        <v>1</v>
      </c>
      <c r="N128" s="47" t="str">
        <f t="shared" si="3"/>
        <v>Yes</v>
      </c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J128" s="45"/>
    </row>
    <row r="129" spans="1:36" s="52" customFormat="1" ht="15.75" customHeight="1" x14ac:dyDescent="0.2">
      <c r="A129" s="45" t="s">
        <v>1550</v>
      </c>
      <c r="B129" s="58" t="s">
        <v>687</v>
      </c>
      <c r="C129" s="59" t="s">
        <v>688</v>
      </c>
      <c r="D129" s="58" t="s">
        <v>131</v>
      </c>
      <c r="E129" s="58" t="s">
        <v>130</v>
      </c>
      <c r="F129" s="52" t="str">
        <f>IF(OR(OR(ISNUMBER(MATCH(C129,'July 18'!$E$2:$E$300,0)),ISNUMBER(MATCH(C129,'July 18'!$F$2:$F$300,0))),AND(ISNUMBER(MATCH(D129,'July 18'!$H$2:$H$300,0)),(ISNUMBER(MATCH(E129,'July 18'!$G$2:$G$300,0))))),"Found","Not Found")</f>
        <v>Found</v>
      </c>
      <c r="G129" s="52" t="str">
        <f>IF(OR(OR(ISNUMBER(MATCH(C129,'July 19'!$E$2:$E$300,0)),ISNUMBER(MATCH(C129,'July 19'!$F$2:$F$300,0))),AND(ISNUMBER(MATCH(D129,'July 19'!$H$2:$H$300,0)),(ISNUMBER(MATCH(E129,'July 19'!$G$2:$G$300,0))))),"Found","Not Found")</f>
        <v>Found</v>
      </c>
      <c r="H129" s="45" t="str">
        <f>IF(OR(OR(ISNUMBER(MATCH(C129,'July 20'!$E$2:$E$300,0)),ISNUMBER(MATCH(C129,'July 20'!$F$2:$F$300,0))),AND(ISNUMBER(MATCH(D129,'July 20'!$H$2:$H$300,0)),(ISNUMBER(MATCH(E129,'July 20'!$G$2:$G$300,0))))),"Found","Not Found")</f>
        <v>Found</v>
      </c>
      <c r="I129" s="45" t="str">
        <f>IF(OR(OR(ISNUMBER(MATCH(C129,'July 21'!$E$2:$E$300,0)),ISNUMBER(MATCH(C129,'July 21'!$F$2:$F$300,0))),AND(ISNUMBER(MATCH(D129,'July 21'!$H$2:$H$300,0)),(ISNUMBER(MATCH(E129,'July 21'!$G$2:$G$300,0))))),"Found","Not Found")</f>
        <v>Found</v>
      </c>
      <c r="J129" s="45" t="str">
        <f>IF(OR(OR(ISNUMBER(MATCH(C129,'July 22'!$E$2:$E$300,0)),ISNUMBER(MATCH(C129,'July 22'!$F$2:$F$300,0))),AND(ISNUMBER(MATCH(D129,'July 22'!$H$2:$H$300,0)),(ISNUMBER(MATCH(E129,'July 22'!$G$2:$G$300,0))))),"Found","Not Found")</f>
        <v>Found</v>
      </c>
      <c r="K129" s="45" t="str">
        <f>IF(OR(OR(ISNUMBER(MATCH(C129,'July 23'!$E$2:$E$300,0)),ISNUMBER(MATCH(C129,'July 23'!$F$2:$F$300,0))),AND(ISNUMBER(MATCH(D129,'July 23'!$H$2:$H$300,0)),(ISNUMBER(MATCH(E129,'July 23'!$G$2:$G$300,0))))),"Found","Not Found")</f>
        <v>Found</v>
      </c>
      <c r="L129" s="45" t="str">
        <f>IF(OR(OR(ISNUMBER(MATCH(C129,'July 24'!$E$2:$E$300,0)),ISNUMBER(MATCH(C129,'July 24'!$F$2:$F$300,0))),AND(ISNUMBER(MATCH(D129,'July 24'!$H$2:$H$300,0)),(ISNUMBER(MATCH(E129,'July 24'!$G$2:$G$300,0))))),"Found","Not Found")</f>
        <v>Found</v>
      </c>
      <c r="M129" s="47">
        <f t="shared" si="2"/>
        <v>7</v>
      </c>
      <c r="N129" s="47" t="str">
        <f t="shared" si="3"/>
        <v>No</v>
      </c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J129" s="45"/>
    </row>
    <row r="130" spans="1:36" s="52" customFormat="1" ht="15.75" customHeight="1" x14ac:dyDescent="0.2">
      <c r="A130" s="45"/>
      <c r="B130" s="58" t="s">
        <v>1352</v>
      </c>
      <c r="C130" s="59" t="s">
        <v>181</v>
      </c>
      <c r="D130" s="58" t="s">
        <v>1353</v>
      </c>
      <c r="E130" s="58" t="s">
        <v>1354</v>
      </c>
      <c r="F130" s="52" t="str">
        <f>IF(OR(OR(ISNUMBER(MATCH(C130,'July 18'!$E$2:$E$300,0)),ISNUMBER(MATCH(C130,'July 18'!$F$2:$F$300,0))),AND(ISNUMBER(MATCH(D130,'July 18'!$H$2:$H$300,0)),(ISNUMBER(MATCH(E130,'July 18'!$G$2:$G$300,0))))),"Found","Not Found")</f>
        <v>Found</v>
      </c>
      <c r="G130" s="52" t="str">
        <f>IF(OR(OR(ISNUMBER(MATCH(C130,'July 19'!$E$2:$E$300,0)),ISNUMBER(MATCH(C130,'July 19'!$F$2:$F$300,0))),AND(ISNUMBER(MATCH(D130,'July 19'!$H$2:$H$300,0)),(ISNUMBER(MATCH(E130,'July 19'!$G$2:$G$300,0))))),"Found","Not Found")</f>
        <v>Not Found</v>
      </c>
      <c r="H130" s="45" t="str">
        <f>IF(OR(OR(ISNUMBER(MATCH(C130,'July 20'!$E$2:$E$300,0)),ISNUMBER(MATCH(C130,'July 20'!$F$2:$F$300,0))),AND(ISNUMBER(MATCH(D130,'July 20'!$H$2:$H$300,0)),(ISNUMBER(MATCH(E130,'July 20'!$G$2:$G$300,0))))),"Found","Not Found")</f>
        <v>Not Found</v>
      </c>
      <c r="I130" s="45" t="str">
        <f>IF(OR(OR(ISNUMBER(MATCH(C130,'July 21'!$E$2:$E$300,0)),ISNUMBER(MATCH(C130,'July 21'!$F$2:$F$300,0))),AND(ISNUMBER(MATCH(D130,'July 21'!$H$2:$H$300,0)),(ISNUMBER(MATCH(E130,'July 21'!$G$2:$G$300,0))))),"Found","Not Found")</f>
        <v>Found</v>
      </c>
      <c r="J130" s="45" t="str">
        <f>IF(OR(OR(ISNUMBER(MATCH(C130,'July 22'!$E$2:$E$300,0)),ISNUMBER(MATCH(C130,'July 22'!$F$2:$F$300,0))),AND(ISNUMBER(MATCH(D130,'July 22'!$H$2:$H$300,0)),(ISNUMBER(MATCH(E130,'July 22'!$G$2:$G$300,0))))),"Found","Not Found")</f>
        <v>Not Found</v>
      </c>
      <c r="K130" s="45" t="str">
        <f>IF(OR(OR(ISNUMBER(MATCH(C130,'July 23'!$E$2:$E$300,0)),ISNUMBER(MATCH(C130,'July 23'!$F$2:$F$300,0))),AND(ISNUMBER(MATCH(D130,'July 23'!$H$2:$H$300,0)),(ISNUMBER(MATCH(E130,'July 23'!$G$2:$G$300,0))))),"Found","Not Found")</f>
        <v>Not Found</v>
      </c>
      <c r="L130" s="45" t="str">
        <f>IF(OR(OR(ISNUMBER(MATCH(C130,'July 24'!$E$2:$E$300,0)),ISNUMBER(MATCH(C130,'July 24'!$F$2:$F$300,0))),AND(ISNUMBER(MATCH(D130,'July 24'!$H$2:$H$300,0)),(ISNUMBER(MATCH(E130,'July 24'!$G$2:$G$300,0))))),"Found","Not Found")</f>
        <v>Not Found</v>
      </c>
      <c r="M130" s="47">
        <f t="shared" ref="M130:M180" si="4">COUNTIF(F130:L130,"Found")</f>
        <v>2</v>
      </c>
      <c r="N130" s="47" t="str">
        <f t="shared" si="3"/>
        <v>Yes</v>
      </c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J130" s="45"/>
    </row>
    <row r="131" spans="1:36" s="52" customFormat="1" ht="15.75" customHeight="1" x14ac:dyDescent="0.2">
      <c r="A131" s="45"/>
      <c r="B131" s="60" t="s">
        <v>1317</v>
      </c>
      <c r="C131" s="59" t="s">
        <v>1318</v>
      </c>
      <c r="D131" s="58" t="s">
        <v>1319</v>
      </c>
      <c r="E131" s="58" t="s">
        <v>1320</v>
      </c>
      <c r="F131" s="52" t="str">
        <f>IF(OR(OR(ISNUMBER(MATCH(C131,'July 18'!$E$2:$E$300,0)),ISNUMBER(MATCH(C131,'July 18'!$F$2:$F$300,0))),AND(ISNUMBER(MATCH(D131,'July 18'!$H$2:$H$300,0)),(ISNUMBER(MATCH(E131,'July 18'!$G$2:$G$300,0))))),"Found","Not Found")</f>
        <v>Not Found</v>
      </c>
      <c r="G131" s="52" t="str">
        <f>IF(OR(OR(ISNUMBER(MATCH(C131,'July 19'!$E$2:$E$300,0)),ISNUMBER(MATCH(C131,'July 19'!$F$2:$F$300,0))),AND(ISNUMBER(MATCH(D131,'July 19'!$H$2:$H$300,0)),(ISNUMBER(MATCH(E131,'July 19'!$G$2:$G$300,0))))),"Found","Not Found")</f>
        <v>Not Found</v>
      </c>
      <c r="H131" s="45" t="str">
        <f>IF(OR(OR(ISNUMBER(MATCH(C131,'July 20'!$E$2:$E$300,0)),ISNUMBER(MATCH(C131,'July 20'!$F$2:$F$300,0))),AND(ISNUMBER(MATCH(D131,'July 20'!$H$2:$H$300,0)),(ISNUMBER(MATCH(E131,'July 20'!$G$2:$G$300,0))))),"Found","Not Found")</f>
        <v>Not Found</v>
      </c>
      <c r="I131" s="45" t="str">
        <f>IF(OR(OR(ISNUMBER(MATCH(C131,'July 21'!$E$2:$E$300,0)),ISNUMBER(MATCH(C131,'July 21'!$F$2:$F$300,0))),AND(ISNUMBER(MATCH(D131,'July 21'!$H$2:$H$300,0)),(ISNUMBER(MATCH(E131,'July 21'!$G$2:$G$300,0))))),"Found","Not Found")</f>
        <v>Not Found</v>
      </c>
      <c r="J131" s="45" t="str">
        <f>IF(OR(OR(ISNUMBER(MATCH(C131,'July 22'!$E$2:$E$300,0)),ISNUMBER(MATCH(C131,'July 22'!$F$2:$F$300,0))),AND(ISNUMBER(MATCH(D131,'July 22'!$H$2:$H$300,0)),(ISNUMBER(MATCH(E131,'July 22'!$G$2:$G$300,0))))),"Found","Not Found")</f>
        <v>Not Found</v>
      </c>
      <c r="K131" s="45" t="str">
        <f>IF(OR(OR(ISNUMBER(MATCH(C131,'July 23'!$E$2:$E$300,0)),ISNUMBER(MATCH(C131,'July 23'!$F$2:$F$300,0))),AND(ISNUMBER(MATCH(D131,'July 23'!$H$2:$H$300,0)),(ISNUMBER(MATCH(E131,'July 23'!$G$2:$G$300,0))))),"Found","Not Found")</f>
        <v>Not Found</v>
      </c>
      <c r="L131" s="45" t="str">
        <f>IF(OR(OR(ISNUMBER(MATCH(C131,'July 24'!$E$2:$E$300,0)),ISNUMBER(MATCH(C131,'July 24'!$F$2:$F$300,0))),AND(ISNUMBER(MATCH(D131,'July 24'!$H$2:$H$300,0)),(ISNUMBER(MATCH(E131,'July 24'!$G$2:$G$300,0))))),"Found","Not Found")</f>
        <v>Not Found</v>
      </c>
      <c r="M131" s="47">
        <f t="shared" si="4"/>
        <v>0</v>
      </c>
      <c r="N131" s="47" t="str">
        <f t="shared" ref="N131:N180" si="5">IF(OR(AND(F131="Not Found",G131="Not Found",H131="Not Found"),AND(G131="Not Found",H131="Not Found",I131="Not Found"),AND(H131="Not Found",I131="Not Found",J131="Not Found"),AND(I131="Not Found",J131="Not Found",K131="Not Found"),AND(J131="Not Found",K131="Not Found",L131="Not Found")),"Yes","No")</f>
        <v>Yes</v>
      </c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J131" s="45"/>
    </row>
    <row r="132" spans="1:36" s="52" customFormat="1" ht="15.75" customHeight="1" x14ac:dyDescent="0.2">
      <c r="A132" s="45"/>
      <c r="B132" s="60" t="s">
        <v>1330</v>
      </c>
      <c r="C132" s="59" t="s">
        <v>73</v>
      </c>
      <c r="D132" s="58" t="s">
        <v>1331</v>
      </c>
      <c r="E132" s="58" t="s">
        <v>1332</v>
      </c>
      <c r="F132" s="52" t="str">
        <f>IF(OR(OR(ISNUMBER(MATCH(C132,'July 18'!$E$2:$E$300,0)),ISNUMBER(MATCH(C132,'July 18'!$F$2:$F$300,0))),AND(ISNUMBER(MATCH(D132,'July 18'!$H$2:$H$300,0)),(ISNUMBER(MATCH(E132,'July 18'!$G$2:$G$300,0))))),"Found","Not Found")</f>
        <v>Found</v>
      </c>
      <c r="G132" s="52" t="str">
        <f>IF(OR(OR(ISNUMBER(MATCH(C132,'July 19'!$E$2:$E$300,0)),ISNUMBER(MATCH(C132,'July 19'!$F$2:$F$300,0))),AND(ISNUMBER(MATCH(D132,'July 19'!$H$2:$H$300,0)),(ISNUMBER(MATCH(E132,'July 19'!$G$2:$G$300,0))))),"Found","Not Found")</f>
        <v>Found</v>
      </c>
      <c r="H132" s="45" t="str">
        <f>IF(OR(OR(ISNUMBER(MATCH(C132,'July 20'!$E$2:$E$300,0)),ISNUMBER(MATCH(C132,'July 20'!$F$2:$F$300,0))),AND(ISNUMBER(MATCH(D132,'July 20'!$H$2:$H$300,0)),(ISNUMBER(MATCH(E132,'July 20'!$G$2:$G$300,0))))),"Found","Not Found")</f>
        <v>Found</v>
      </c>
      <c r="I132" s="45" t="str">
        <f>IF(OR(OR(ISNUMBER(MATCH(C132,'July 21'!$E$2:$E$300,0)),ISNUMBER(MATCH(C132,'July 21'!$F$2:$F$300,0))),AND(ISNUMBER(MATCH(D132,'July 21'!$H$2:$H$300,0)),(ISNUMBER(MATCH(E132,'July 21'!$G$2:$G$300,0))))),"Found","Not Found")</f>
        <v>Found</v>
      </c>
      <c r="J132" s="45" t="str">
        <f>IF(OR(OR(ISNUMBER(MATCH(C132,'July 22'!$E$2:$E$300,0)),ISNUMBER(MATCH(C132,'July 22'!$F$2:$F$300,0))),AND(ISNUMBER(MATCH(D132,'July 22'!$H$2:$H$300,0)),(ISNUMBER(MATCH(E132,'July 22'!$G$2:$G$300,0))))),"Found","Not Found")</f>
        <v>Found</v>
      </c>
      <c r="K132" s="45" t="str">
        <f>IF(OR(OR(ISNUMBER(MATCH(C132,'July 23'!$E$2:$E$300,0)),ISNUMBER(MATCH(C132,'July 23'!$F$2:$F$300,0))),AND(ISNUMBER(MATCH(D132,'July 23'!$H$2:$H$300,0)),(ISNUMBER(MATCH(E132,'July 23'!$G$2:$G$300,0))))),"Found","Not Found")</f>
        <v>Not Found</v>
      </c>
      <c r="L132" s="45" t="str">
        <f>IF(OR(OR(ISNUMBER(MATCH(C132,'July 24'!$E$2:$E$300,0)),ISNUMBER(MATCH(C132,'July 24'!$F$2:$F$300,0))),AND(ISNUMBER(MATCH(D132,'July 24'!$H$2:$H$300,0)),(ISNUMBER(MATCH(E132,'July 24'!$G$2:$G$300,0))))),"Found","Not Found")</f>
        <v>Found</v>
      </c>
      <c r="M132" s="47">
        <f t="shared" si="4"/>
        <v>6</v>
      </c>
      <c r="N132" s="47" t="str">
        <f t="shared" si="5"/>
        <v>No</v>
      </c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J132" s="45"/>
    </row>
    <row r="133" spans="1:36" s="52" customFormat="1" ht="15.75" customHeight="1" x14ac:dyDescent="0.2">
      <c r="A133" s="45"/>
      <c r="B133" s="60" t="s">
        <v>550</v>
      </c>
      <c r="C133" s="59" t="s">
        <v>277</v>
      </c>
      <c r="D133" s="58" t="s">
        <v>548</v>
      </c>
      <c r="E133" s="58" t="s">
        <v>549</v>
      </c>
      <c r="F133" s="52" t="str">
        <f>IF(OR(OR(ISNUMBER(MATCH(C133,'July 18'!$E$2:$E$300,0)),ISNUMBER(MATCH(C133,'July 18'!$F$2:$F$300,0))),AND(ISNUMBER(MATCH(D133,'July 18'!$H$2:$H$300,0)),(ISNUMBER(MATCH(E133,'July 18'!$G$2:$G$300,0))))),"Found","Not Found")</f>
        <v>Not Found</v>
      </c>
      <c r="G133" s="52" t="str">
        <f>IF(OR(OR(ISNUMBER(MATCH(C133,'July 19'!$E$2:$E$300,0)),ISNUMBER(MATCH(C133,'July 19'!$F$2:$F$300,0))),AND(ISNUMBER(MATCH(D133,'July 19'!$H$2:$H$300,0)),(ISNUMBER(MATCH(E133,'July 19'!$G$2:$G$300,0))))),"Found","Not Found")</f>
        <v>Found</v>
      </c>
      <c r="H133" s="45" t="str">
        <f>IF(OR(OR(ISNUMBER(MATCH(C133,'July 20'!$E$2:$E$300,0)),ISNUMBER(MATCH(C133,'July 20'!$F$2:$F$300,0))),AND(ISNUMBER(MATCH(D133,'July 20'!$H$2:$H$300,0)),(ISNUMBER(MATCH(E133,'July 20'!$G$2:$G$300,0))))),"Found","Not Found")</f>
        <v>Found</v>
      </c>
      <c r="I133" s="45" t="str">
        <f>IF(OR(OR(ISNUMBER(MATCH(C133,'July 21'!$E$2:$E$300,0)),ISNUMBER(MATCH(C133,'July 21'!$F$2:$F$300,0))),AND(ISNUMBER(MATCH(D133,'July 21'!$H$2:$H$300,0)),(ISNUMBER(MATCH(E133,'July 21'!$G$2:$G$300,0))))),"Found","Not Found")</f>
        <v>Found</v>
      </c>
      <c r="J133" s="45" t="str">
        <f>IF(OR(OR(ISNUMBER(MATCH(C133,'July 22'!$E$2:$E$300,0)),ISNUMBER(MATCH(C133,'July 22'!$F$2:$F$300,0))),AND(ISNUMBER(MATCH(D133,'July 22'!$H$2:$H$300,0)),(ISNUMBER(MATCH(E133,'July 22'!$G$2:$G$300,0))))),"Found","Not Found")</f>
        <v>Found</v>
      </c>
      <c r="K133" s="45" t="str">
        <f>IF(OR(OR(ISNUMBER(MATCH(C133,'July 23'!$E$2:$E$300,0)),ISNUMBER(MATCH(C133,'July 23'!$F$2:$F$300,0))),AND(ISNUMBER(MATCH(D133,'July 23'!$H$2:$H$300,0)),(ISNUMBER(MATCH(E133,'July 23'!$G$2:$G$300,0))))),"Found","Not Found")</f>
        <v>Not Found</v>
      </c>
      <c r="L133" s="45" t="str">
        <f>IF(OR(OR(ISNUMBER(MATCH(C133,'July 24'!$E$2:$E$300,0)),ISNUMBER(MATCH(C133,'July 24'!$F$2:$F$300,0))),AND(ISNUMBER(MATCH(D133,'July 24'!$H$2:$H$300,0)),(ISNUMBER(MATCH(E133,'July 24'!$G$2:$G$300,0))))),"Found","Not Found")</f>
        <v>Not Found</v>
      </c>
      <c r="M133" s="47">
        <f t="shared" si="4"/>
        <v>4</v>
      </c>
      <c r="N133" s="47" t="str">
        <f t="shared" si="5"/>
        <v>No</v>
      </c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J133" s="45"/>
    </row>
    <row r="134" spans="1:36" s="52" customFormat="1" ht="15.75" customHeight="1" x14ac:dyDescent="0.2">
      <c r="A134" s="45"/>
      <c r="B134" s="60" t="s">
        <v>716</v>
      </c>
      <c r="C134" s="59" t="s">
        <v>717</v>
      </c>
      <c r="D134" s="58" t="s">
        <v>718</v>
      </c>
      <c r="E134" s="58" t="s">
        <v>719</v>
      </c>
      <c r="F134" s="52" t="str">
        <f>IF(OR(OR(ISNUMBER(MATCH(C134,'July 18'!$E$2:$E$300,0)),ISNUMBER(MATCH(C134,'July 18'!$F$2:$F$300,0))),AND(ISNUMBER(MATCH(D134,'July 18'!$H$2:$H$300,0)),(ISNUMBER(MATCH(E134,'July 18'!$G$2:$G$300,0))))),"Found","Not Found")</f>
        <v>Not Found</v>
      </c>
      <c r="G134" s="52" t="str">
        <f>IF(OR(OR(ISNUMBER(MATCH(C134,'July 19'!$E$2:$E$300,0)),ISNUMBER(MATCH(C134,'July 19'!$F$2:$F$300,0))),AND(ISNUMBER(MATCH(D134,'July 19'!$H$2:$H$300,0)),(ISNUMBER(MATCH(E134,'July 19'!$G$2:$G$300,0))))),"Found","Not Found")</f>
        <v>Not Found</v>
      </c>
      <c r="H134" s="45" t="str">
        <f>IF(OR(OR(ISNUMBER(MATCH(C134,'July 20'!$E$2:$E$300,0)),ISNUMBER(MATCH(C134,'July 20'!$F$2:$F$300,0))),AND(ISNUMBER(MATCH(D134,'July 20'!$H$2:$H$300,0)),(ISNUMBER(MATCH(E134,'July 20'!$G$2:$G$300,0))))),"Found","Not Found")</f>
        <v>Not Found</v>
      </c>
      <c r="I134" s="45" t="str">
        <f>IF(OR(OR(ISNUMBER(MATCH(C134,'July 21'!$E$2:$E$300,0)),ISNUMBER(MATCH(C134,'July 21'!$F$2:$F$300,0))),AND(ISNUMBER(MATCH(D134,'July 21'!$H$2:$H$300,0)),(ISNUMBER(MATCH(E134,'July 21'!$G$2:$G$300,0))))),"Found","Not Found")</f>
        <v>Not Found</v>
      </c>
      <c r="J134" s="45" t="str">
        <f>IF(OR(OR(ISNUMBER(MATCH(C134,'July 22'!$E$2:$E$300,0)),ISNUMBER(MATCH(C134,'July 22'!$F$2:$F$300,0))),AND(ISNUMBER(MATCH(D134,'July 22'!$H$2:$H$300,0)),(ISNUMBER(MATCH(E134,'July 22'!$G$2:$G$300,0))))),"Found","Not Found")</f>
        <v>Not Found</v>
      </c>
      <c r="K134" s="45" t="str">
        <f>IF(OR(OR(ISNUMBER(MATCH(C134,'July 23'!$E$2:$E$300,0)),ISNUMBER(MATCH(C134,'July 23'!$F$2:$F$300,0))),AND(ISNUMBER(MATCH(D134,'July 23'!$H$2:$H$300,0)),(ISNUMBER(MATCH(E134,'July 23'!$G$2:$G$300,0))))),"Found","Not Found")</f>
        <v>Not Found</v>
      </c>
      <c r="L134" s="45" t="str">
        <f>IF(OR(OR(ISNUMBER(MATCH(C134,'July 24'!$E$2:$E$300,0)),ISNUMBER(MATCH(C134,'July 24'!$F$2:$F$300,0))),AND(ISNUMBER(MATCH(D134,'July 24'!$H$2:$H$300,0)),(ISNUMBER(MATCH(E134,'July 24'!$G$2:$G$300,0))))),"Found","Not Found")</f>
        <v>Not Found</v>
      </c>
      <c r="M134" s="47">
        <f t="shared" si="4"/>
        <v>0</v>
      </c>
      <c r="N134" s="47" t="str">
        <f t="shared" si="5"/>
        <v>Yes</v>
      </c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J134" s="45"/>
    </row>
    <row r="135" spans="1:36" s="52" customFormat="1" ht="15.75" customHeight="1" x14ac:dyDescent="0.2">
      <c r="A135" s="45"/>
      <c r="B135" s="60" t="s">
        <v>1551</v>
      </c>
      <c r="C135" s="59" t="s">
        <v>1051</v>
      </c>
      <c r="D135" s="58" t="s">
        <v>1052</v>
      </c>
      <c r="E135" s="58" t="s">
        <v>397</v>
      </c>
      <c r="F135" s="52" t="str">
        <f>IF(OR(OR(ISNUMBER(MATCH(C135,'July 18'!$E$2:$E$300,0)),ISNUMBER(MATCH(C135,'July 18'!$F$2:$F$300,0))),AND(ISNUMBER(MATCH(D135,'July 18'!$H$2:$H$300,0)),(ISNUMBER(MATCH(E135,'July 18'!$G$2:$G$300,0))))),"Found","Not Found")</f>
        <v>Not Found</v>
      </c>
      <c r="G135" s="52" t="str">
        <f>IF(OR(OR(ISNUMBER(MATCH(C135,'July 19'!$E$2:$E$300,0)),ISNUMBER(MATCH(C135,'July 19'!$F$2:$F$300,0))),AND(ISNUMBER(MATCH(D135,'July 19'!$H$2:$H$300,0)),(ISNUMBER(MATCH(E135,'July 19'!$G$2:$G$300,0))))),"Found","Not Found")</f>
        <v>Not Found</v>
      </c>
      <c r="H135" s="45" t="str">
        <f>IF(OR(OR(ISNUMBER(MATCH(C135,'July 20'!$E$2:$E$300,0)),ISNUMBER(MATCH(C135,'July 20'!$F$2:$F$300,0))),AND(ISNUMBER(MATCH(D135,'July 20'!$H$2:$H$300,0)),(ISNUMBER(MATCH(E135,'July 20'!$G$2:$G$300,0))))),"Found","Not Found")</f>
        <v>Not Found</v>
      </c>
      <c r="I135" s="45" t="str">
        <f>IF(OR(OR(ISNUMBER(MATCH(C135,'July 21'!$E$2:$E$300,0)),ISNUMBER(MATCH(C135,'July 21'!$F$2:$F$300,0))),AND(ISNUMBER(MATCH(D135,'July 21'!$H$2:$H$300,0)),(ISNUMBER(MATCH(E135,'July 21'!$G$2:$G$300,0))))),"Found","Not Found")</f>
        <v>Not Found</v>
      </c>
      <c r="J135" s="45" t="str">
        <f>IF(OR(OR(ISNUMBER(MATCH(C135,'July 22'!$E$2:$E$300,0)),ISNUMBER(MATCH(C135,'July 22'!$F$2:$F$300,0))),AND(ISNUMBER(MATCH(D135,'July 22'!$H$2:$H$300,0)),(ISNUMBER(MATCH(E135,'July 22'!$G$2:$G$300,0))))),"Found","Not Found")</f>
        <v>Not Found</v>
      </c>
      <c r="K135" s="45" t="str">
        <f>IF(OR(OR(ISNUMBER(MATCH(C135,'July 23'!$E$2:$E$300,0)),ISNUMBER(MATCH(C135,'July 23'!$F$2:$F$300,0))),AND(ISNUMBER(MATCH(D135,'July 23'!$H$2:$H$300,0)),(ISNUMBER(MATCH(E135,'July 23'!$G$2:$G$300,0))))),"Found","Not Found")</f>
        <v>Not Found</v>
      </c>
      <c r="L135" s="45" t="str">
        <f>IF(OR(OR(ISNUMBER(MATCH(C135,'July 24'!$E$2:$E$300,0)),ISNUMBER(MATCH(C135,'July 24'!$F$2:$F$300,0))),AND(ISNUMBER(MATCH(D135,'July 24'!$H$2:$H$300,0)),(ISNUMBER(MATCH(E135,'July 24'!$G$2:$G$300,0))))),"Found","Not Found")</f>
        <v>Not Found</v>
      </c>
      <c r="M135" s="47">
        <f t="shared" si="4"/>
        <v>0</v>
      </c>
      <c r="N135" s="47" t="str">
        <f t="shared" si="5"/>
        <v>Yes</v>
      </c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J135" s="45"/>
    </row>
    <row r="136" spans="1:36" s="52" customFormat="1" ht="15.75" customHeight="1" x14ac:dyDescent="0.2">
      <c r="A136" s="45"/>
      <c r="B136" s="60" t="s">
        <v>1191</v>
      </c>
      <c r="C136" s="59" t="s">
        <v>1192</v>
      </c>
      <c r="D136" s="58" t="s">
        <v>206</v>
      </c>
      <c r="E136" s="58" t="s">
        <v>205</v>
      </c>
      <c r="F136" s="52" t="str">
        <f>IF(OR(OR(ISNUMBER(MATCH(C136,'July 18'!$E$2:$E$300,0)),ISNUMBER(MATCH(C136,'July 18'!$F$2:$F$300,0))),AND(ISNUMBER(MATCH(D136,'July 18'!$H$2:$H$300,0)),(ISNUMBER(MATCH(E136,'July 18'!$G$2:$G$300,0))))),"Found","Not Found")</f>
        <v>Found</v>
      </c>
      <c r="G136" s="52" t="str">
        <f>IF(OR(OR(ISNUMBER(MATCH(C136,'July 19'!$E$2:$E$300,0)),ISNUMBER(MATCH(C136,'July 19'!$F$2:$F$300,0))),AND(ISNUMBER(MATCH(D136,'July 19'!$H$2:$H$300,0)),(ISNUMBER(MATCH(E136,'July 19'!$G$2:$G$300,0))))),"Found","Not Found")</f>
        <v>Not Found</v>
      </c>
      <c r="H136" s="45" t="str">
        <f>IF(OR(OR(ISNUMBER(MATCH(C136,'July 20'!$E$2:$E$300,0)),ISNUMBER(MATCH(C136,'July 20'!$F$2:$F$300,0))),AND(ISNUMBER(MATCH(D136,'July 20'!$H$2:$H$300,0)),(ISNUMBER(MATCH(E136,'July 20'!$G$2:$G$300,0))))),"Found","Not Found")</f>
        <v>Found</v>
      </c>
      <c r="I136" s="45" t="str">
        <f>IF(OR(OR(ISNUMBER(MATCH(C136,'July 21'!$E$2:$E$300,0)),ISNUMBER(MATCH(C136,'July 21'!$F$2:$F$300,0))),AND(ISNUMBER(MATCH(D136,'July 21'!$H$2:$H$300,0)),(ISNUMBER(MATCH(E136,'July 21'!$G$2:$G$300,0))))),"Found","Not Found")</f>
        <v>Found</v>
      </c>
      <c r="J136" s="45" t="str">
        <f>IF(OR(OR(ISNUMBER(MATCH(C136,'July 22'!$E$2:$E$300,0)),ISNUMBER(MATCH(C136,'July 22'!$F$2:$F$300,0))),AND(ISNUMBER(MATCH(D136,'July 22'!$H$2:$H$300,0)),(ISNUMBER(MATCH(E136,'July 22'!$G$2:$G$300,0))))),"Found","Not Found")</f>
        <v>Not Found</v>
      </c>
      <c r="K136" s="45" t="str">
        <f>IF(OR(OR(ISNUMBER(MATCH(C136,'July 23'!$E$2:$E$300,0)),ISNUMBER(MATCH(C136,'July 23'!$F$2:$F$300,0))),AND(ISNUMBER(MATCH(D136,'July 23'!$H$2:$H$300,0)),(ISNUMBER(MATCH(E136,'July 23'!$G$2:$G$300,0))))),"Found","Not Found")</f>
        <v>Not Found</v>
      </c>
      <c r="L136" s="45" t="str">
        <f>IF(OR(OR(ISNUMBER(MATCH(C136,'July 24'!$E$2:$E$300,0)),ISNUMBER(MATCH(C136,'July 24'!$F$2:$F$300,0))),AND(ISNUMBER(MATCH(D136,'July 24'!$H$2:$H$300,0)),(ISNUMBER(MATCH(E136,'July 24'!$G$2:$G$300,0))))),"Found","Not Found")</f>
        <v>Found</v>
      </c>
      <c r="M136" s="47">
        <f t="shared" si="4"/>
        <v>4</v>
      </c>
      <c r="N136" s="47" t="str">
        <f t="shared" si="5"/>
        <v>No</v>
      </c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J136" s="45"/>
    </row>
    <row r="137" spans="1:36" s="52" customFormat="1" ht="15.75" customHeight="1" x14ac:dyDescent="0.2">
      <c r="A137" s="45"/>
      <c r="B137" s="60" t="s">
        <v>1360</v>
      </c>
      <c r="C137" s="59" t="s">
        <v>220</v>
      </c>
      <c r="D137" s="58" t="s">
        <v>1361</v>
      </c>
      <c r="E137" s="58" t="s">
        <v>494</v>
      </c>
      <c r="F137" s="52" t="str">
        <f>IF(OR(OR(ISNUMBER(MATCH(C137,'July 18'!$E$2:$E$300,0)),ISNUMBER(MATCH(C137,'July 18'!$F$2:$F$300,0))),AND(ISNUMBER(MATCH(D137,'July 18'!$H$2:$H$300,0)),(ISNUMBER(MATCH(E137,'July 18'!$G$2:$G$300,0))))),"Found","Not Found")</f>
        <v>Found</v>
      </c>
      <c r="G137" s="52" t="str">
        <f>IF(OR(OR(ISNUMBER(MATCH(C137,'July 19'!$E$2:$E$300,0)),ISNUMBER(MATCH(C137,'July 19'!$F$2:$F$300,0))),AND(ISNUMBER(MATCH(D137,'July 19'!$H$2:$H$300,0)),(ISNUMBER(MATCH(E137,'July 19'!$G$2:$G$300,0))))),"Found","Not Found")</f>
        <v>Not Found</v>
      </c>
      <c r="H137" s="45" t="str">
        <f>IF(OR(OR(ISNUMBER(MATCH(C137,'July 20'!$E$2:$E$300,0)),ISNUMBER(MATCH(C137,'July 20'!$F$2:$F$300,0))),AND(ISNUMBER(MATCH(D137,'July 20'!$H$2:$H$300,0)),(ISNUMBER(MATCH(E137,'July 20'!$G$2:$G$300,0))))),"Found","Not Found")</f>
        <v>Not Found</v>
      </c>
      <c r="I137" s="45" t="str">
        <f>IF(OR(OR(ISNUMBER(MATCH(C137,'July 21'!$E$2:$E$300,0)),ISNUMBER(MATCH(C137,'July 21'!$F$2:$F$300,0))),AND(ISNUMBER(MATCH(D137,'July 21'!$H$2:$H$300,0)),(ISNUMBER(MATCH(E137,'July 21'!$G$2:$G$300,0))))),"Found","Not Found")</f>
        <v>Found</v>
      </c>
      <c r="J137" s="45" t="str">
        <f>IF(OR(OR(ISNUMBER(MATCH(C137,'July 22'!$E$2:$E$300,0)),ISNUMBER(MATCH(C137,'July 22'!$F$2:$F$300,0))),AND(ISNUMBER(MATCH(D137,'July 22'!$H$2:$H$300,0)),(ISNUMBER(MATCH(E137,'July 22'!$G$2:$G$300,0))))),"Found","Not Found")</f>
        <v>Found</v>
      </c>
      <c r="K137" s="45" t="str">
        <f>IF(OR(OR(ISNUMBER(MATCH(C137,'July 23'!$E$2:$E$300,0)),ISNUMBER(MATCH(C137,'July 23'!$F$2:$F$300,0))),AND(ISNUMBER(MATCH(D137,'July 23'!$H$2:$H$300,0)),(ISNUMBER(MATCH(E137,'July 23'!$G$2:$G$300,0))))),"Found","Not Found")</f>
        <v>Not Found</v>
      </c>
      <c r="L137" s="45" t="str">
        <f>IF(OR(OR(ISNUMBER(MATCH(C137,'July 24'!$E$2:$E$300,0)),ISNUMBER(MATCH(C137,'July 24'!$F$2:$F$300,0))),AND(ISNUMBER(MATCH(D137,'July 24'!$H$2:$H$300,0)),(ISNUMBER(MATCH(E137,'July 24'!$G$2:$G$300,0))))),"Found","Not Found")</f>
        <v>Not Found</v>
      </c>
      <c r="M137" s="47">
        <f t="shared" si="4"/>
        <v>3</v>
      </c>
      <c r="N137" s="47" t="str">
        <f t="shared" si="5"/>
        <v>No</v>
      </c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J137" s="45"/>
    </row>
    <row r="138" spans="1:36" s="52" customFormat="1" ht="15.75" customHeight="1" x14ac:dyDescent="0.2">
      <c r="A138" s="45"/>
      <c r="B138" s="60" t="s">
        <v>889</v>
      </c>
      <c r="C138" s="59" t="s">
        <v>890</v>
      </c>
      <c r="D138" s="58" t="s">
        <v>891</v>
      </c>
      <c r="E138" s="58" t="s">
        <v>892</v>
      </c>
      <c r="F138" s="52" t="str">
        <f>IF(OR(OR(ISNUMBER(MATCH(C138,'July 18'!$E$2:$E$300,0)),ISNUMBER(MATCH(C138,'July 18'!$F$2:$F$300,0))),AND(ISNUMBER(MATCH(D138,'July 18'!$H$2:$H$300,0)),(ISNUMBER(MATCH(E138,'July 18'!$G$2:$G$300,0))))),"Found","Not Found")</f>
        <v>Not Found</v>
      </c>
      <c r="G138" s="52" t="str">
        <f>IF(OR(OR(ISNUMBER(MATCH(C138,'July 19'!$E$2:$E$300,0)),ISNUMBER(MATCH(C138,'July 19'!$F$2:$F$300,0))),AND(ISNUMBER(MATCH(D138,'July 19'!$H$2:$H$300,0)),(ISNUMBER(MATCH(E138,'July 19'!$G$2:$G$300,0))))),"Found","Not Found")</f>
        <v>Not Found</v>
      </c>
      <c r="H138" s="45" t="str">
        <f>IF(OR(OR(ISNUMBER(MATCH(C138,'July 20'!$E$2:$E$300,0)),ISNUMBER(MATCH(C138,'July 20'!$F$2:$F$300,0))),AND(ISNUMBER(MATCH(D138,'July 20'!$H$2:$H$300,0)),(ISNUMBER(MATCH(E138,'July 20'!$G$2:$G$300,0))))),"Found","Not Found")</f>
        <v>Not Found</v>
      </c>
      <c r="I138" s="45" t="str">
        <f>IF(OR(OR(ISNUMBER(MATCH(C138,'July 21'!$E$2:$E$300,0)),ISNUMBER(MATCH(C138,'July 21'!$F$2:$F$300,0))),AND(ISNUMBER(MATCH(D138,'July 21'!$H$2:$H$300,0)),(ISNUMBER(MATCH(E138,'July 21'!$G$2:$G$300,0))))),"Found","Not Found")</f>
        <v>Not Found</v>
      </c>
      <c r="J138" s="45" t="str">
        <f>IF(OR(OR(ISNUMBER(MATCH(C138,'July 22'!$E$2:$E$300,0)),ISNUMBER(MATCH(C138,'July 22'!$F$2:$F$300,0))),AND(ISNUMBER(MATCH(D138,'July 22'!$H$2:$H$300,0)),(ISNUMBER(MATCH(E138,'July 22'!$G$2:$G$300,0))))),"Found","Not Found")</f>
        <v>Not Found</v>
      </c>
      <c r="K138" s="45" t="str">
        <f>IF(OR(OR(ISNUMBER(MATCH(C138,'July 23'!$E$2:$E$300,0)),ISNUMBER(MATCH(C138,'July 23'!$F$2:$F$300,0))),AND(ISNUMBER(MATCH(D138,'July 23'!$H$2:$H$300,0)),(ISNUMBER(MATCH(E138,'July 23'!$G$2:$G$300,0))))),"Found","Not Found")</f>
        <v>Not Found</v>
      </c>
      <c r="L138" s="45" t="str">
        <f>IF(OR(OR(ISNUMBER(MATCH(C138,'July 24'!$E$2:$E$300,0)),ISNUMBER(MATCH(C138,'July 24'!$F$2:$F$300,0))),AND(ISNUMBER(MATCH(D138,'July 24'!$H$2:$H$300,0)),(ISNUMBER(MATCH(E138,'July 24'!$G$2:$G$300,0))))),"Found","Not Found")</f>
        <v>Not Found</v>
      </c>
      <c r="M138" s="47">
        <f t="shared" si="4"/>
        <v>0</v>
      </c>
      <c r="N138" s="47" t="str">
        <f t="shared" si="5"/>
        <v>Yes</v>
      </c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J138" s="45"/>
    </row>
    <row r="139" spans="1:36" s="52" customFormat="1" ht="15.75" customHeight="1" x14ac:dyDescent="0.2">
      <c r="A139" s="45"/>
      <c r="B139" s="60" t="s">
        <v>900</v>
      </c>
      <c r="C139" s="59" t="s">
        <v>901</v>
      </c>
      <c r="D139" s="58" t="s">
        <v>134</v>
      </c>
      <c r="E139" s="58" t="s">
        <v>133</v>
      </c>
      <c r="F139" s="52" t="str">
        <f>IF(OR(OR(ISNUMBER(MATCH(C139,'July 18'!$E$2:$E$300,0)),ISNUMBER(MATCH(C139,'July 18'!$F$2:$F$300,0))),AND(ISNUMBER(MATCH(D139,'July 18'!$H$2:$H$300,0)),(ISNUMBER(MATCH(E139,'July 18'!$G$2:$G$300,0))))),"Found","Not Found")</f>
        <v>Found</v>
      </c>
      <c r="G139" s="52" t="str">
        <f>IF(OR(OR(ISNUMBER(MATCH(C139,'July 19'!$E$2:$E$300,0)),ISNUMBER(MATCH(C139,'July 19'!$F$2:$F$300,0))),AND(ISNUMBER(MATCH(D139,'July 19'!$H$2:$H$300,0)),(ISNUMBER(MATCH(E139,'July 19'!$G$2:$G$300,0))))),"Found","Not Found")</f>
        <v>Found</v>
      </c>
      <c r="H139" s="45" t="str">
        <f>IF(OR(OR(ISNUMBER(MATCH(C139,'July 20'!$E$2:$E$300,0)),ISNUMBER(MATCH(C139,'July 20'!$F$2:$F$300,0))),AND(ISNUMBER(MATCH(D139,'July 20'!$H$2:$H$300,0)),(ISNUMBER(MATCH(E139,'July 20'!$G$2:$G$300,0))))),"Found","Not Found")</f>
        <v>Found</v>
      </c>
      <c r="I139" s="45" t="str">
        <f>IF(OR(OR(ISNUMBER(MATCH(C139,'July 21'!$E$2:$E$300,0)),ISNUMBER(MATCH(C139,'July 21'!$F$2:$F$300,0))),AND(ISNUMBER(MATCH(D139,'July 21'!$H$2:$H$300,0)),(ISNUMBER(MATCH(E139,'July 21'!$G$2:$G$300,0))))),"Found","Not Found")</f>
        <v>Found</v>
      </c>
      <c r="J139" s="45" t="str">
        <f>IF(OR(OR(ISNUMBER(MATCH(C139,'July 22'!$E$2:$E$300,0)),ISNUMBER(MATCH(C139,'July 22'!$F$2:$F$300,0))),AND(ISNUMBER(MATCH(D139,'July 22'!$H$2:$H$300,0)),(ISNUMBER(MATCH(E139,'July 22'!$G$2:$G$300,0))))),"Found","Not Found")</f>
        <v>Not Found</v>
      </c>
      <c r="K139" s="45" t="str">
        <f>IF(OR(OR(ISNUMBER(MATCH(C139,'July 23'!$E$2:$E$300,0)),ISNUMBER(MATCH(C139,'July 23'!$F$2:$F$300,0))),AND(ISNUMBER(MATCH(D139,'July 23'!$H$2:$H$300,0)),(ISNUMBER(MATCH(E139,'July 23'!$G$2:$G$300,0))))),"Found","Not Found")</f>
        <v>Not Found</v>
      </c>
      <c r="L139" s="45" t="str">
        <f>IF(OR(OR(ISNUMBER(MATCH(C139,'July 24'!$E$2:$E$300,0)),ISNUMBER(MATCH(C139,'July 24'!$F$2:$F$300,0))),AND(ISNUMBER(MATCH(D139,'July 24'!$H$2:$H$300,0)),(ISNUMBER(MATCH(E139,'July 24'!$G$2:$G$300,0))))),"Found","Not Found")</f>
        <v>Not Found</v>
      </c>
      <c r="M139" s="47">
        <f t="shared" si="4"/>
        <v>4</v>
      </c>
      <c r="N139" s="47" t="str">
        <f t="shared" si="5"/>
        <v>Yes</v>
      </c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J139" s="45"/>
    </row>
    <row r="140" spans="1:36" s="52" customFormat="1" ht="15.75" customHeight="1" x14ac:dyDescent="0.2">
      <c r="A140" s="45"/>
      <c r="B140" s="60" t="s">
        <v>758</v>
      </c>
      <c r="C140" s="59" t="s">
        <v>225</v>
      </c>
      <c r="D140" s="58" t="s">
        <v>759</v>
      </c>
      <c r="E140" s="58" t="s">
        <v>760</v>
      </c>
      <c r="F140" s="52" t="str">
        <f>IF(OR(OR(ISNUMBER(MATCH(C140,'July 18'!$E$2:$E$300,0)),ISNUMBER(MATCH(C140,'July 18'!$F$2:$F$300,0))),AND(ISNUMBER(MATCH(D140,'July 18'!$H$2:$H$300,0)),(ISNUMBER(MATCH(E140,'July 18'!$G$2:$G$300,0))))),"Found","Not Found")</f>
        <v>Found</v>
      </c>
      <c r="G140" s="52" t="str">
        <f>IF(OR(OR(ISNUMBER(MATCH(C140,'July 19'!$E$2:$E$300,0)),ISNUMBER(MATCH(C140,'July 19'!$F$2:$F$300,0))),AND(ISNUMBER(MATCH(D140,'July 19'!$H$2:$H$300,0)),(ISNUMBER(MATCH(E140,'July 19'!$G$2:$G$300,0))))),"Found","Not Found")</f>
        <v>Found</v>
      </c>
      <c r="H140" s="45" t="str">
        <f>IF(OR(OR(ISNUMBER(MATCH(C140,'July 20'!$E$2:$E$300,0)),ISNUMBER(MATCH(C140,'July 20'!$F$2:$F$300,0))),AND(ISNUMBER(MATCH(D140,'July 20'!$H$2:$H$300,0)),(ISNUMBER(MATCH(E140,'July 20'!$G$2:$G$300,0))))),"Found","Not Found")</f>
        <v>Found</v>
      </c>
      <c r="I140" s="45" t="str">
        <f>IF(OR(OR(ISNUMBER(MATCH(C140,'July 21'!$E$2:$E$300,0)),ISNUMBER(MATCH(C140,'July 21'!$F$2:$F$300,0))),AND(ISNUMBER(MATCH(D140,'July 21'!$H$2:$H$300,0)),(ISNUMBER(MATCH(E140,'July 21'!$G$2:$G$300,0))))),"Found","Not Found")</f>
        <v>Found</v>
      </c>
      <c r="J140" s="45" t="str">
        <f>IF(OR(OR(ISNUMBER(MATCH(C140,'July 22'!$E$2:$E$300,0)),ISNUMBER(MATCH(C140,'July 22'!$F$2:$F$300,0))),AND(ISNUMBER(MATCH(D140,'July 22'!$H$2:$H$300,0)),(ISNUMBER(MATCH(E140,'July 22'!$G$2:$G$300,0))))),"Found","Not Found")</f>
        <v>Found</v>
      </c>
      <c r="K140" s="45" t="str">
        <f>IF(OR(OR(ISNUMBER(MATCH(C140,'July 23'!$E$2:$E$300,0)),ISNUMBER(MATCH(C140,'July 23'!$F$2:$F$300,0))),AND(ISNUMBER(MATCH(D140,'July 23'!$H$2:$H$300,0)),(ISNUMBER(MATCH(E140,'July 23'!$G$2:$G$300,0))))),"Found","Not Found")</f>
        <v>Not Found</v>
      </c>
      <c r="L140" s="45" t="str">
        <f>IF(OR(OR(ISNUMBER(MATCH(C140,'July 24'!$E$2:$E$300,0)),ISNUMBER(MATCH(C140,'July 24'!$F$2:$F$300,0))),AND(ISNUMBER(MATCH(D140,'July 24'!$H$2:$H$300,0)),(ISNUMBER(MATCH(E140,'July 24'!$G$2:$G$300,0))))),"Found","Not Found")</f>
        <v>Not Found</v>
      </c>
      <c r="M140" s="47">
        <f t="shared" si="4"/>
        <v>5</v>
      </c>
      <c r="N140" s="47" t="str">
        <f t="shared" si="5"/>
        <v>No</v>
      </c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J140" s="45"/>
    </row>
    <row r="141" spans="1:36" s="52" customFormat="1" ht="15.75" customHeight="1" x14ac:dyDescent="0.2">
      <c r="A141" s="45"/>
      <c r="B141" s="60" t="s">
        <v>1265</v>
      </c>
      <c r="C141" s="59" t="s">
        <v>199</v>
      </c>
      <c r="D141" s="58" t="s">
        <v>1266</v>
      </c>
      <c r="E141" s="58" t="s">
        <v>435</v>
      </c>
      <c r="F141" s="52" t="str">
        <f>IF(OR(OR(ISNUMBER(MATCH(C141,'July 18'!$E$2:$E$300,0)),ISNUMBER(MATCH(C141,'July 18'!$F$2:$F$300,0))),AND(ISNUMBER(MATCH(D141,'July 18'!$H$2:$H$300,0)),(ISNUMBER(MATCH(E141,'July 18'!$G$2:$G$300,0))))),"Found","Not Found")</f>
        <v>Found</v>
      </c>
      <c r="G141" s="52" t="str">
        <f>IF(OR(OR(ISNUMBER(MATCH(C141,'July 19'!$E$2:$E$300,0)),ISNUMBER(MATCH(C141,'July 19'!$F$2:$F$300,0))),AND(ISNUMBER(MATCH(D141,'July 19'!$H$2:$H$300,0)),(ISNUMBER(MATCH(E141,'July 19'!$G$2:$G$300,0))))),"Found","Not Found")</f>
        <v>Found</v>
      </c>
      <c r="H141" s="45" t="str">
        <f>IF(OR(OR(ISNUMBER(MATCH(C141,'July 20'!$E$2:$E$300,0)),ISNUMBER(MATCH(C141,'July 20'!$F$2:$F$300,0))),AND(ISNUMBER(MATCH(D141,'July 20'!$H$2:$H$300,0)),(ISNUMBER(MATCH(E141,'July 20'!$G$2:$G$300,0))))),"Found","Not Found")</f>
        <v>Not Found</v>
      </c>
      <c r="I141" s="45" t="str">
        <f>IF(OR(OR(ISNUMBER(MATCH(C141,'July 21'!$E$2:$E$300,0)),ISNUMBER(MATCH(C141,'July 21'!$F$2:$F$300,0))),AND(ISNUMBER(MATCH(D141,'July 21'!$H$2:$H$300,0)),(ISNUMBER(MATCH(E141,'July 21'!$G$2:$G$300,0))))),"Found","Not Found")</f>
        <v>Not Found</v>
      </c>
      <c r="J141" s="45" t="str">
        <f>IF(OR(OR(ISNUMBER(MATCH(C141,'July 22'!$E$2:$E$300,0)),ISNUMBER(MATCH(C141,'July 22'!$F$2:$F$300,0))),AND(ISNUMBER(MATCH(D141,'July 22'!$H$2:$H$300,0)),(ISNUMBER(MATCH(E141,'July 22'!$G$2:$G$300,0))))),"Found","Not Found")</f>
        <v>Not Found</v>
      </c>
      <c r="K141" s="45" t="str">
        <f>IF(OR(OR(ISNUMBER(MATCH(C141,'July 23'!$E$2:$E$300,0)),ISNUMBER(MATCH(C141,'July 23'!$F$2:$F$300,0))),AND(ISNUMBER(MATCH(D141,'July 23'!$H$2:$H$300,0)),(ISNUMBER(MATCH(E141,'July 23'!$G$2:$G$300,0))))),"Found","Not Found")</f>
        <v>Not Found</v>
      </c>
      <c r="L141" s="45" t="str">
        <f>IF(OR(OR(ISNUMBER(MATCH(C141,'July 24'!$E$2:$E$300,0)),ISNUMBER(MATCH(C141,'July 24'!$F$2:$F$300,0))),AND(ISNUMBER(MATCH(D141,'July 24'!$H$2:$H$300,0)),(ISNUMBER(MATCH(E141,'July 24'!$G$2:$G$300,0))))),"Found","Not Found")</f>
        <v>Not Found</v>
      </c>
      <c r="M141" s="47">
        <f t="shared" si="4"/>
        <v>2</v>
      </c>
      <c r="N141" s="47" t="str">
        <f t="shared" si="5"/>
        <v>Yes</v>
      </c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J141" s="45"/>
    </row>
    <row r="142" spans="1:36" s="52" customFormat="1" ht="15.75" customHeight="1" x14ac:dyDescent="0.2">
      <c r="A142" s="45"/>
      <c r="B142" s="60" t="s">
        <v>951</v>
      </c>
      <c r="C142" s="59" t="s">
        <v>952</v>
      </c>
      <c r="D142" s="58" t="s">
        <v>270</v>
      </c>
      <c r="E142" s="58" t="s">
        <v>953</v>
      </c>
      <c r="F142" s="52" t="str">
        <f>IF(OR(OR(ISNUMBER(MATCH(C142,'July 18'!$E$2:$E$300,0)),ISNUMBER(MATCH(C142,'July 18'!$F$2:$F$300,0))),AND(ISNUMBER(MATCH(D142,'July 18'!$H$2:$H$300,0)),(ISNUMBER(MATCH(E142,'July 18'!$G$2:$G$300,0))))),"Found","Not Found")</f>
        <v>Not Found</v>
      </c>
      <c r="G142" s="52" t="str">
        <f>IF(OR(OR(ISNUMBER(MATCH(C142,'July 19'!$E$2:$E$300,0)),ISNUMBER(MATCH(C142,'July 19'!$F$2:$F$300,0))),AND(ISNUMBER(MATCH(D142,'July 19'!$H$2:$H$300,0)),(ISNUMBER(MATCH(E142,'July 19'!$G$2:$G$300,0))))),"Found","Not Found")</f>
        <v>Not Found</v>
      </c>
      <c r="H142" s="45" t="str">
        <f>IF(OR(OR(ISNUMBER(MATCH(C142,'July 20'!$E$2:$E$300,0)),ISNUMBER(MATCH(C142,'July 20'!$F$2:$F$300,0))),AND(ISNUMBER(MATCH(D142,'July 20'!$H$2:$H$300,0)),(ISNUMBER(MATCH(E142,'July 20'!$G$2:$G$300,0))))),"Found","Not Found")</f>
        <v>Not Found</v>
      </c>
      <c r="I142" s="45" t="str">
        <f>IF(OR(OR(ISNUMBER(MATCH(C142,'July 21'!$E$2:$E$300,0)),ISNUMBER(MATCH(C142,'July 21'!$F$2:$F$300,0))),AND(ISNUMBER(MATCH(D142,'July 21'!$H$2:$H$300,0)),(ISNUMBER(MATCH(E142,'July 21'!$G$2:$G$300,0))))),"Found","Not Found")</f>
        <v>Not Found</v>
      </c>
      <c r="J142" s="45" t="str">
        <f>IF(OR(OR(ISNUMBER(MATCH(C142,'July 22'!$E$2:$E$300,0)),ISNUMBER(MATCH(C142,'July 22'!$F$2:$F$300,0))),AND(ISNUMBER(MATCH(D142,'July 22'!$H$2:$H$300,0)),(ISNUMBER(MATCH(E142,'July 22'!$G$2:$G$300,0))))),"Found","Not Found")</f>
        <v>Found</v>
      </c>
      <c r="K142" s="45" t="str">
        <f>IF(OR(OR(ISNUMBER(MATCH(C142,'July 23'!$E$2:$E$300,0)),ISNUMBER(MATCH(C142,'July 23'!$F$2:$F$300,0))),AND(ISNUMBER(MATCH(D142,'July 23'!$H$2:$H$300,0)),(ISNUMBER(MATCH(E142,'July 23'!$G$2:$G$300,0))))),"Found","Not Found")</f>
        <v>Not Found</v>
      </c>
      <c r="L142" s="45" t="str">
        <f>IF(OR(OR(ISNUMBER(MATCH(C142,'July 24'!$E$2:$E$300,0)),ISNUMBER(MATCH(C142,'July 24'!$F$2:$F$300,0))),AND(ISNUMBER(MATCH(D142,'July 24'!$H$2:$H$300,0)),(ISNUMBER(MATCH(E142,'July 24'!$G$2:$G$300,0))))),"Found","Not Found")</f>
        <v>Not Found</v>
      </c>
      <c r="M142" s="47">
        <f t="shared" si="4"/>
        <v>1</v>
      </c>
      <c r="N142" s="47" t="str">
        <f t="shared" si="5"/>
        <v>Yes</v>
      </c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J142" s="45"/>
    </row>
    <row r="143" spans="1:36" ht="15.75" customHeight="1" x14ac:dyDescent="0.2">
      <c r="B143" s="60" t="s">
        <v>954</v>
      </c>
      <c r="C143" s="59" t="s">
        <v>955</v>
      </c>
      <c r="D143" s="58" t="s">
        <v>270</v>
      </c>
      <c r="E143" s="58" t="s">
        <v>269</v>
      </c>
      <c r="F143" s="52" t="str">
        <f>IF(OR(OR(ISNUMBER(MATCH(C143,'July 18'!$E$2:$E$300,0)),ISNUMBER(MATCH(C143,'July 18'!$F$2:$F$300,0))),AND(ISNUMBER(MATCH(D143,'July 18'!$H$2:$H$300,0)),(ISNUMBER(MATCH(E143,'July 18'!$G$2:$G$300,0))))),"Found","Not Found")</f>
        <v>Not Found</v>
      </c>
      <c r="G143" s="52" t="str">
        <f>IF(OR(OR(ISNUMBER(MATCH(C143,'July 19'!$E$2:$E$300,0)),ISNUMBER(MATCH(C143,'July 19'!$F$2:$F$300,0))),AND(ISNUMBER(MATCH(D143,'July 19'!$H$2:$H$300,0)),(ISNUMBER(MATCH(E143,'July 19'!$G$2:$G$300,0))))),"Found","Not Found")</f>
        <v>Found</v>
      </c>
      <c r="H143" s="45" t="str">
        <f>IF(OR(OR(ISNUMBER(MATCH(C143,'July 20'!$E$2:$E$300,0)),ISNUMBER(MATCH(C143,'July 20'!$F$2:$F$300,0))),AND(ISNUMBER(MATCH(D143,'July 20'!$H$2:$H$300,0)),(ISNUMBER(MATCH(E143,'July 20'!$G$2:$G$300,0))))),"Found","Not Found")</f>
        <v>Found</v>
      </c>
      <c r="I143" s="45" t="str">
        <f>IF(OR(OR(ISNUMBER(MATCH(C143,'July 21'!$E$2:$E$300,0)),ISNUMBER(MATCH(C143,'July 21'!$F$2:$F$300,0))),AND(ISNUMBER(MATCH(D143,'July 21'!$H$2:$H$300,0)),(ISNUMBER(MATCH(E143,'July 21'!$G$2:$G$300,0))))),"Found","Not Found")</f>
        <v>Not Found</v>
      </c>
      <c r="J143" s="45" t="str">
        <f>IF(OR(OR(ISNUMBER(MATCH(C143,'July 22'!$E$2:$E$300,0)),ISNUMBER(MATCH(C143,'July 22'!$F$2:$F$300,0))),AND(ISNUMBER(MATCH(D143,'July 22'!$H$2:$H$300,0)),(ISNUMBER(MATCH(E143,'July 22'!$G$2:$G$300,0))))),"Found","Not Found")</f>
        <v>Found</v>
      </c>
      <c r="K143" s="45" t="str">
        <f>IF(OR(OR(ISNUMBER(MATCH(C143,'July 23'!$E$2:$E$300,0)),ISNUMBER(MATCH(C143,'July 23'!$F$2:$F$300,0))),AND(ISNUMBER(MATCH(D143,'July 23'!$H$2:$H$300,0)),(ISNUMBER(MATCH(E143,'July 23'!$G$2:$G$300,0))))),"Found","Not Found")</f>
        <v>Not Found</v>
      </c>
      <c r="L143" s="45" t="str">
        <f>IF(OR(OR(ISNUMBER(MATCH(C143,'July 24'!$E$2:$E$300,0)),ISNUMBER(MATCH(C143,'July 24'!$F$2:$F$300,0))),AND(ISNUMBER(MATCH(D143,'July 24'!$H$2:$H$300,0)),(ISNUMBER(MATCH(E143,'July 24'!$G$2:$G$300,0))))),"Found","Not Found")</f>
        <v>Not Found</v>
      </c>
      <c r="M143" s="47">
        <f t="shared" si="4"/>
        <v>3</v>
      </c>
      <c r="N143" s="47" t="str">
        <f t="shared" si="5"/>
        <v>No</v>
      </c>
    </row>
    <row r="144" spans="1:36" ht="15.75" customHeight="1" x14ac:dyDescent="0.2">
      <c r="B144" s="60" t="s">
        <v>1069</v>
      </c>
      <c r="C144" s="59" t="s">
        <v>1070</v>
      </c>
      <c r="D144" s="58" t="s">
        <v>1067</v>
      </c>
      <c r="E144" s="58" t="s">
        <v>1071</v>
      </c>
      <c r="F144" s="52" t="str">
        <f>IF(OR(OR(ISNUMBER(MATCH(C144,'July 18'!$E$2:$E$300,0)),ISNUMBER(MATCH(C144,'July 18'!$F$2:$F$300,0))),AND(ISNUMBER(MATCH(D144,'July 18'!$H$2:$H$300,0)),(ISNUMBER(MATCH(E144,'July 18'!$G$2:$G$300,0))))),"Found","Not Found")</f>
        <v>Not Found</v>
      </c>
      <c r="G144" s="52" t="str">
        <f>IF(OR(OR(ISNUMBER(MATCH(C144,'July 19'!$E$2:$E$300,0)),ISNUMBER(MATCH(C144,'July 19'!$F$2:$F$300,0))),AND(ISNUMBER(MATCH(D144,'July 19'!$H$2:$H$300,0)),(ISNUMBER(MATCH(E144,'July 19'!$G$2:$G$300,0))))),"Found","Not Found")</f>
        <v>Not Found</v>
      </c>
      <c r="H144" s="45" t="str">
        <f>IF(OR(OR(ISNUMBER(MATCH(C144,'July 20'!$E$2:$E$300,0)),ISNUMBER(MATCH(C144,'July 20'!$F$2:$F$300,0))),AND(ISNUMBER(MATCH(D144,'July 20'!$H$2:$H$300,0)),(ISNUMBER(MATCH(E144,'July 20'!$G$2:$G$300,0))))),"Found","Not Found")</f>
        <v>Not Found</v>
      </c>
      <c r="I144" s="45" t="str">
        <f>IF(OR(OR(ISNUMBER(MATCH(C144,'July 21'!$E$2:$E$300,0)),ISNUMBER(MATCH(C144,'July 21'!$F$2:$F$300,0))),AND(ISNUMBER(MATCH(D144,'July 21'!$H$2:$H$300,0)),(ISNUMBER(MATCH(E144,'July 21'!$G$2:$G$300,0))))),"Found","Not Found")</f>
        <v>Not Found</v>
      </c>
      <c r="J144" s="45" t="str">
        <f>IF(OR(OR(ISNUMBER(MATCH(C144,'July 22'!$E$2:$E$300,0)),ISNUMBER(MATCH(C144,'July 22'!$F$2:$F$300,0))),AND(ISNUMBER(MATCH(D144,'July 22'!$H$2:$H$300,0)),(ISNUMBER(MATCH(E144,'July 22'!$G$2:$G$300,0))))),"Found","Not Found")</f>
        <v>Not Found</v>
      </c>
      <c r="K144" s="45" t="str">
        <f>IF(OR(OR(ISNUMBER(MATCH(C144,'July 23'!$E$2:$E$300,0)),ISNUMBER(MATCH(C144,'July 23'!$F$2:$F$300,0))),AND(ISNUMBER(MATCH(D144,'July 23'!$H$2:$H$300,0)),(ISNUMBER(MATCH(E144,'July 23'!$G$2:$G$300,0))))),"Found","Not Found")</f>
        <v>Not Found</v>
      </c>
      <c r="L144" s="45" t="str">
        <f>IF(OR(OR(ISNUMBER(MATCH(C144,'July 24'!$E$2:$E$300,0)),ISNUMBER(MATCH(C144,'July 24'!$F$2:$F$300,0))),AND(ISNUMBER(MATCH(D144,'July 24'!$H$2:$H$300,0)),(ISNUMBER(MATCH(E144,'July 24'!$G$2:$G$300,0))))),"Found","Not Found")</f>
        <v>Not Found</v>
      </c>
      <c r="M144" s="47">
        <f t="shared" si="4"/>
        <v>0</v>
      </c>
      <c r="N144" s="47" t="str">
        <f t="shared" si="5"/>
        <v>Yes</v>
      </c>
    </row>
    <row r="145" spans="2:14" ht="15.75" customHeight="1" x14ac:dyDescent="0.2">
      <c r="B145" s="60" t="s">
        <v>619</v>
      </c>
      <c r="C145" s="59" t="s">
        <v>620</v>
      </c>
      <c r="D145" s="58" t="s">
        <v>176</v>
      </c>
      <c r="E145" s="58" t="s">
        <v>621</v>
      </c>
      <c r="F145" s="52" t="str">
        <f>IF(OR(OR(ISNUMBER(MATCH(C145,'July 18'!$E$2:$E$300,0)),ISNUMBER(MATCH(C145,'July 18'!$F$2:$F$300,0))),AND(ISNUMBER(MATCH(D145,'July 18'!$H$2:$H$300,0)),(ISNUMBER(MATCH(E145,'July 18'!$G$2:$G$300,0))))),"Found","Not Found")</f>
        <v>Not Found</v>
      </c>
      <c r="G145" s="52" t="str">
        <f>IF(OR(OR(ISNUMBER(MATCH(C145,'July 19'!$E$2:$E$300,0)),ISNUMBER(MATCH(C145,'July 19'!$F$2:$F$300,0))),AND(ISNUMBER(MATCH(D145,'July 19'!$H$2:$H$300,0)),(ISNUMBER(MATCH(E145,'July 19'!$G$2:$G$300,0))))),"Found","Not Found")</f>
        <v>Not Found</v>
      </c>
      <c r="H145" s="45" t="str">
        <f>IF(OR(OR(ISNUMBER(MATCH(C145,'July 20'!$E$2:$E$300,0)),ISNUMBER(MATCH(C145,'July 20'!$F$2:$F$300,0))),AND(ISNUMBER(MATCH(D145,'July 20'!$H$2:$H$300,0)),(ISNUMBER(MATCH(E145,'July 20'!$G$2:$G$300,0))))),"Found","Not Found")</f>
        <v>Not Found</v>
      </c>
      <c r="I145" s="45" t="str">
        <f>IF(OR(OR(ISNUMBER(MATCH(C145,'July 21'!$E$2:$E$300,0)),ISNUMBER(MATCH(C145,'July 21'!$F$2:$F$300,0))),AND(ISNUMBER(MATCH(D145,'July 21'!$H$2:$H$300,0)),(ISNUMBER(MATCH(E145,'July 21'!$G$2:$G$300,0))))),"Found","Not Found")</f>
        <v>Not Found</v>
      </c>
      <c r="J145" s="45" t="str">
        <f>IF(OR(OR(ISNUMBER(MATCH(C145,'July 22'!$E$2:$E$300,0)),ISNUMBER(MATCH(C145,'July 22'!$F$2:$F$300,0))),AND(ISNUMBER(MATCH(D145,'July 22'!$H$2:$H$300,0)),(ISNUMBER(MATCH(E145,'July 22'!$G$2:$G$300,0))))),"Found","Not Found")</f>
        <v>Not Found</v>
      </c>
      <c r="K145" s="45" t="str">
        <f>IF(OR(OR(ISNUMBER(MATCH(C145,'July 23'!$E$2:$E$300,0)),ISNUMBER(MATCH(C145,'July 23'!$F$2:$F$300,0))),AND(ISNUMBER(MATCH(D145,'July 23'!$H$2:$H$300,0)),(ISNUMBER(MATCH(E145,'July 23'!$G$2:$G$300,0))))),"Found","Not Found")</f>
        <v>Not Found</v>
      </c>
      <c r="L145" s="45" t="str">
        <f>IF(OR(OR(ISNUMBER(MATCH(C145,'July 24'!$E$2:$E$300,0)),ISNUMBER(MATCH(C145,'July 24'!$F$2:$F$300,0))),AND(ISNUMBER(MATCH(D145,'July 24'!$H$2:$H$300,0)),(ISNUMBER(MATCH(E145,'July 24'!$G$2:$G$300,0))))),"Found","Not Found")</f>
        <v>Not Found</v>
      </c>
      <c r="M145" s="47">
        <f t="shared" si="4"/>
        <v>0</v>
      </c>
      <c r="N145" s="47" t="str">
        <f t="shared" si="5"/>
        <v>Yes</v>
      </c>
    </row>
    <row r="146" spans="2:14" ht="15.75" customHeight="1" x14ac:dyDescent="0.2">
      <c r="B146" s="60" t="s">
        <v>374</v>
      </c>
      <c r="C146" s="59" t="s">
        <v>375</v>
      </c>
      <c r="D146" s="58" t="s">
        <v>376</v>
      </c>
      <c r="E146" s="58" t="s">
        <v>377</v>
      </c>
      <c r="F146" s="52" t="str">
        <f>IF(OR(OR(ISNUMBER(MATCH(C146,'July 18'!$E$2:$E$300,0)),ISNUMBER(MATCH(C146,'July 18'!$F$2:$F$300,0))),AND(ISNUMBER(MATCH(D146,'July 18'!$H$2:$H$300,0)),(ISNUMBER(MATCH(E146,'July 18'!$G$2:$G$300,0))))),"Found","Not Found")</f>
        <v>Not Found</v>
      </c>
      <c r="G146" s="52" t="str">
        <f>IF(OR(OR(ISNUMBER(MATCH(C146,'July 19'!$E$2:$E$300,0)),ISNUMBER(MATCH(C146,'July 19'!$F$2:$F$300,0))),AND(ISNUMBER(MATCH(D146,'July 19'!$H$2:$H$300,0)),(ISNUMBER(MATCH(E146,'July 19'!$G$2:$G$300,0))))),"Found","Not Found")</f>
        <v>Not Found</v>
      </c>
      <c r="H146" s="45" t="str">
        <f>IF(OR(OR(ISNUMBER(MATCH(C146,'July 20'!$E$2:$E$300,0)),ISNUMBER(MATCH(C146,'July 20'!$F$2:$F$300,0))),AND(ISNUMBER(MATCH(D146,'July 20'!$H$2:$H$300,0)),(ISNUMBER(MATCH(E146,'July 20'!$G$2:$G$300,0))))),"Found","Not Found")</f>
        <v>Not Found</v>
      </c>
      <c r="I146" s="45" t="str">
        <f>IF(OR(OR(ISNUMBER(MATCH(C146,'July 21'!$E$2:$E$300,0)),ISNUMBER(MATCH(C146,'July 21'!$F$2:$F$300,0))),AND(ISNUMBER(MATCH(D146,'July 21'!$H$2:$H$300,0)),(ISNUMBER(MATCH(E146,'July 21'!$G$2:$G$300,0))))),"Found","Not Found")</f>
        <v>Not Found</v>
      </c>
      <c r="J146" s="45" t="str">
        <f>IF(OR(OR(ISNUMBER(MATCH(C146,'July 22'!$E$2:$E$300,0)),ISNUMBER(MATCH(C146,'July 22'!$F$2:$F$300,0))),AND(ISNUMBER(MATCH(D146,'July 22'!$H$2:$H$300,0)),(ISNUMBER(MATCH(E146,'July 22'!$G$2:$G$300,0))))),"Found","Not Found")</f>
        <v>Not Found</v>
      </c>
      <c r="K146" s="45" t="str">
        <f>IF(OR(OR(ISNUMBER(MATCH(C146,'July 23'!$E$2:$E$300,0)),ISNUMBER(MATCH(C146,'July 23'!$F$2:$F$300,0))),AND(ISNUMBER(MATCH(D146,'July 23'!$H$2:$H$300,0)),(ISNUMBER(MATCH(E146,'July 23'!$G$2:$G$300,0))))),"Found","Not Found")</f>
        <v>Not Found</v>
      </c>
      <c r="L146" s="45" t="str">
        <f>IF(OR(OR(ISNUMBER(MATCH(C146,'July 24'!$E$2:$E$300,0)),ISNUMBER(MATCH(C146,'July 24'!$F$2:$F$300,0))),AND(ISNUMBER(MATCH(D146,'July 24'!$H$2:$H$300,0)),(ISNUMBER(MATCH(E146,'July 24'!$G$2:$G$300,0))))),"Found","Not Found")</f>
        <v>Not Found</v>
      </c>
      <c r="M146" s="47">
        <f t="shared" si="4"/>
        <v>0</v>
      </c>
      <c r="N146" s="47" t="str">
        <f t="shared" si="5"/>
        <v>Yes</v>
      </c>
    </row>
    <row r="147" spans="2:14" ht="15.75" customHeight="1" x14ac:dyDescent="0.2">
      <c r="B147" s="60" t="s">
        <v>665</v>
      </c>
      <c r="C147" s="59" t="s">
        <v>666</v>
      </c>
      <c r="D147" s="58" t="s">
        <v>660</v>
      </c>
      <c r="E147" s="58" t="s">
        <v>667</v>
      </c>
      <c r="F147" s="52" t="str">
        <f>IF(OR(OR(ISNUMBER(MATCH(C147,'July 18'!$E$2:$E$300,0)),ISNUMBER(MATCH(C147,'July 18'!$F$2:$F$300,0))),AND(ISNUMBER(MATCH(D147,'July 18'!$H$2:$H$300,0)),(ISNUMBER(MATCH(E147,'July 18'!$G$2:$G$300,0))))),"Found","Not Found")</f>
        <v>Not Found</v>
      </c>
      <c r="G147" s="52" t="str">
        <f>IF(OR(OR(ISNUMBER(MATCH(C147,'July 19'!$E$2:$E$300,0)),ISNUMBER(MATCH(C147,'July 19'!$F$2:$F$300,0))),AND(ISNUMBER(MATCH(D147,'July 19'!$H$2:$H$300,0)),(ISNUMBER(MATCH(E147,'July 19'!$G$2:$G$300,0))))),"Found","Not Found")</f>
        <v>Not Found</v>
      </c>
      <c r="H147" s="45" t="str">
        <f>IF(OR(OR(ISNUMBER(MATCH(C147,'July 20'!$E$2:$E$300,0)),ISNUMBER(MATCH(C147,'July 20'!$F$2:$F$300,0))),AND(ISNUMBER(MATCH(D147,'July 20'!$H$2:$H$300,0)),(ISNUMBER(MATCH(E147,'July 20'!$G$2:$G$300,0))))),"Found","Not Found")</f>
        <v>Not Found</v>
      </c>
      <c r="I147" s="45" t="str">
        <f>IF(OR(OR(ISNUMBER(MATCH(C147,'July 21'!$E$2:$E$300,0)),ISNUMBER(MATCH(C147,'July 21'!$F$2:$F$300,0))),AND(ISNUMBER(MATCH(D147,'July 21'!$H$2:$H$300,0)),(ISNUMBER(MATCH(E147,'July 21'!$G$2:$G$300,0))))),"Found","Not Found")</f>
        <v>Not Found</v>
      </c>
      <c r="J147" s="45" t="str">
        <f>IF(OR(OR(ISNUMBER(MATCH(C147,'July 22'!$E$2:$E$300,0)),ISNUMBER(MATCH(C147,'July 22'!$F$2:$F$300,0))),AND(ISNUMBER(MATCH(D147,'July 22'!$H$2:$H$300,0)),(ISNUMBER(MATCH(E147,'July 22'!$G$2:$G$300,0))))),"Found","Not Found")</f>
        <v>Not Found</v>
      </c>
      <c r="K147" s="45" t="str">
        <f>IF(OR(OR(ISNUMBER(MATCH(C147,'July 23'!$E$2:$E$300,0)),ISNUMBER(MATCH(C147,'July 23'!$F$2:$F$300,0))),AND(ISNUMBER(MATCH(D147,'July 23'!$H$2:$H$300,0)),(ISNUMBER(MATCH(E147,'July 23'!$G$2:$G$300,0))))),"Found","Not Found")</f>
        <v>Not Found</v>
      </c>
      <c r="L147" s="45" t="str">
        <f>IF(OR(OR(ISNUMBER(MATCH(C147,'July 24'!$E$2:$E$300,0)),ISNUMBER(MATCH(C147,'July 24'!$F$2:$F$300,0))),AND(ISNUMBER(MATCH(D147,'July 24'!$H$2:$H$300,0)),(ISNUMBER(MATCH(E147,'July 24'!$G$2:$G$300,0))))),"Found","Not Found")</f>
        <v>Not Found</v>
      </c>
      <c r="M147" s="47">
        <f t="shared" si="4"/>
        <v>0</v>
      </c>
      <c r="N147" s="47" t="str">
        <f t="shared" si="5"/>
        <v>Yes</v>
      </c>
    </row>
    <row r="148" spans="2:14" ht="15.75" customHeight="1" x14ac:dyDescent="0.2">
      <c r="B148" s="60" t="s">
        <v>805</v>
      </c>
      <c r="C148" s="59" t="s">
        <v>190</v>
      </c>
      <c r="D148" s="58" t="s">
        <v>806</v>
      </c>
      <c r="E148" s="58" t="s">
        <v>807</v>
      </c>
      <c r="F148" s="52" t="str">
        <f>IF(OR(OR(ISNUMBER(MATCH(C148,'July 18'!$E$2:$E$300,0)),ISNUMBER(MATCH(C148,'July 18'!$F$2:$F$300,0))),AND(ISNUMBER(MATCH(D148,'July 18'!$H$2:$H$300,0)),(ISNUMBER(MATCH(E148,'July 18'!$G$2:$G$300,0))))),"Found","Not Found")</f>
        <v>Found</v>
      </c>
      <c r="G148" s="52" t="str">
        <f>IF(OR(OR(ISNUMBER(MATCH(C148,'July 19'!$E$2:$E$300,0)),ISNUMBER(MATCH(C148,'July 19'!$F$2:$F$300,0))),AND(ISNUMBER(MATCH(D148,'July 19'!$H$2:$H$300,0)),(ISNUMBER(MATCH(E148,'July 19'!$G$2:$G$300,0))))),"Found","Not Found")</f>
        <v>Found</v>
      </c>
      <c r="H148" s="45" t="str">
        <f>IF(OR(OR(ISNUMBER(MATCH(C148,'July 20'!$E$2:$E$300,0)),ISNUMBER(MATCH(C148,'July 20'!$F$2:$F$300,0))),AND(ISNUMBER(MATCH(D148,'July 20'!$H$2:$H$300,0)),(ISNUMBER(MATCH(E148,'July 20'!$G$2:$G$300,0))))),"Found","Not Found")</f>
        <v>Found</v>
      </c>
      <c r="I148" s="45" t="str">
        <f>IF(OR(OR(ISNUMBER(MATCH(C148,'July 21'!$E$2:$E$300,0)),ISNUMBER(MATCH(C148,'July 21'!$F$2:$F$300,0))),AND(ISNUMBER(MATCH(D148,'July 21'!$H$2:$H$300,0)),(ISNUMBER(MATCH(E148,'July 21'!$G$2:$G$300,0))))),"Found","Not Found")</f>
        <v>Found</v>
      </c>
      <c r="J148" s="45" t="str">
        <f>IF(OR(OR(ISNUMBER(MATCH(C148,'July 22'!$E$2:$E$300,0)),ISNUMBER(MATCH(C148,'July 22'!$F$2:$F$300,0))),AND(ISNUMBER(MATCH(D148,'July 22'!$H$2:$H$300,0)),(ISNUMBER(MATCH(E148,'July 22'!$G$2:$G$300,0))))),"Found","Not Found")</f>
        <v>Found</v>
      </c>
      <c r="K148" s="45" t="str">
        <f>IF(OR(OR(ISNUMBER(MATCH(C148,'July 23'!$E$2:$E$300,0)),ISNUMBER(MATCH(C148,'July 23'!$F$2:$F$300,0))),AND(ISNUMBER(MATCH(D148,'July 23'!$H$2:$H$300,0)),(ISNUMBER(MATCH(E148,'July 23'!$G$2:$G$300,0))))),"Found","Not Found")</f>
        <v>Not Found</v>
      </c>
      <c r="L148" s="45" t="str">
        <f>IF(OR(OR(ISNUMBER(MATCH(C148,'July 24'!$E$2:$E$300,0)),ISNUMBER(MATCH(C148,'July 24'!$F$2:$F$300,0))),AND(ISNUMBER(MATCH(D148,'July 24'!$H$2:$H$300,0)),(ISNUMBER(MATCH(E148,'July 24'!$G$2:$G$300,0))))),"Found","Not Found")</f>
        <v>Not Found</v>
      </c>
      <c r="M148" s="47">
        <f t="shared" si="4"/>
        <v>5</v>
      </c>
      <c r="N148" s="47" t="str">
        <f t="shared" si="5"/>
        <v>No</v>
      </c>
    </row>
    <row r="149" spans="2:14" ht="15.75" customHeight="1" x14ac:dyDescent="0.2">
      <c r="B149" s="60" t="s">
        <v>499</v>
      </c>
      <c r="C149" s="59" t="s">
        <v>496</v>
      </c>
      <c r="D149" s="58" t="s">
        <v>497</v>
      </c>
      <c r="E149" s="58" t="s">
        <v>498</v>
      </c>
      <c r="F149" s="52" t="str">
        <f>IF(OR(OR(ISNUMBER(MATCH(C149,'July 18'!$E$2:$E$300,0)),ISNUMBER(MATCH(C149,'July 18'!$F$2:$F$300,0))),AND(ISNUMBER(MATCH(D149,'July 18'!$H$2:$H$300,0)),(ISNUMBER(MATCH(E149,'July 18'!$G$2:$G$300,0))))),"Found","Not Found")</f>
        <v>Not Found</v>
      </c>
      <c r="G149" s="52" t="str">
        <f>IF(OR(OR(ISNUMBER(MATCH(C149,'July 19'!$E$2:$E$300,0)),ISNUMBER(MATCH(C149,'July 19'!$F$2:$F$300,0))),AND(ISNUMBER(MATCH(D149,'July 19'!$H$2:$H$300,0)),(ISNUMBER(MATCH(E149,'July 19'!$G$2:$G$300,0))))),"Found","Not Found")</f>
        <v>Not Found</v>
      </c>
      <c r="H149" s="45" t="str">
        <f>IF(OR(OR(ISNUMBER(MATCH(C149,'July 20'!$E$2:$E$300,0)),ISNUMBER(MATCH(C149,'July 20'!$F$2:$F$300,0))),AND(ISNUMBER(MATCH(D149,'July 20'!$H$2:$H$300,0)),(ISNUMBER(MATCH(E149,'July 20'!$G$2:$G$300,0))))),"Found","Not Found")</f>
        <v>Found</v>
      </c>
      <c r="I149" s="45" t="str">
        <f>IF(OR(OR(ISNUMBER(MATCH(C149,'July 21'!$E$2:$E$300,0)),ISNUMBER(MATCH(C149,'July 21'!$F$2:$F$300,0))),AND(ISNUMBER(MATCH(D149,'July 21'!$H$2:$H$300,0)),(ISNUMBER(MATCH(E149,'July 21'!$G$2:$G$300,0))))),"Found","Not Found")</f>
        <v>Not Found</v>
      </c>
      <c r="J149" s="45" t="str">
        <f>IF(OR(OR(ISNUMBER(MATCH(C149,'July 22'!$E$2:$E$300,0)),ISNUMBER(MATCH(C149,'July 22'!$F$2:$F$300,0))),AND(ISNUMBER(MATCH(D149,'July 22'!$H$2:$H$300,0)),(ISNUMBER(MATCH(E149,'July 22'!$G$2:$G$300,0))))),"Found","Not Found")</f>
        <v>Found</v>
      </c>
      <c r="K149" s="45" t="str">
        <f>IF(OR(OR(ISNUMBER(MATCH(C149,'July 23'!$E$2:$E$300,0)),ISNUMBER(MATCH(C149,'July 23'!$F$2:$F$300,0))),AND(ISNUMBER(MATCH(D149,'July 23'!$H$2:$H$300,0)),(ISNUMBER(MATCH(E149,'July 23'!$G$2:$G$300,0))))),"Found","Not Found")</f>
        <v>Not Found</v>
      </c>
      <c r="L149" s="45" t="str">
        <f>IF(OR(OR(ISNUMBER(MATCH(C149,'July 24'!$E$2:$E$300,0)),ISNUMBER(MATCH(C149,'July 24'!$F$2:$F$300,0))),AND(ISNUMBER(MATCH(D149,'July 24'!$H$2:$H$300,0)),(ISNUMBER(MATCH(E149,'July 24'!$G$2:$G$300,0))))),"Found","Not Found")</f>
        <v>Not Found</v>
      </c>
      <c r="M149" s="47">
        <f t="shared" si="4"/>
        <v>2</v>
      </c>
      <c r="N149" s="47" t="str">
        <f t="shared" si="5"/>
        <v>No</v>
      </c>
    </row>
    <row r="150" spans="2:14" ht="15.75" customHeight="1" x14ac:dyDescent="0.2">
      <c r="B150" s="60" t="s">
        <v>444</v>
      </c>
      <c r="C150" s="59" t="s">
        <v>218</v>
      </c>
      <c r="D150" s="58" t="s">
        <v>445</v>
      </c>
      <c r="E150" s="58" t="s">
        <v>446</v>
      </c>
      <c r="F150" s="52" t="str">
        <f>IF(OR(OR(ISNUMBER(MATCH(C150,'July 18'!$E$2:$E$300,0)),ISNUMBER(MATCH(C150,'July 18'!$F$2:$F$300,0))),AND(ISNUMBER(MATCH(D150,'July 18'!$H$2:$H$300,0)),(ISNUMBER(MATCH(E150,'July 18'!$G$2:$G$300,0))))),"Found","Not Found")</f>
        <v>Found</v>
      </c>
      <c r="G150" s="52" t="str">
        <f>IF(OR(OR(ISNUMBER(MATCH(C150,'July 19'!$E$2:$E$300,0)),ISNUMBER(MATCH(C150,'July 19'!$F$2:$F$300,0))),AND(ISNUMBER(MATCH(D150,'July 19'!$H$2:$H$300,0)),(ISNUMBER(MATCH(E150,'July 19'!$G$2:$G$300,0))))),"Found","Not Found")</f>
        <v>Found</v>
      </c>
      <c r="H150" s="45" t="str">
        <f>IF(OR(OR(ISNUMBER(MATCH(C150,'July 20'!$E$2:$E$300,0)),ISNUMBER(MATCH(C150,'July 20'!$F$2:$F$300,0))),AND(ISNUMBER(MATCH(D150,'July 20'!$H$2:$H$300,0)),(ISNUMBER(MATCH(E150,'July 20'!$G$2:$G$300,0))))),"Found","Not Found")</f>
        <v>Found</v>
      </c>
      <c r="I150" s="45" t="str">
        <f>IF(OR(OR(ISNUMBER(MATCH(C150,'July 21'!$E$2:$E$300,0)),ISNUMBER(MATCH(C150,'July 21'!$F$2:$F$300,0))),AND(ISNUMBER(MATCH(D150,'July 21'!$H$2:$H$300,0)),(ISNUMBER(MATCH(E150,'July 21'!$G$2:$G$300,0))))),"Found","Not Found")</f>
        <v>Found</v>
      </c>
      <c r="J150" s="45" t="str">
        <f>IF(OR(OR(ISNUMBER(MATCH(C150,'July 22'!$E$2:$E$300,0)),ISNUMBER(MATCH(C150,'July 22'!$F$2:$F$300,0))),AND(ISNUMBER(MATCH(D150,'July 22'!$H$2:$H$300,0)),(ISNUMBER(MATCH(E150,'July 22'!$G$2:$G$300,0))))),"Found","Not Found")</f>
        <v>Found</v>
      </c>
      <c r="K150" s="45" t="str">
        <f>IF(OR(OR(ISNUMBER(MATCH(C150,'July 23'!$E$2:$E$300,0)),ISNUMBER(MATCH(C150,'July 23'!$F$2:$F$300,0))),AND(ISNUMBER(MATCH(D150,'July 23'!$H$2:$H$300,0)),(ISNUMBER(MATCH(E150,'July 23'!$G$2:$G$300,0))))),"Found","Not Found")</f>
        <v>Not Found</v>
      </c>
      <c r="L150" s="45" t="str">
        <f>IF(OR(OR(ISNUMBER(MATCH(C150,'July 24'!$E$2:$E$300,0)),ISNUMBER(MATCH(C150,'July 24'!$F$2:$F$300,0))),AND(ISNUMBER(MATCH(D150,'July 24'!$H$2:$H$300,0)),(ISNUMBER(MATCH(E150,'July 24'!$G$2:$G$300,0))))),"Found","Not Found")</f>
        <v>Not Found</v>
      </c>
      <c r="M150" s="47">
        <f t="shared" si="4"/>
        <v>5</v>
      </c>
      <c r="N150" s="47" t="str">
        <f t="shared" si="5"/>
        <v>No</v>
      </c>
    </row>
    <row r="151" spans="2:14" ht="15.75" customHeight="1" x14ac:dyDescent="0.2">
      <c r="B151" s="60" t="s">
        <v>857</v>
      </c>
      <c r="C151" s="59" t="s">
        <v>858</v>
      </c>
      <c r="D151" s="58" t="s">
        <v>859</v>
      </c>
      <c r="E151" s="58" t="s">
        <v>860</v>
      </c>
      <c r="F151" s="52" t="str">
        <f>IF(OR(OR(ISNUMBER(MATCH(C151,'July 18'!$E$2:$E$300,0)),ISNUMBER(MATCH(C151,'July 18'!$F$2:$F$300,0))),AND(ISNUMBER(MATCH(D151,'July 18'!$H$2:$H$300,0)),(ISNUMBER(MATCH(E151,'July 18'!$G$2:$G$300,0))))),"Found","Not Found")</f>
        <v>Not Found</v>
      </c>
      <c r="G151" s="52" t="str">
        <f>IF(OR(OR(ISNUMBER(MATCH(C151,'July 19'!$E$2:$E$300,0)),ISNUMBER(MATCH(C151,'July 19'!$F$2:$F$300,0))),AND(ISNUMBER(MATCH(D151,'July 19'!$H$2:$H$300,0)),(ISNUMBER(MATCH(E151,'July 19'!$G$2:$G$300,0))))),"Found","Not Found")</f>
        <v>Not Found</v>
      </c>
      <c r="H151" s="45" t="str">
        <f>IF(OR(OR(ISNUMBER(MATCH(C151,'July 20'!$E$2:$E$300,0)),ISNUMBER(MATCH(C151,'July 20'!$F$2:$F$300,0))),AND(ISNUMBER(MATCH(D151,'July 20'!$H$2:$H$300,0)),(ISNUMBER(MATCH(E151,'July 20'!$G$2:$G$300,0))))),"Found","Not Found")</f>
        <v>Not Found</v>
      </c>
      <c r="I151" s="45" t="str">
        <f>IF(OR(OR(ISNUMBER(MATCH(C151,'July 21'!$E$2:$E$300,0)),ISNUMBER(MATCH(C151,'July 21'!$F$2:$F$300,0))),AND(ISNUMBER(MATCH(D151,'July 21'!$H$2:$H$300,0)),(ISNUMBER(MATCH(E151,'July 21'!$G$2:$G$300,0))))),"Found","Not Found")</f>
        <v>Not Found</v>
      </c>
      <c r="J151" s="45" t="str">
        <f>IF(OR(OR(ISNUMBER(MATCH(C151,'July 22'!$E$2:$E$300,0)),ISNUMBER(MATCH(C151,'July 22'!$F$2:$F$300,0))),AND(ISNUMBER(MATCH(D151,'July 22'!$H$2:$H$300,0)),(ISNUMBER(MATCH(E151,'July 22'!$G$2:$G$300,0))))),"Found","Not Found")</f>
        <v>Not Found</v>
      </c>
      <c r="K151" s="45" t="str">
        <f>IF(OR(OR(ISNUMBER(MATCH(C151,'July 23'!$E$2:$E$300,0)),ISNUMBER(MATCH(C151,'July 23'!$F$2:$F$300,0))),AND(ISNUMBER(MATCH(D151,'July 23'!$H$2:$H$300,0)),(ISNUMBER(MATCH(E151,'July 23'!$G$2:$G$300,0))))),"Found","Not Found")</f>
        <v>Not Found</v>
      </c>
      <c r="L151" s="45" t="str">
        <f>IF(OR(OR(ISNUMBER(MATCH(C151,'July 24'!$E$2:$E$300,0)),ISNUMBER(MATCH(C151,'July 24'!$F$2:$F$300,0))),AND(ISNUMBER(MATCH(D151,'July 24'!$H$2:$H$300,0)),(ISNUMBER(MATCH(E151,'July 24'!$G$2:$G$300,0))))),"Found","Not Found")</f>
        <v>Not Found</v>
      </c>
      <c r="M151" s="47">
        <f t="shared" si="4"/>
        <v>0</v>
      </c>
      <c r="N151" s="47" t="str">
        <f t="shared" si="5"/>
        <v>Yes</v>
      </c>
    </row>
    <row r="152" spans="2:14" ht="15.75" customHeight="1" x14ac:dyDescent="0.2">
      <c r="B152" s="60" t="s">
        <v>765</v>
      </c>
      <c r="C152" s="59" t="s">
        <v>766</v>
      </c>
      <c r="D152" s="58" t="s">
        <v>767</v>
      </c>
      <c r="E152" s="58" t="s">
        <v>759</v>
      </c>
      <c r="F152" s="52" t="str">
        <f>IF(OR(OR(ISNUMBER(MATCH(C152,'July 18'!$E$2:$E$300,0)),ISNUMBER(MATCH(C152,'July 18'!$F$2:$F$300,0))),AND(ISNUMBER(MATCH(D152,'July 18'!$H$2:$H$300,0)),(ISNUMBER(MATCH(E152,'July 18'!$G$2:$G$300,0))))),"Found","Not Found")</f>
        <v>Not Found</v>
      </c>
      <c r="G152" s="52" t="str">
        <f>IF(OR(OR(ISNUMBER(MATCH(C152,'July 19'!$E$2:$E$300,0)),ISNUMBER(MATCH(C152,'July 19'!$F$2:$F$300,0))),AND(ISNUMBER(MATCH(D152,'July 19'!$H$2:$H$300,0)),(ISNUMBER(MATCH(E152,'July 19'!$G$2:$G$300,0))))),"Found","Not Found")</f>
        <v>Not Found</v>
      </c>
      <c r="H152" s="45" t="str">
        <f>IF(OR(OR(ISNUMBER(MATCH(C152,'July 20'!$E$2:$E$300,0)),ISNUMBER(MATCH(C152,'July 20'!$F$2:$F$300,0))),AND(ISNUMBER(MATCH(D152,'July 20'!$H$2:$H$300,0)),(ISNUMBER(MATCH(E152,'July 20'!$G$2:$G$300,0))))),"Found","Not Found")</f>
        <v>Not Found</v>
      </c>
      <c r="I152" s="45" t="str">
        <f>IF(OR(OR(ISNUMBER(MATCH(C152,'July 21'!$E$2:$E$300,0)),ISNUMBER(MATCH(C152,'July 21'!$F$2:$F$300,0))),AND(ISNUMBER(MATCH(D152,'July 21'!$H$2:$H$300,0)),(ISNUMBER(MATCH(E152,'July 21'!$G$2:$G$300,0))))),"Found","Not Found")</f>
        <v>Not Found</v>
      </c>
      <c r="J152" s="45" t="str">
        <f>IF(OR(OR(ISNUMBER(MATCH(C152,'July 22'!$E$2:$E$300,0)),ISNUMBER(MATCH(C152,'July 22'!$F$2:$F$300,0))),AND(ISNUMBER(MATCH(D152,'July 22'!$H$2:$H$300,0)),(ISNUMBER(MATCH(E152,'July 22'!$G$2:$G$300,0))))),"Found","Not Found")</f>
        <v>Not Found</v>
      </c>
      <c r="K152" s="45" t="str">
        <f>IF(OR(OR(ISNUMBER(MATCH(C152,'July 23'!$E$2:$E$300,0)),ISNUMBER(MATCH(C152,'July 23'!$F$2:$F$300,0))),AND(ISNUMBER(MATCH(D152,'July 23'!$H$2:$H$300,0)),(ISNUMBER(MATCH(E152,'July 23'!$G$2:$G$300,0))))),"Found","Not Found")</f>
        <v>Not Found</v>
      </c>
      <c r="L152" s="45" t="str">
        <f>IF(OR(OR(ISNUMBER(MATCH(C152,'July 24'!$E$2:$E$300,0)),ISNUMBER(MATCH(C152,'July 24'!$F$2:$F$300,0))),AND(ISNUMBER(MATCH(D152,'July 24'!$H$2:$H$300,0)),(ISNUMBER(MATCH(E152,'July 24'!$G$2:$G$300,0))))),"Found","Not Found")</f>
        <v>Not Found</v>
      </c>
      <c r="M152" s="47">
        <f t="shared" si="4"/>
        <v>0</v>
      </c>
      <c r="N152" s="47" t="str">
        <f t="shared" si="5"/>
        <v>Yes</v>
      </c>
    </row>
    <row r="153" spans="2:14" ht="15.75" customHeight="1" x14ac:dyDescent="0.2">
      <c r="B153" s="60" t="s">
        <v>1552</v>
      </c>
      <c r="C153" s="59" t="s">
        <v>184</v>
      </c>
      <c r="D153" s="58" t="s">
        <v>1262</v>
      </c>
      <c r="E153" s="58" t="s">
        <v>1553</v>
      </c>
      <c r="F153" s="52" t="str">
        <f>IF(OR(OR(ISNUMBER(MATCH(C153,'July 18'!$E$2:$E$300,0)),ISNUMBER(MATCH(C153,'July 18'!$F$2:$F$300,0))),AND(ISNUMBER(MATCH(D153,'July 18'!$H$2:$H$300,0)),(ISNUMBER(MATCH(E153,'July 18'!$G$2:$G$300,0))))),"Found","Not Found")</f>
        <v>Found</v>
      </c>
      <c r="G153" s="52" t="str">
        <f>IF(OR(OR(ISNUMBER(MATCH(C153,'July 19'!$E$2:$E$300,0)),ISNUMBER(MATCH(C153,'July 19'!$F$2:$F$300,0))),AND(ISNUMBER(MATCH(D153,'July 19'!$H$2:$H$300,0)),(ISNUMBER(MATCH(E153,'July 19'!$G$2:$G$300,0))))),"Found","Not Found")</f>
        <v>Found</v>
      </c>
      <c r="H153" s="45" t="str">
        <f>IF(OR(OR(ISNUMBER(MATCH(C153,'July 20'!$E$2:$E$300,0)),ISNUMBER(MATCH(C153,'July 20'!$F$2:$F$300,0))),AND(ISNUMBER(MATCH(D153,'July 20'!$H$2:$H$300,0)),(ISNUMBER(MATCH(E153,'July 20'!$G$2:$G$300,0))))),"Found","Not Found")</f>
        <v>Found</v>
      </c>
      <c r="I153" s="45" t="str">
        <f>IF(OR(OR(ISNUMBER(MATCH(C153,'July 21'!$E$2:$E$300,0)),ISNUMBER(MATCH(C153,'July 21'!$F$2:$F$300,0))),AND(ISNUMBER(MATCH(D153,'July 21'!$H$2:$H$300,0)),(ISNUMBER(MATCH(E153,'July 21'!$G$2:$G$300,0))))),"Found","Not Found")</f>
        <v>Found</v>
      </c>
      <c r="J153" s="45" t="str">
        <f>IF(OR(OR(ISNUMBER(MATCH(C153,'July 22'!$E$2:$E$300,0)),ISNUMBER(MATCH(C153,'July 22'!$F$2:$F$300,0))),AND(ISNUMBER(MATCH(D153,'July 22'!$H$2:$H$300,0)),(ISNUMBER(MATCH(E153,'July 22'!$G$2:$G$300,0))))),"Found","Not Found")</f>
        <v>Found</v>
      </c>
      <c r="K153" s="45" t="str">
        <f>IF(OR(OR(ISNUMBER(MATCH(C153,'July 23'!$E$2:$E$300,0)),ISNUMBER(MATCH(C153,'July 23'!$F$2:$F$300,0))),AND(ISNUMBER(MATCH(D153,'July 23'!$H$2:$H$300,0)),(ISNUMBER(MATCH(E153,'July 23'!$G$2:$G$300,0))))),"Found","Not Found")</f>
        <v>Found</v>
      </c>
      <c r="L153" s="45" t="str">
        <f>IF(OR(OR(ISNUMBER(MATCH(C153,'July 24'!$E$2:$E$300,0)),ISNUMBER(MATCH(C153,'July 24'!$F$2:$F$300,0))),AND(ISNUMBER(MATCH(D153,'July 24'!$H$2:$H$300,0)),(ISNUMBER(MATCH(E153,'July 24'!$G$2:$G$300,0))))),"Found","Not Found")</f>
        <v>Found</v>
      </c>
      <c r="M153" s="47">
        <f t="shared" si="4"/>
        <v>7</v>
      </c>
      <c r="N153" s="47" t="str">
        <f t="shared" si="5"/>
        <v>No</v>
      </c>
    </row>
    <row r="154" spans="2:14" ht="15.75" customHeight="1" x14ac:dyDescent="0.2">
      <c r="B154" s="60" t="s">
        <v>1554</v>
      </c>
      <c r="C154" s="59" t="s">
        <v>1555</v>
      </c>
      <c r="D154" s="58" t="s">
        <v>1556</v>
      </c>
      <c r="E154" s="58" t="s">
        <v>1557</v>
      </c>
      <c r="F154" s="52" t="str">
        <f>IF(OR(OR(ISNUMBER(MATCH(C154,'July 18'!$E$2:$E$300,0)),ISNUMBER(MATCH(C154,'July 18'!$F$2:$F$300,0))),AND(ISNUMBER(MATCH(D154,'July 18'!$H$2:$H$300,0)),(ISNUMBER(MATCH(E154,'July 18'!$G$2:$G$300,0))))),"Found","Not Found")</f>
        <v>Not Found</v>
      </c>
      <c r="G154" s="52" t="str">
        <f>IF(OR(OR(ISNUMBER(MATCH(C154,'July 19'!$E$2:$E$300,0)),ISNUMBER(MATCH(C154,'July 19'!$F$2:$F$300,0))),AND(ISNUMBER(MATCH(D154,'July 19'!$H$2:$H$300,0)),(ISNUMBER(MATCH(E154,'July 19'!$G$2:$G$300,0))))),"Found","Not Found")</f>
        <v>Not Found</v>
      </c>
      <c r="H154" s="45" t="str">
        <f>IF(OR(OR(ISNUMBER(MATCH(C154,'July 20'!$E$2:$E$300,0)),ISNUMBER(MATCH(C154,'July 20'!$F$2:$F$300,0))),AND(ISNUMBER(MATCH(D154,'July 20'!$H$2:$H$300,0)),(ISNUMBER(MATCH(E154,'July 20'!$G$2:$G$300,0))))),"Found","Not Found")</f>
        <v>Not Found</v>
      </c>
      <c r="I154" s="45" t="str">
        <f>IF(OR(OR(ISNUMBER(MATCH(C154,'July 21'!$E$2:$E$300,0)),ISNUMBER(MATCH(C154,'July 21'!$F$2:$F$300,0))),AND(ISNUMBER(MATCH(D154,'July 21'!$H$2:$H$300,0)),(ISNUMBER(MATCH(E154,'July 21'!$G$2:$G$300,0))))),"Found","Not Found")</f>
        <v>Not Found</v>
      </c>
      <c r="J154" s="45" t="str">
        <f>IF(OR(OR(ISNUMBER(MATCH(C154,'July 22'!$E$2:$E$300,0)),ISNUMBER(MATCH(C154,'July 22'!$F$2:$F$300,0))),AND(ISNUMBER(MATCH(D154,'July 22'!$H$2:$H$300,0)),(ISNUMBER(MATCH(E154,'July 22'!$G$2:$G$300,0))))),"Found","Not Found")</f>
        <v>Not Found</v>
      </c>
      <c r="K154" s="45" t="str">
        <f>IF(OR(OR(ISNUMBER(MATCH(C154,'July 23'!$E$2:$E$300,0)),ISNUMBER(MATCH(C154,'July 23'!$F$2:$F$300,0))),AND(ISNUMBER(MATCH(D154,'July 23'!$H$2:$H$300,0)),(ISNUMBER(MATCH(E154,'July 23'!$G$2:$G$300,0))))),"Found","Not Found")</f>
        <v>Not Found</v>
      </c>
      <c r="L154" s="45" t="str">
        <f>IF(OR(OR(ISNUMBER(MATCH(C154,'July 24'!$E$2:$E$300,0)),ISNUMBER(MATCH(C154,'July 24'!$F$2:$F$300,0))),AND(ISNUMBER(MATCH(D154,'July 24'!$H$2:$H$300,0)),(ISNUMBER(MATCH(E154,'July 24'!$G$2:$G$300,0))))),"Found","Not Found")</f>
        <v>Not Found</v>
      </c>
      <c r="M154" s="47">
        <f t="shared" si="4"/>
        <v>0</v>
      </c>
      <c r="N154" s="47" t="str">
        <f t="shared" si="5"/>
        <v>Yes</v>
      </c>
    </row>
    <row r="155" spans="2:14" ht="15.75" customHeight="1" x14ac:dyDescent="0.2">
      <c r="B155" s="60" t="s">
        <v>689</v>
      </c>
      <c r="C155" s="59" t="s">
        <v>690</v>
      </c>
      <c r="D155" s="58" t="s">
        <v>691</v>
      </c>
      <c r="E155" s="58" t="s">
        <v>692</v>
      </c>
      <c r="F155" s="52" t="str">
        <f>IF(OR(OR(ISNUMBER(MATCH(C155,'July 18'!$E$2:$E$300,0)),ISNUMBER(MATCH(C155,'July 18'!$F$2:$F$300,0))),AND(ISNUMBER(MATCH(D155,'July 18'!$H$2:$H$300,0)),(ISNUMBER(MATCH(E155,'July 18'!$G$2:$G$300,0))))),"Found","Not Found")</f>
        <v>Not Found</v>
      </c>
      <c r="G155" s="52" t="str">
        <f>IF(OR(OR(ISNUMBER(MATCH(C155,'July 19'!$E$2:$E$300,0)),ISNUMBER(MATCH(C155,'July 19'!$F$2:$F$300,0))),AND(ISNUMBER(MATCH(D155,'July 19'!$H$2:$H$300,0)),(ISNUMBER(MATCH(E155,'July 19'!$G$2:$G$300,0))))),"Found","Not Found")</f>
        <v>Not Found</v>
      </c>
      <c r="H155" s="45" t="str">
        <f>IF(OR(OR(ISNUMBER(MATCH(C155,'July 20'!$E$2:$E$300,0)),ISNUMBER(MATCH(C155,'July 20'!$F$2:$F$300,0))),AND(ISNUMBER(MATCH(D155,'July 20'!$H$2:$H$300,0)),(ISNUMBER(MATCH(E155,'July 20'!$G$2:$G$300,0))))),"Found","Not Found")</f>
        <v>Not Found</v>
      </c>
      <c r="I155" s="45" t="str">
        <f>IF(OR(OR(ISNUMBER(MATCH(C155,'July 21'!$E$2:$E$300,0)),ISNUMBER(MATCH(C155,'July 21'!$F$2:$F$300,0))),AND(ISNUMBER(MATCH(D155,'July 21'!$H$2:$H$300,0)),(ISNUMBER(MATCH(E155,'July 21'!$G$2:$G$300,0))))),"Found","Not Found")</f>
        <v>Not Found</v>
      </c>
      <c r="J155" s="45" t="str">
        <f>IF(OR(OR(ISNUMBER(MATCH(C155,'July 22'!$E$2:$E$300,0)),ISNUMBER(MATCH(C155,'July 22'!$F$2:$F$300,0))),AND(ISNUMBER(MATCH(D155,'July 22'!$H$2:$H$300,0)),(ISNUMBER(MATCH(E155,'July 22'!$G$2:$G$300,0))))),"Found","Not Found")</f>
        <v>Not Found</v>
      </c>
      <c r="K155" s="45" t="str">
        <f>IF(OR(OR(ISNUMBER(MATCH(C155,'July 23'!$E$2:$E$300,0)),ISNUMBER(MATCH(C155,'July 23'!$F$2:$F$300,0))),AND(ISNUMBER(MATCH(D155,'July 23'!$H$2:$H$300,0)),(ISNUMBER(MATCH(E155,'July 23'!$G$2:$G$300,0))))),"Found","Not Found")</f>
        <v>Not Found</v>
      </c>
      <c r="L155" s="45" t="str">
        <f>IF(OR(OR(ISNUMBER(MATCH(C155,'July 24'!$E$2:$E$300,0)),ISNUMBER(MATCH(C155,'July 24'!$F$2:$F$300,0))),AND(ISNUMBER(MATCH(D155,'July 24'!$H$2:$H$300,0)),(ISNUMBER(MATCH(E155,'July 24'!$G$2:$G$300,0))))),"Found","Not Found")</f>
        <v>Not Found</v>
      </c>
      <c r="M155" s="47">
        <f t="shared" si="4"/>
        <v>0</v>
      </c>
      <c r="N155" s="47" t="str">
        <f t="shared" si="5"/>
        <v>Yes</v>
      </c>
    </row>
    <row r="156" spans="2:14" ht="15.75" customHeight="1" x14ac:dyDescent="0.2">
      <c r="B156" s="60" t="s">
        <v>1013</v>
      </c>
      <c r="C156" s="59" t="s">
        <v>1010</v>
      </c>
      <c r="D156" s="58" t="s">
        <v>1011</v>
      </c>
      <c r="E156" s="58" t="s">
        <v>1012</v>
      </c>
      <c r="F156" s="52" t="str">
        <f>IF(OR(OR(ISNUMBER(MATCH(C156,'July 18'!$E$2:$E$300,0)),ISNUMBER(MATCH(C156,'July 18'!$F$2:$F$300,0))),AND(ISNUMBER(MATCH(D156,'July 18'!$H$2:$H$300,0)),(ISNUMBER(MATCH(E156,'July 18'!$G$2:$G$300,0))))),"Found","Not Found")</f>
        <v>Not Found</v>
      </c>
      <c r="G156" s="52" t="str">
        <f>IF(OR(OR(ISNUMBER(MATCH(C156,'July 19'!$E$2:$E$300,0)),ISNUMBER(MATCH(C156,'July 19'!$F$2:$F$300,0))),AND(ISNUMBER(MATCH(D156,'July 19'!$H$2:$H$300,0)),(ISNUMBER(MATCH(E156,'July 19'!$G$2:$G$300,0))))),"Found","Not Found")</f>
        <v>Not Found</v>
      </c>
      <c r="H156" s="45" t="str">
        <f>IF(OR(OR(ISNUMBER(MATCH(C156,'July 20'!$E$2:$E$300,0)),ISNUMBER(MATCH(C156,'July 20'!$F$2:$F$300,0))),AND(ISNUMBER(MATCH(D156,'July 20'!$H$2:$H$300,0)),(ISNUMBER(MATCH(E156,'July 20'!$G$2:$G$300,0))))),"Found","Not Found")</f>
        <v>Not Found</v>
      </c>
      <c r="I156" s="45" t="str">
        <f>IF(OR(OR(ISNUMBER(MATCH(C156,'July 21'!$E$2:$E$300,0)),ISNUMBER(MATCH(C156,'July 21'!$F$2:$F$300,0))),AND(ISNUMBER(MATCH(D156,'July 21'!$H$2:$H$300,0)),(ISNUMBER(MATCH(E156,'July 21'!$G$2:$G$300,0))))),"Found","Not Found")</f>
        <v>Not Found</v>
      </c>
      <c r="J156" s="45" t="str">
        <f>IF(OR(OR(ISNUMBER(MATCH(C156,'July 22'!$E$2:$E$300,0)),ISNUMBER(MATCH(C156,'July 22'!$F$2:$F$300,0))),AND(ISNUMBER(MATCH(D156,'July 22'!$H$2:$H$300,0)),(ISNUMBER(MATCH(E156,'July 22'!$G$2:$G$300,0))))),"Found","Not Found")</f>
        <v>Not Found</v>
      </c>
      <c r="K156" s="45" t="str">
        <f>IF(OR(OR(ISNUMBER(MATCH(C156,'July 23'!$E$2:$E$300,0)),ISNUMBER(MATCH(C156,'July 23'!$F$2:$F$300,0))),AND(ISNUMBER(MATCH(D156,'July 23'!$H$2:$H$300,0)),(ISNUMBER(MATCH(E156,'July 23'!$G$2:$G$300,0))))),"Found","Not Found")</f>
        <v>Not Found</v>
      </c>
      <c r="L156" s="45" t="str">
        <f>IF(OR(OR(ISNUMBER(MATCH(C156,'July 24'!$E$2:$E$300,0)),ISNUMBER(MATCH(C156,'July 24'!$F$2:$F$300,0))),AND(ISNUMBER(MATCH(D156,'July 24'!$H$2:$H$300,0)),(ISNUMBER(MATCH(E156,'July 24'!$G$2:$G$300,0))))),"Found","Not Found")</f>
        <v>Not Found</v>
      </c>
      <c r="M156" s="47">
        <f t="shared" si="4"/>
        <v>0</v>
      </c>
      <c r="N156" s="47" t="str">
        <f t="shared" si="5"/>
        <v>Yes</v>
      </c>
    </row>
    <row r="157" spans="2:14" ht="15.75" customHeight="1" x14ac:dyDescent="0.2">
      <c r="B157" s="60" t="s">
        <v>432</v>
      </c>
      <c r="C157" s="59" t="s">
        <v>433</v>
      </c>
      <c r="D157" s="58" t="s">
        <v>434</v>
      </c>
      <c r="E157" s="58" t="s">
        <v>435</v>
      </c>
      <c r="F157" s="52" t="str">
        <f>IF(OR(OR(ISNUMBER(MATCH(C157,'July 18'!$E$2:$E$300,0)),ISNUMBER(MATCH(C157,'July 18'!$F$2:$F$300,0))),AND(ISNUMBER(MATCH(D157,'July 18'!$H$2:$H$300,0)),(ISNUMBER(MATCH(E157,'July 18'!$G$2:$G$300,0))))),"Found","Not Found")</f>
        <v>Not Found</v>
      </c>
      <c r="G157" s="52" t="str">
        <f>IF(OR(OR(ISNUMBER(MATCH(C157,'July 19'!$E$2:$E$300,0)),ISNUMBER(MATCH(C157,'July 19'!$F$2:$F$300,0))),AND(ISNUMBER(MATCH(D157,'July 19'!$H$2:$H$300,0)),(ISNUMBER(MATCH(E157,'July 19'!$G$2:$G$300,0))))),"Found","Not Found")</f>
        <v>Not Found</v>
      </c>
      <c r="H157" s="45" t="str">
        <f>IF(OR(OR(ISNUMBER(MATCH(C157,'July 20'!$E$2:$E$300,0)),ISNUMBER(MATCH(C157,'July 20'!$F$2:$F$300,0))),AND(ISNUMBER(MATCH(D157,'July 20'!$H$2:$H$300,0)),(ISNUMBER(MATCH(E157,'July 20'!$G$2:$G$300,0))))),"Found","Not Found")</f>
        <v>Not Found</v>
      </c>
      <c r="I157" s="45" t="str">
        <f>IF(OR(OR(ISNUMBER(MATCH(C157,'July 21'!$E$2:$E$300,0)),ISNUMBER(MATCH(C157,'July 21'!$F$2:$F$300,0))),AND(ISNUMBER(MATCH(D157,'July 21'!$H$2:$H$300,0)),(ISNUMBER(MATCH(E157,'July 21'!$G$2:$G$300,0))))),"Found","Not Found")</f>
        <v>Not Found</v>
      </c>
      <c r="J157" s="45" t="str">
        <f>IF(OR(OR(ISNUMBER(MATCH(C157,'July 22'!$E$2:$E$300,0)),ISNUMBER(MATCH(C157,'July 22'!$F$2:$F$300,0))),AND(ISNUMBER(MATCH(D157,'July 22'!$H$2:$H$300,0)),(ISNUMBER(MATCH(E157,'July 22'!$G$2:$G$300,0))))),"Found","Not Found")</f>
        <v>Not Found</v>
      </c>
      <c r="K157" s="45" t="str">
        <f>IF(OR(OR(ISNUMBER(MATCH(C157,'July 23'!$E$2:$E$300,0)),ISNUMBER(MATCH(C157,'July 23'!$F$2:$F$300,0))),AND(ISNUMBER(MATCH(D157,'July 23'!$H$2:$H$300,0)),(ISNUMBER(MATCH(E157,'July 23'!$G$2:$G$300,0))))),"Found","Not Found")</f>
        <v>Not Found</v>
      </c>
      <c r="L157" s="45" t="str">
        <f>IF(OR(OR(ISNUMBER(MATCH(C157,'July 24'!$E$2:$E$300,0)),ISNUMBER(MATCH(C157,'July 24'!$F$2:$F$300,0))),AND(ISNUMBER(MATCH(D157,'July 24'!$H$2:$H$300,0)),(ISNUMBER(MATCH(E157,'July 24'!$G$2:$G$300,0))))),"Found","Not Found")</f>
        <v>Not Found</v>
      </c>
      <c r="M157" s="47">
        <f t="shared" si="4"/>
        <v>0</v>
      </c>
      <c r="N157" s="47" t="str">
        <f t="shared" si="5"/>
        <v>Yes</v>
      </c>
    </row>
    <row r="158" spans="2:14" ht="15.75" customHeight="1" x14ac:dyDescent="0.2">
      <c r="B158" s="60" t="s">
        <v>1157</v>
      </c>
      <c r="C158" s="59" t="s">
        <v>1158</v>
      </c>
      <c r="D158" s="58" t="s">
        <v>346</v>
      </c>
      <c r="E158" s="58" t="s">
        <v>345</v>
      </c>
      <c r="F158" s="52" t="str">
        <f>IF(OR(OR(ISNUMBER(MATCH(C158,'July 18'!$E$2:$E$300,0)),ISNUMBER(MATCH(C158,'July 18'!$F$2:$F$300,0))),AND(ISNUMBER(MATCH(D158,'July 18'!$H$2:$H$300,0)),(ISNUMBER(MATCH(E158,'July 18'!$G$2:$G$300,0))))),"Found","Not Found")</f>
        <v>Not Found</v>
      </c>
      <c r="G158" s="52" t="str">
        <f>IF(OR(OR(ISNUMBER(MATCH(C158,'July 19'!$E$2:$E$300,0)),ISNUMBER(MATCH(C158,'July 19'!$F$2:$F$300,0))),AND(ISNUMBER(MATCH(D158,'July 19'!$H$2:$H$300,0)),(ISNUMBER(MATCH(E158,'July 19'!$G$2:$G$300,0))))),"Found","Not Found")</f>
        <v>Not Found</v>
      </c>
      <c r="H158" s="45" t="str">
        <f>IF(OR(OR(ISNUMBER(MATCH(C158,'July 20'!$E$2:$E$300,0)),ISNUMBER(MATCH(C158,'July 20'!$F$2:$F$300,0))),AND(ISNUMBER(MATCH(D158,'July 20'!$H$2:$H$300,0)),(ISNUMBER(MATCH(E158,'July 20'!$G$2:$G$300,0))))),"Found","Not Found")</f>
        <v>Not Found</v>
      </c>
      <c r="I158" s="45" t="str">
        <f>IF(OR(OR(ISNUMBER(MATCH(C158,'July 21'!$E$2:$E$300,0)),ISNUMBER(MATCH(C158,'July 21'!$F$2:$F$300,0))),AND(ISNUMBER(MATCH(D158,'July 21'!$H$2:$H$300,0)),(ISNUMBER(MATCH(E158,'July 21'!$G$2:$G$300,0))))),"Found","Not Found")</f>
        <v>Not Found</v>
      </c>
      <c r="J158" s="45" t="str">
        <f>IF(OR(OR(ISNUMBER(MATCH(C158,'July 22'!$E$2:$E$300,0)),ISNUMBER(MATCH(C158,'July 22'!$F$2:$F$300,0))),AND(ISNUMBER(MATCH(D158,'July 22'!$H$2:$H$300,0)),(ISNUMBER(MATCH(E158,'July 22'!$G$2:$G$300,0))))),"Found","Not Found")</f>
        <v>Found</v>
      </c>
      <c r="K158" s="45" t="str">
        <f>IF(OR(OR(ISNUMBER(MATCH(C158,'July 23'!$E$2:$E$300,0)),ISNUMBER(MATCH(C158,'July 23'!$F$2:$F$300,0))),AND(ISNUMBER(MATCH(D158,'July 23'!$H$2:$H$300,0)),(ISNUMBER(MATCH(E158,'July 23'!$G$2:$G$300,0))))),"Found","Not Found")</f>
        <v>Not Found</v>
      </c>
      <c r="L158" s="45" t="str">
        <f>IF(OR(OR(ISNUMBER(MATCH(C158,'July 24'!$E$2:$E$300,0)),ISNUMBER(MATCH(C158,'July 24'!$F$2:$F$300,0))),AND(ISNUMBER(MATCH(D158,'July 24'!$H$2:$H$300,0)),(ISNUMBER(MATCH(E158,'July 24'!$G$2:$G$300,0))))),"Found","Not Found")</f>
        <v>Not Found</v>
      </c>
      <c r="M158" s="47">
        <f t="shared" si="4"/>
        <v>1</v>
      </c>
      <c r="N158" s="47" t="str">
        <f t="shared" si="5"/>
        <v>Yes</v>
      </c>
    </row>
    <row r="159" spans="2:14" ht="15.75" customHeight="1" x14ac:dyDescent="0.2">
      <c r="B159" s="60" t="s">
        <v>1118</v>
      </c>
      <c r="C159" s="59" t="s">
        <v>1119</v>
      </c>
      <c r="D159" s="58" t="s">
        <v>1115</v>
      </c>
      <c r="E159" s="58" t="s">
        <v>1120</v>
      </c>
      <c r="F159" s="52" t="str">
        <f>IF(OR(OR(ISNUMBER(MATCH(C159,'July 18'!$E$2:$E$300,0)),ISNUMBER(MATCH(C159,'July 18'!$F$2:$F$300,0))),AND(ISNUMBER(MATCH(D159,'July 18'!$H$2:$H$300,0)),(ISNUMBER(MATCH(E159,'July 18'!$G$2:$G$300,0))))),"Found","Not Found")</f>
        <v>Not Found</v>
      </c>
      <c r="G159" s="52" t="str">
        <f>IF(OR(OR(ISNUMBER(MATCH(C159,'July 19'!$E$2:$E$300,0)),ISNUMBER(MATCH(C159,'July 19'!$F$2:$F$300,0))),AND(ISNUMBER(MATCH(D159,'July 19'!$H$2:$H$300,0)),(ISNUMBER(MATCH(E159,'July 19'!$G$2:$G$300,0))))),"Found","Not Found")</f>
        <v>Not Found</v>
      </c>
      <c r="H159" s="45" t="str">
        <f>IF(OR(OR(ISNUMBER(MATCH(C159,'July 20'!$E$2:$E$300,0)),ISNUMBER(MATCH(C159,'July 20'!$F$2:$F$300,0))),AND(ISNUMBER(MATCH(D159,'July 20'!$H$2:$H$300,0)),(ISNUMBER(MATCH(E159,'July 20'!$G$2:$G$300,0))))),"Found","Not Found")</f>
        <v>Not Found</v>
      </c>
      <c r="I159" s="45" t="str">
        <f>IF(OR(OR(ISNUMBER(MATCH(C159,'July 21'!$E$2:$E$300,0)),ISNUMBER(MATCH(C159,'July 21'!$F$2:$F$300,0))),AND(ISNUMBER(MATCH(D159,'July 21'!$H$2:$H$300,0)),(ISNUMBER(MATCH(E159,'July 21'!$G$2:$G$300,0))))),"Found","Not Found")</f>
        <v>Not Found</v>
      </c>
      <c r="J159" s="45" t="str">
        <f>IF(OR(OR(ISNUMBER(MATCH(C159,'July 22'!$E$2:$E$300,0)),ISNUMBER(MATCH(C159,'July 22'!$F$2:$F$300,0))),AND(ISNUMBER(MATCH(D159,'July 22'!$H$2:$H$300,0)),(ISNUMBER(MATCH(E159,'July 22'!$G$2:$G$300,0))))),"Found","Not Found")</f>
        <v>Not Found</v>
      </c>
      <c r="K159" s="45" t="str">
        <f>IF(OR(OR(ISNUMBER(MATCH(C159,'July 23'!$E$2:$E$300,0)),ISNUMBER(MATCH(C159,'July 23'!$F$2:$F$300,0))),AND(ISNUMBER(MATCH(D159,'July 23'!$H$2:$H$300,0)),(ISNUMBER(MATCH(E159,'July 23'!$G$2:$G$300,0))))),"Found","Not Found")</f>
        <v>Not Found</v>
      </c>
      <c r="L159" s="45" t="str">
        <f>IF(OR(OR(ISNUMBER(MATCH(C159,'July 24'!$E$2:$E$300,0)),ISNUMBER(MATCH(C159,'July 24'!$F$2:$F$300,0))),AND(ISNUMBER(MATCH(D159,'July 24'!$H$2:$H$300,0)),(ISNUMBER(MATCH(E159,'July 24'!$G$2:$G$300,0))))),"Found","Not Found")</f>
        <v>Not Found</v>
      </c>
      <c r="M159" s="47">
        <f t="shared" si="4"/>
        <v>0</v>
      </c>
      <c r="N159" s="47" t="str">
        <f t="shared" si="5"/>
        <v>Yes</v>
      </c>
    </row>
    <row r="160" spans="2:14" ht="15.75" customHeight="1" x14ac:dyDescent="0.2">
      <c r="B160" s="60" t="s">
        <v>1558</v>
      </c>
      <c r="C160" s="59" t="s">
        <v>186</v>
      </c>
      <c r="D160" s="58" t="s">
        <v>1559</v>
      </c>
      <c r="E160" s="58" t="s">
        <v>1560</v>
      </c>
      <c r="F160" s="52" t="str">
        <f>IF(OR(OR(ISNUMBER(MATCH(C160,'July 18'!$E$2:$E$300,0)),ISNUMBER(MATCH(C160,'July 18'!$F$2:$F$300,0))),AND(ISNUMBER(MATCH(D160,'July 18'!$H$2:$H$300,0)),(ISNUMBER(MATCH(E160,'July 18'!$G$2:$G$300,0))))),"Found","Not Found")</f>
        <v>Found</v>
      </c>
      <c r="G160" s="52" t="str">
        <f>IF(OR(OR(ISNUMBER(MATCH(C160,'July 19'!$E$2:$E$300,0)),ISNUMBER(MATCH(C160,'July 19'!$F$2:$F$300,0))),AND(ISNUMBER(MATCH(D160,'July 19'!$H$2:$H$300,0)),(ISNUMBER(MATCH(E160,'July 19'!$G$2:$G$300,0))))),"Found","Not Found")</f>
        <v>Found</v>
      </c>
      <c r="H160" s="45" t="str">
        <f>IF(OR(OR(ISNUMBER(MATCH(C160,'July 20'!$E$2:$E$300,0)),ISNUMBER(MATCH(C160,'July 20'!$F$2:$F$300,0))),AND(ISNUMBER(MATCH(D160,'July 20'!$H$2:$H$300,0)),(ISNUMBER(MATCH(E160,'July 20'!$G$2:$G$300,0))))),"Found","Not Found")</f>
        <v>Found</v>
      </c>
      <c r="I160" s="45" t="str">
        <f>IF(OR(OR(ISNUMBER(MATCH(C160,'July 21'!$E$2:$E$300,0)),ISNUMBER(MATCH(C160,'July 21'!$F$2:$F$300,0))),AND(ISNUMBER(MATCH(D160,'July 21'!$H$2:$H$300,0)),(ISNUMBER(MATCH(E160,'July 21'!$G$2:$G$300,0))))),"Found","Not Found")</f>
        <v>Found</v>
      </c>
      <c r="J160" s="45" t="str">
        <f>IF(OR(OR(ISNUMBER(MATCH(C160,'July 22'!$E$2:$E$300,0)),ISNUMBER(MATCH(C160,'July 22'!$F$2:$F$300,0))),AND(ISNUMBER(MATCH(D160,'July 22'!$H$2:$H$300,0)),(ISNUMBER(MATCH(E160,'July 22'!$G$2:$G$300,0))))),"Found","Not Found")</f>
        <v>Found</v>
      </c>
      <c r="K160" s="45" t="str">
        <f>IF(OR(OR(ISNUMBER(MATCH(C160,'July 23'!$E$2:$E$300,0)),ISNUMBER(MATCH(C160,'July 23'!$F$2:$F$300,0))),AND(ISNUMBER(MATCH(D160,'July 23'!$H$2:$H$300,0)),(ISNUMBER(MATCH(E160,'July 23'!$G$2:$G$300,0))))),"Found","Not Found")</f>
        <v>Not Found</v>
      </c>
      <c r="L160" s="45" t="str">
        <f>IF(OR(OR(ISNUMBER(MATCH(C160,'July 24'!$E$2:$E$300,0)),ISNUMBER(MATCH(C160,'July 24'!$F$2:$F$300,0))),AND(ISNUMBER(MATCH(D160,'July 24'!$H$2:$H$300,0)),(ISNUMBER(MATCH(E160,'July 24'!$G$2:$G$300,0))))),"Found","Not Found")</f>
        <v>Not Found</v>
      </c>
      <c r="M160" s="47">
        <f t="shared" si="4"/>
        <v>5</v>
      </c>
      <c r="N160" s="47" t="str">
        <f t="shared" si="5"/>
        <v>No</v>
      </c>
    </row>
    <row r="161" spans="2:14" ht="15.75" customHeight="1" x14ac:dyDescent="0.2">
      <c r="B161" s="60" t="s">
        <v>1561</v>
      </c>
      <c r="C161" s="59" t="s">
        <v>156</v>
      </c>
      <c r="D161" s="58" t="s">
        <v>1562</v>
      </c>
      <c r="E161" s="58" t="s">
        <v>1563</v>
      </c>
      <c r="F161" s="52" t="str">
        <f>IF(OR(OR(ISNUMBER(MATCH(C161,'July 18'!$E$2:$E$300,0)),ISNUMBER(MATCH(C161,'July 18'!$F$2:$F$300,0))),AND(ISNUMBER(MATCH(D161,'July 18'!$H$2:$H$300,0)),(ISNUMBER(MATCH(E161,'July 18'!$G$2:$G$300,0))))),"Found","Not Found")</f>
        <v>Found</v>
      </c>
      <c r="G161" s="52" t="str">
        <f>IF(OR(OR(ISNUMBER(MATCH(C161,'July 19'!$E$2:$E$300,0)),ISNUMBER(MATCH(C161,'July 19'!$F$2:$F$300,0))),AND(ISNUMBER(MATCH(D161,'July 19'!$H$2:$H$300,0)),(ISNUMBER(MATCH(E161,'July 19'!$G$2:$G$300,0))))),"Found","Not Found")</f>
        <v>Found</v>
      </c>
      <c r="H161" s="45" t="str">
        <f>IF(OR(OR(ISNUMBER(MATCH(C161,'July 20'!$E$2:$E$300,0)),ISNUMBER(MATCH(C161,'July 20'!$F$2:$F$300,0))),AND(ISNUMBER(MATCH(D161,'July 20'!$H$2:$H$300,0)),(ISNUMBER(MATCH(E161,'July 20'!$G$2:$G$300,0))))),"Found","Not Found")</f>
        <v>Found</v>
      </c>
      <c r="I161" s="45" t="str">
        <f>IF(OR(OR(ISNUMBER(MATCH(C161,'July 21'!$E$2:$E$300,0)),ISNUMBER(MATCH(C161,'July 21'!$F$2:$F$300,0))),AND(ISNUMBER(MATCH(D161,'July 21'!$H$2:$H$300,0)),(ISNUMBER(MATCH(E161,'July 21'!$G$2:$G$300,0))))),"Found","Not Found")</f>
        <v>Found</v>
      </c>
      <c r="J161" s="45" t="str">
        <f>IF(OR(OR(ISNUMBER(MATCH(C161,'July 22'!$E$2:$E$300,0)),ISNUMBER(MATCH(C161,'July 22'!$F$2:$F$300,0))),AND(ISNUMBER(MATCH(D161,'July 22'!$H$2:$H$300,0)),(ISNUMBER(MATCH(E161,'July 22'!$G$2:$G$300,0))))),"Found","Not Found")</f>
        <v>Found</v>
      </c>
      <c r="K161" s="45" t="str">
        <f>IF(OR(OR(ISNUMBER(MATCH(C161,'July 23'!$E$2:$E$300,0)),ISNUMBER(MATCH(C161,'July 23'!$F$2:$F$300,0))),AND(ISNUMBER(MATCH(D161,'July 23'!$H$2:$H$300,0)),(ISNUMBER(MATCH(E161,'July 23'!$G$2:$G$300,0))))),"Found","Not Found")</f>
        <v>Not Found</v>
      </c>
      <c r="L161" s="45" t="str">
        <f>IF(OR(OR(ISNUMBER(MATCH(C161,'July 24'!$E$2:$E$300,0)),ISNUMBER(MATCH(C161,'July 24'!$F$2:$F$300,0))),AND(ISNUMBER(MATCH(D161,'July 24'!$H$2:$H$300,0)),(ISNUMBER(MATCH(E161,'July 24'!$G$2:$G$300,0))))),"Found","Not Found")</f>
        <v>Found</v>
      </c>
      <c r="M161" s="47">
        <f t="shared" si="4"/>
        <v>6</v>
      </c>
      <c r="N161" s="47" t="str">
        <f t="shared" si="5"/>
        <v>No</v>
      </c>
    </row>
    <row r="162" spans="2:14" ht="15.75" customHeight="1" x14ac:dyDescent="0.2">
      <c r="B162" s="60" t="s">
        <v>1564</v>
      </c>
      <c r="C162" s="59" t="s">
        <v>1565</v>
      </c>
      <c r="D162" s="58" t="s">
        <v>1566</v>
      </c>
      <c r="E162" s="58" t="s">
        <v>1567</v>
      </c>
      <c r="F162" s="52" t="str">
        <f>IF(OR(OR(ISNUMBER(MATCH(C162,'July 18'!$E$2:$E$300,0)),ISNUMBER(MATCH(C162,'July 18'!$F$2:$F$300,0))),AND(ISNUMBER(MATCH(D162,'July 18'!$H$2:$H$300,0)),(ISNUMBER(MATCH(E162,'July 18'!$G$2:$G$300,0))))),"Found","Not Found")</f>
        <v>Not Found</v>
      </c>
      <c r="G162" s="52" t="str">
        <f>IF(OR(OR(ISNUMBER(MATCH(C162,'July 19'!$E$2:$E$300,0)),ISNUMBER(MATCH(C162,'July 19'!$F$2:$F$300,0))),AND(ISNUMBER(MATCH(D162,'July 19'!$H$2:$H$300,0)),(ISNUMBER(MATCH(E162,'July 19'!$G$2:$G$300,0))))),"Found","Not Found")</f>
        <v>Not Found</v>
      </c>
      <c r="H162" s="45" t="str">
        <f>IF(OR(OR(ISNUMBER(MATCH(C162,'July 20'!$E$2:$E$300,0)),ISNUMBER(MATCH(C162,'July 20'!$F$2:$F$300,0))),AND(ISNUMBER(MATCH(D162,'July 20'!$H$2:$H$300,0)),(ISNUMBER(MATCH(E162,'July 20'!$G$2:$G$300,0))))),"Found","Not Found")</f>
        <v>Not Found</v>
      </c>
      <c r="I162" s="45" t="str">
        <f>IF(OR(OR(ISNUMBER(MATCH(C162,'July 21'!$E$2:$E$300,0)),ISNUMBER(MATCH(C162,'July 21'!$F$2:$F$300,0))),AND(ISNUMBER(MATCH(D162,'July 21'!$H$2:$H$300,0)),(ISNUMBER(MATCH(E162,'July 21'!$G$2:$G$300,0))))),"Found","Not Found")</f>
        <v>Not Found</v>
      </c>
      <c r="J162" s="45" t="str">
        <f>IF(OR(OR(ISNUMBER(MATCH(C162,'July 22'!$E$2:$E$300,0)),ISNUMBER(MATCH(C162,'July 22'!$F$2:$F$300,0))),AND(ISNUMBER(MATCH(D162,'July 22'!$H$2:$H$300,0)),(ISNUMBER(MATCH(E162,'July 22'!$G$2:$G$300,0))))),"Found","Not Found")</f>
        <v>Not Found</v>
      </c>
      <c r="K162" s="45" t="str">
        <f>IF(OR(OR(ISNUMBER(MATCH(C162,'July 23'!$E$2:$E$300,0)),ISNUMBER(MATCH(C162,'July 23'!$F$2:$F$300,0))),AND(ISNUMBER(MATCH(D162,'July 23'!$H$2:$H$300,0)),(ISNUMBER(MATCH(E162,'July 23'!$G$2:$G$300,0))))),"Found","Not Found")</f>
        <v>Not Found</v>
      </c>
      <c r="L162" s="45" t="str">
        <f>IF(OR(OR(ISNUMBER(MATCH(C162,'July 24'!$E$2:$E$300,0)),ISNUMBER(MATCH(C162,'July 24'!$F$2:$F$300,0))),AND(ISNUMBER(MATCH(D162,'July 24'!$H$2:$H$300,0)),(ISNUMBER(MATCH(E162,'July 24'!$G$2:$G$300,0))))),"Found","Not Found")</f>
        <v>Not Found</v>
      </c>
      <c r="M162" s="47">
        <f t="shared" si="4"/>
        <v>0</v>
      </c>
      <c r="N162" s="47" t="str">
        <f t="shared" si="5"/>
        <v>Yes</v>
      </c>
    </row>
    <row r="163" spans="2:14" ht="15.75" customHeight="1" x14ac:dyDescent="0.2">
      <c r="B163" s="60" t="s">
        <v>1568</v>
      </c>
      <c r="C163" s="59" t="s">
        <v>1569</v>
      </c>
      <c r="D163" s="58" t="s">
        <v>1570</v>
      </c>
      <c r="E163" s="58" t="s">
        <v>1571</v>
      </c>
      <c r="F163" s="52" t="str">
        <f>IF(OR(OR(ISNUMBER(MATCH(C163,'July 18'!$E$2:$E$300,0)),ISNUMBER(MATCH(C163,'July 18'!$F$2:$F$300,0))),AND(ISNUMBER(MATCH(D163,'July 18'!$H$2:$H$300,0)),(ISNUMBER(MATCH(E163,'July 18'!$G$2:$G$300,0))))),"Found","Not Found")</f>
        <v>Not Found</v>
      </c>
      <c r="G163" s="52" t="str">
        <f>IF(OR(OR(ISNUMBER(MATCH(C163,'July 19'!$E$2:$E$300,0)),ISNUMBER(MATCH(C163,'July 19'!$F$2:$F$300,0))),AND(ISNUMBER(MATCH(D163,'July 19'!$H$2:$H$300,0)),(ISNUMBER(MATCH(E163,'July 19'!$G$2:$G$300,0))))),"Found","Not Found")</f>
        <v>Not Found</v>
      </c>
      <c r="H163" s="45" t="str">
        <f>IF(OR(OR(ISNUMBER(MATCH(C163,'July 20'!$E$2:$E$300,0)),ISNUMBER(MATCH(C163,'July 20'!$F$2:$F$300,0))),AND(ISNUMBER(MATCH(D163,'July 20'!$H$2:$H$300,0)),(ISNUMBER(MATCH(E163,'July 20'!$G$2:$G$300,0))))),"Found","Not Found")</f>
        <v>Not Found</v>
      </c>
      <c r="I163" s="45" t="str">
        <f>IF(OR(OR(ISNUMBER(MATCH(C163,'July 21'!$E$2:$E$300,0)),ISNUMBER(MATCH(C163,'July 21'!$F$2:$F$300,0))),AND(ISNUMBER(MATCH(D163,'July 21'!$H$2:$H$300,0)),(ISNUMBER(MATCH(E163,'July 21'!$G$2:$G$300,0))))),"Found","Not Found")</f>
        <v>Not Found</v>
      </c>
      <c r="J163" s="45" t="str">
        <f>IF(OR(OR(ISNUMBER(MATCH(C163,'July 22'!$E$2:$E$300,0)),ISNUMBER(MATCH(C163,'July 22'!$F$2:$F$300,0))),AND(ISNUMBER(MATCH(D163,'July 22'!$H$2:$H$300,0)),(ISNUMBER(MATCH(E163,'July 22'!$G$2:$G$300,0))))),"Found","Not Found")</f>
        <v>Not Found</v>
      </c>
      <c r="K163" s="45" t="str">
        <f>IF(OR(OR(ISNUMBER(MATCH(C163,'July 23'!$E$2:$E$300,0)),ISNUMBER(MATCH(C163,'July 23'!$F$2:$F$300,0))),AND(ISNUMBER(MATCH(D163,'July 23'!$H$2:$H$300,0)),(ISNUMBER(MATCH(E163,'July 23'!$G$2:$G$300,0))))),"Found","Not Found")</f>
        <v>Not Found</v>
      </c>
      <c r="L163" s="45" t="str">
        <f>IF(OR(OR(ISNUMBER(MATCH(C163,'July 24'!$E$2:$E$300,0)),ISNUMBER(MATCH(C163,'July 24'!$F$2:$F$300,0))),AND(ISNUMBER(MATCH(D163,'July 24'!$H$2:$H$300,0)),(ISNUMBER(MATCH(E163,'July 24'!$G$2:$G$300,0))))),"Found","Not Found")</f>
        <v>Not Found</v>
      </c>
      <c r="M163" s="47">
        <f t="shared" si="4"/>
        <v>0</v>
      </c>
      <c r="N163" s="47" t="str">
        <f t="shared" si="5"/>
        <v>Yes</v>
      </c>
    </row>
    <row r="164" spans="2:14" ht="15.75" customHeight="1" x14ac:dyDescent="0.2">
      <c r="B164" s="60" t="s">
        <v>1572</v>
      </c>
      <c r="C164" s="59" t="s">
        <v>1573</v>
      </c>
      <c r="D164" s="58" t="s">
        <v>1574</v>
      </c>
      <c r="E164" s="58" t="s">
        <v>1575</v>
      </c>
      <c r="F164" s="52" t="str">
        <f>IF(OR(OR(ISNUMBER(MATCH(C164,'July 18'!$E$2:$E$300,0)),ISNUMBER(MATCH(C164,'July 18'!$F$2:$F$300,0))),AND(ISNUMBER(MATCH(D164,'July 18'!$H$2:$H$300,0)),(ISNUMBER(MATCH(E164,'July 18'!$G$2:$G$300,0))))),"Found","Not Found")</f>
        <v>Not Found</v>
      </c>
      <c r="G164" s="52" t="str">
        <f>IF(OR(OR(ISNUMBER(MATCH(C164,'July 19'!$E$2:$E$300,0)),ISNUMBER(MATCH(C164,'July 19'!$F$2:$F$300,0))),AND(ISNUMBER(MATCH(D164,'July 19'!$H$2:$H$300,0)),(ISNUMBER(MATCH(E164,'July 19'!$G$2:$G$300,0))))),"Found","Not Found")</f>
        <v>Not Found</v>
      </c>
      <c r="H164" s="45" t="str">
        <f>IF(OR(OR(ISNUMBER(MATCH(C164,'July 20'!$E$2:$E$300,0)),ISNUMBER(MATCH(C164,'July 20'!$F$2:$F$300,0))),AND(ISNUMBER(MATCH(D164,'July 20'!$H$2:$H$300,0)),(ISNUMBER(MATCH(E164,'July 20'!$G$2:$G$300,0))))),"Found","Not Found")</f>
        <v>Not Found</v>
      </c>
      <c r="I164" s="45" t="str">
        <f>IF(OR(OR(ISNUMBER(MATCH(C164,'July 21'!$E$2:$E$300,0)),ISNUMBER(MATCH(C164,'July 21'!$F$2:$F$300,0))),AND(ISNUMBER(MATCH(D164,'July 21'!$H$2:$H$300,0)),(ISNUMBER(MATCH(E164,'July 21'!$G$2:$G$300,0))))),"Found","Not Found")</f>
        <v>Not Found</v>
      </c>
      <c r="J164" s="45" t="str">
        <f>IF(OR(OR(ISNUMBER(MATCH(C164,'July 22'!$E$2:$E$300,0)),ISNUMBER(MATCH(C164,'July 22'!$F$2:$F$300,0))),AND(ISNUMBER(MATCH(D164,'July 22'!$H$2:$H$300,0)),(ISNUMBER(MATCH(E164,'July 22'!$G$2:$G$300,0))))),"Found","Not Found")</f>
        <v>Not Found</v>
      </c>
      <c r="K164" s="45" t="str">
        <f>IF(OR(OR(ISNUMBER(MATCH(C164,'July 23'!$E$2:$E$300,0)),ISNUMBER(MATCH(C164,'July 23'!$F$2:$F$300,0))),AND(ISNUMBER(MATCH(D164,'July 23'!$H$2:$H$300,0)),(ISNUMBER(MATCH(E164,'July 23'!$G$2:$G$300,0))))),"Found","Not Found")</f>
        <v>Not Found</v>
      </c>
      <c r="L164" s="45" t="str">
        <f>IF(OR(OR(ISNUMBER(MATCH(C164,'July 24'!$E$2:$E$300,0)),ISNUMBER(MATCH(C164,'July 24'!$F$2:$F$300,0))),AND(ISNUMBER(MATCH(D164,'July 24'!$H$2:$H$300,0)),(ISNUMBER(MATCH(E164,'July 24'!$G$2:$G$300,0))))),"Found","Not Found")</f>
        <v>Not Found</v>
      </c>
      <c r="M164" s="47">
        <f t="shared" si="4"/>
        <v>0</v>
      </c>
      <c r="N164" s="47" t="str">
        <f t="shared" si="5"/>
        <v>Yes</v>
      </c>
    </row>
    <row r="165" spans="2:14" ht="15.75" customHeight="1" x14ac:dyDescent="0.2">
      <c r="B165" s="45" t="s">
        <v>1576</v>
      </c>
      <c r="C165" s="46">
        <v>799</v>
      </c>
      <c r="D165" s="45" t="s">
        <v>1577</v>
      </c>
      <c r="E165" s="45" t="s">
        <v>1578</v>
      </c>
      <c r="F165" s="52" t="str">
        <f>IF(OR(OR(ISNUMBER(MATCH(C165,'July 18'!$E$2:$E$300,0)),ISNUMBER(MATCH(C165,'July 18'!$F$2:$F$300,0))),AND(ISNUMBER(MATCH(D165,'July 18'!$H$2:$H$300,0)),(ISNUMBER(MATCH(E165,'July 18'!$G$2:$G$300,0))))),"Found","Not Found")</f>
        <v>Not Found</v>
      </c>
      <c r="G165" s="52" t="str">
        <f>IF(OR(OR(ISNUMBER(MATCH(C165,'July 19'!$E$2:$E$300,0)),ISNUMBER(MATCH(C165,'July 19'!$F$2:$F$300,0))),AND(ISNUMBER(MATCH(D165,'July 19'!$H$2:$H$300,0)),(ISNUMBER(MATCH(E165,'July 19'!$G$2:$G$300,0))))),"Found","Not Found")</f>
        <v>Found</v>
      </c>
      <c r="H165" s="45" t="str">
        <f>IF(OR(OR(ISNUMBER(MATCH(C165,'July 20'!$E$2:$E$300,0)),ISNUMBER(MATCH(C165,'July 20'!$F$2:$F$300,0))),AND(ISNUMBER(MATCH(D165,'July 20'!$H$2:$H$300,0)),(ISNUMBER(MATCH(E165,'July 20'!$G$2:$G$300,0))))),"Found","Not Found")</f>
        <v>Not Found</v>
      </c>
      <c r="I165" s="45" t="str">
        <f>IF(OR(OR(ISNUMBER(MATCH(C165,'July 21'!$E$2:$E$300,0)),ISNUMBER(MATCH(C165,'July 21'!$F$2:$F$300,0))),AND(ISNUMBER(MATCH(D165,'July 21'!$H$2:$H$300,0)),(ISNUMBER(MATCH(E165,'July 21'!$G$2:$G$300,0))))),"Found","Not Found")</f>
        <v>Found</v>
      </c>
      <c r="J165" s="45" t="str">
        <f>IF(OR(OR(ISNUMBER(MATCH(C165,'July 22'!$E$2:$E$300,0)),ISNUMBER(MATCH(C165,'July 22'!$F$2:$F$300,0))),AND(ISNUMBER(MATCH(D165,'July 22'!$H$2:$H$300,0)),(ISNUMBER(MATCH(E165,'July 22'!$G$2:$G$300,0))))),"Found","Not Found")</f>
        <v>Found</v>
      </c>
      <c r="K165" s="45" t="str">
        <f>IF(OR(OR(ISNUMBER(MATCH(C165,'July 23'!$E$2:$E$300,0)),ISNUMBER(MATCH(C165,'July 23'!$F$2:$F$300,0))),AND(ISNUMBER(MATCH(D165,'July 23'!$H$2:$H$300,0)),(ISNUMBER(MATCH(E165,'July 23'!$G$2:$G$300,0))))),"Found","Not Found")</f>
        <v>Not Found</v>
      </c>
      <c r="L165" s="45" t="str">
        <f>IF(OR(OR(ISNUMBER(MATCH(C165,'July 24'!$E$2:$E$300,0)),ISNUMBER(MATCH(C165,'July 24'!$F$2:$F$300,0))),AND(ISNUMBER(MATCH(D165,'July 24'!$H$2:$H$300,0)),(ISNUMBER(MATCH(E165,'July 24'!$G$2:$G$300,0))))),"Found","Not Found")</f>
        <v>Not Found</v>
      </c>
      <c r="M165" s="47">
        <f t="shared" si="4"/>
        <v>3</v>
      </c>
      <c r="N165" s="47" t="str">
        <f t="shared" si="5"/>
        <v>No</v>
      </c>
    </row>
    <row r="166" spans="2:14" ht="15.75" customHeight="1" x14ac:dyDescent="0.2">
      <c r="B166" s="49" t="s">
        <v>1579</v>
      </c>
      <c r="C166" s="47"/>
      <c r="D166" s="61" t="s">
        <v>50</v>
      </c>
      <c r="E166" s="62" t="s">
        <v>49</v>
      </c>
      <c r="F166" s="52" t="str">
        <f>IF(OR(OR(ISNUMBER(MATCH(C166,'July 18'!$E$2:$E$300,0)),ISNUMBER(MATCH(C166,'July 18'!$F$2:$F$300,0))),AND(ISNUMBER(MATCH(D166,'July 18'!$H$2:$H$300,0)),(ISNUMBER(MATCH(E166,'July 18'!$G$2:$G$300,0))))),"Found","Not Found")</f>
        <v>Found</v>
      </c>
      <c r="G166" s="52" t="str">
        <f>IF(OR(OR(ISNUMBER(MATCH(C166,'July 19'!$E$2:$E$300,0)),ISNUMBER(MATCH(C166,'July 19'!$F$2:$F$300,0))),AND(ISNUMBER(MATCH(D166,'July 19'!$H$2:$H$300,0)),(ISNUMBER(MATCH(E166,'July 19'!$G$2:$G$300,0))))),"Found","Not Found")</f>
        <v>Found</v>
      </c>
      <c r="H166" s="45" t="str">
        <f>IF(OR(OR(ISNUMBER(MATCH(C166,'July 20'!$E$2:$E$300,0)),ISNUMBER(MATCH(C166,'July 20'!$F$2:$F$300,0))),AND(ISNUMBER(MATCH(D166,'July 20'!$H$2:$H$300,0)),(ISNUMBER(MATCH(E166,'July 20'!$G$2:$G$300,0))))),"Found","Not Found")</f>
        <v>Found</v>
      </c>
      <c r="I166" s="45" t="str">
        <f>IF(OR(OR(ISNUMBER(MATCH(C166,'July 21'!$E$2:$E$300,0)),ISNUMBER(MATCH(C166,'July 21'!$F$2:$F$300,0))),AND(ISNUMBER(MATCH(D166,'July 21'!$H$2:$H$300,0)),(ISNUMBER(MATCH(E166,'July 21'!$G$2:$G$300,0))))),"Found","Not Found")</f>
        <v>Found</v>
      </c>
      <c r="J166" s="45" t="str">
        <f>IF(OR(OR(ISNUMBER(MATCH(C166,'July 22'!$E$2:$E$300,0)),ISNUMBER(MATCH(C166,'July 22'!$F$2:$F$300,0))),AND(ISNUMBER(MATCH(D166,'July 22'!$H$2:$H$300,0)),(ISNUMBER(MATCH(E166,'July 22'!$G$2:$G$300,0))))),"Found","Not Found")</f>
        <v>Found</v>
      </c>
      <c r="K166" s="45" t="str">
        <f>IF(OR(OR(ISNUMBER(MATCH(C166,'July 23'!$E$2:$E$300,0)),ISNUMBER(MATCH(C166,'July 23'!$F$2:$F$300,0))),AND(ISNUMBER(MATCH(D166,'July 23'!$H$2:$H$300,0)),(ISNUMBER(MATCH(E166,'July 23'!$G$2:$G$300,0))))),"Found","Not Found")</f>
        <v>Not Found</v>
      </c>
      <c r="L166" s="45" t="str">
        <f>IF(OR(OR(ISNUMBER(MATCH(C166,'July 24'!$E$2:$E$300,0)),ISNUMBER(MATCH(C166,'July 24'!$F$2:$F$300,0))),AND(ISNUMBER(MATCH(D166,'July 24'!$H$2:$H$300,0)),(ISNUMBER(MATCH(E166,'July 24'!$G$2:$G$300,0))))),"Found","Not Found")</f>
        <v>Not Found</v>
      </c>
      <c r="M166" s="47">
        <f t="shared" si="4"/>
        <v>5</v>
      </c>
      <c r="N166" s="47" t="str">
        <f t="shared" si="5"/>
        <v>No</v>
      </c>
    </row>
    <row r="167" spans="2:14" ht="15.75" customHeight="1" x14ac:dyDescent="0.2">
      <c r="B167" s="49" t="s">
        <v>1580</v>
      </c>
      <c r="D167" s="45" t="s">
        <v>1581</v>
      </c>
      <c r="E167" s="45" t="s">
        <v>1582</v>
      </c>
      <c r="F167" s="52" t="str">
        <f>IF(OR(OR(ISNUMBER(MATCH(C167,'July 18'!$E$2:$E$300,0)),ISNUMBER(MATCH(C167,'July 18'!$F$2:$F$300,0))),AND(ISNUMBER(MATCH(D167,'July 18'!$H$2:$H$300,0)),(ISNUMBER(MATCH(E167,'July 18'!$G$2:$G$300,0))))),"Found","Not Found")</f>
        <v>Not Found</v>
      </c>
      <c r="G167" s="52" t="str">
        <f>IF(OR(OR(ISNUMBER(MATCH(C167,'July 19'!$E$2:$E$300,0)),ISNUMBER(MATCH(C167,'July 19'!$F$2:$F$300,0))),AND(ISNUMBER(MATCH(D167,'July 19'!$H$2:$H$300,0)),(ISNUMBER(MATCH(E167,'July 19'!$G$2:$G$300,0))))),"Found","Not Found")</f>
        <v>Not Found</v>
      </c>
      <c r="H167" s="45" t="str">
        <f>IF(OR(OR(ISNUMBER(MATCH(C167,'July 20'!$E$2:$E$300,0)),ISNUMBER(MATCH(C167,'July 20'!$F$2:$F$300,0))),AND(ISNUMBER(MATCH(D167,'July 20'!$H$2:$H$300,0)),(ISNUMBER(MATCH(E167,'July 20'!$G$2:$G$300,0))))),"Found","Not Found")</f>
        <v>Not Found</v>
      </c>
      <c r="I167" s="45" t="str">
        <f>IF(OR(OR(ISNUMBER(MATCH(C167,'July 21'!$E$2:$E$300,0)),ISNUMBER(MATCH(C167,'July 21'!$F$2:$F$300,0))),AND(ISNUMBER(MATCH(D167,'July 21'!$H$2:$H$300,0)),(ISNUMBER(MATCH(E167,'July 21'!$G$2:$G$300,0))))),"Found","Not Found")</f>
        <v>Not Found</v>
      </c>
      <c r="J167" s="45" t="str">
        <f>IF(OR(OR(ISNUMBER(MATCH(C167,'July 22'!$E$2:$E$300,0)),ISNUMBER(MATCH(C167,'July 22'!$F$2:$F$300,0))),AND(ISNUMBER(MATCH(D167,'July 22'!$H$2:$H$300,0)),(ISNUMBER(MATCH(E167,'July 22'!$G$2:$G$300,0))))),"Found","Not Found")</f>
        <v>Not Found</v>
      </c>
      <c r="K167" s="45" t="str">
        <f>IF(OR(OR(ISNUMBER(MATCH(C167,'July 23'!$E$2:$E$300,0)),ISNUMBER(MATCH(C167,'July 23'!$F$2:$F$300,0))),AND(ISNUMBER(MATCH(D167,'July 23'!$H$2:$H$300,0)),(ISNUMBER(MATCH(E167,'July 23'!$G$2:$G$300,0))))),"Found","Not Found")</f>
        <v>Not Found</v>
      </c>
      <c r="L167" s="45" t="str">
        <f>IF(OR(OR(ISNUMBER(MATCH(C167,'July 24'!$E$2:$E$300,0)),ISNUMBER(MATCH(C167,'July 24'!$F$2:$F$300,0))),AND(ISNUMBER(MATCH(D167,'July 24'!$H$2:$H$300,0)),(ISNUMBER(MATCH(E167,'July 24'!$G$2:$G$300,0))))),"Found","Not Found")</f>
        <v>Not Found</v>
      </c>
      <c r="M167" s="47">
        <f t="shared" si="4"/>
        <v>0</v>
      </c>
      <c r="N167" s="47" t="str">
        <f t="shared" si="5"/>
        <v>Yes</v>
      </c>
    </row>
    <row r="168" spans="2:14" ht="15.75" customHeight="1" x14ac:dyDescent="0.2">
      <c r="B168" s="49" t="s">
        <v>1583</v>
      </c>
      <c r="D168" s="45" t="s">
        <v>1584</v>
      </c>
      <c r="E168" s="45" t="s">
        <v>1585</v>
      </c>
      <c r="F168" s="52" t="str">
        <f>IF(OR(OR(ISNUMBER(MATCH(C168,'July 18'!$E$2:$E$300,0)),ISNUMBER(MATCH(C168,'July 18'!$F$2:$F$300,0))),AND(ISNUMBER(MATCH(D168,'July 18'!$H$2:$H$300,0)),(ISNUMBER(MATCH(E168,'July 18'!$G$2:$G$300,0))))),"Found","Not Found")</f>
        <v>Not Found</v>
      </c>
      <c r="G168" s="52" t="str">
        <f>IF(OR(OR(ISNUMBER(MATCH(C168,'July 19'!$E$2:$E$300,0)),ISNUMBER(MATCH(C168,'July 19'!$F$2:$F$300,0))),AND(ISNUMBER(MATCH(D168,'July 19'!$H$2:$H$300,0)),(ISNUMBER(MATCH(E168,'July 19'!$G$2:$G$300,0))))),"Found","Not Found")</f>
        <v>Not Found</v>
      </c>
      <c r="H168" s="45" t="str">
        <f>IF(OR(OR(ISNUMBER(MATCH(C168,'July 20'!$E$2:$E$300,0)),ISNUMBER(MATCH(C168,'July 20'!$F$2:$F$300,0))),AND(ISNUMBER(MATCH(D168,'July 20'!$H$2:$H$300,0)),(ISNUMBER(MATCH(E168,'July 20'!$G$2:$G$300,0))))),"Found","Not Found")</f>
        <v>Not Found</v>
      </c>
      <c r="I168" s="45" t="str">
        <f>IF(OR(OR(ISNUMBER(MATCH(C168,'July 21'!$E$2:$E$300,0)),ISNUMBER(MATCH(C168,'July 21'!$F$2:$F$300,0))),AND(ISNUMBER(MATCH(D168,'July 21'!$H$2:$H$300,0)),(ISNUMBER(MATCH(E168,'July 21'!$G$2:$G$300,0))))),"Found","Not Found")</f>
        <v>Not Found</v>
      </c>
      <c r="J168" s="45" t="str">
        <f>IF(OR(OR(ISNUMBER(MATCH(C168,'July 22'!$E$2:$E$300,0)),ISNUMBER(MATCH(C168,'July 22'!$F$2:$F$300,0))),AND(ISNUMBER(MATCH(D168,'July 22'!$H$2:$H$300,0)),(ISNUMBER(MATCH(E168,'July 22'!$G$2:$G$300,0))))),"Found","Not Found")</f>
        <v>Not Found</v>
      </c>
      <c r="K168" s="45" t="str">
        <f>IF(OR(OR(ISNUMBER(MATCH(C168,'July 23'!$E$2:$E$300,0)),ISNUMBER(MATCH(C168,'July 23'!$F$2:$F$300,0))),AND(ISNUMBER(MATCH(D168,'July 23'!$H$2:$H$300,0)),(ISNUMBER(MATCH(E168,'July 23'!$G$2:$G$300,0))))),"Found","Not Found")</f>
        <v>Not Found</v>
      </c>
      <c r="L168" s="45" t="str">
        <f>IF(OR(OR(ISNUMBER(MATCH(C168,'July 24'!$E$2:$E$300,0)),ISNUMBER(MATCH(C168,'July 24'!$F$2:$F$300,0))),AND(ISNUMBER(MATCH(D168,'July 24'!$H$2:$H$300,0)),(ISNUMBER(MATCH(E168,'July 24'!$G$2:$G$300,0))))),"Found","Not Found")</f>
        <v>Not Found</v>
      </c>
      <c r="M168" s="47">
        <f t="shared" si="4"/>
        <v>0</v>
      </c>
      <c r="N168" s="47" t="str">
        <f t="shared" si="5"/>
        <v>Yes</v>
      </c>
    </row>
    <row r="169" spans="2:14" ht="15.75" customHeight="1" x14ac:dyDescent="0.2">
      <c r="B169" s="49" t="s">
        <v>1586</v>
      </c>
      <c r="D169" s="45" t="s">
        <v>1587</v>
      </c>
      <c r="E169" s="45" t="s">
        <v>1588</v>
      </c>
      <c r="F169" s="52" t="str">
        <f>IF(OR(OR(ISNUMBER(MATCH(C169,'July 18'!$E$2:$E$300,0)),ISNUMBER(MATCH(C169,'July 18'!$F$2:$F$300,0))),AND(ISNUMBER(MATCH(D169,'July 18'!$H$2:$H$300,0)),(ISNUMBER(MATCH(E169,'July 18'!$G$2:$G$300,0))))),"Found","Not Found")</f>
        <v>Not Found</v>
      </c>
      <c r="G169" s="52" t="str">
        <f>IF(OR(OR(ISNUMBER(MATCH(C169,'July 19'!$E$2:$E$300,0)),ISNUMBER(MATCH(C169,'July 19'!$F$2:$F$300,0))),AND(ISNUMBER(MATCH(D169,'July 19'!$H$2:$H$300,0)),(ISNUMBER(MATCH(E169,'July 19'!$G$2:$G$300,0))))),"Found","Not Found")</f>
        <v>Not Found</v>
      </c>
      <c r="H169" s="45" t="str">
        <f>IF(OR(OR(ISNUMBER(MATCH(C169,'July 20'!$E$2:$E$300,0)),ISNUMBER(MATCH(C169,'July 20'!$F$2:$F$300,0))),AND(ISNUMBER(MATCH(D169,'July 20'!$H$2:$H$300,0)),(ISNUMBER(MATCH(E169,'July 20'!$G$2:$G$300,0))))),"Found","Not Found")</f>
        <v>Not Found</v>
      </c>
      <c r="I169" s="45" t="str">
        <f>IF(OR(OR(ISNUMBER(MATCH(C169,'July 21'!$E$2:$E$300,0)),ISNUMBER(MATCH(C169,'July 21'!$F$2:$F$300,0))),AND(ISNUMBER(MATCH(D169,'July 21'!$H$2:$H$300,0)),(ISNUMBER(MATCH(E169,'July 21'!$G$2:$G$300,0))))),"Found","Not Found")</f>
        <v>Not Found</v>
      </c>
      <c r="J169" s="45" t="str">
        <f>IF(OR(OR(ISNUMBER(MATCH(C169,'July 22'!$E$2:$E$300,0)),ISNUMBER(MATCH(C169,'July 22'!$F$2:$F$300,0))),AND(ISNUMBER(MATCH(D169,'July 22'!$H$2:$H$300,0)),(ISNUMBER(MATCH(E169,'July 22'!$G$2:$G$300,0))))),"Found","Not Found")</f>
        <v>Not Found</v>
      </c>
      <c r="K169" s="45" t="str">
        <f>IF(OR(OR(ISNUMBER(MATCH(C169,'July 23'!$E$2:$E$300,0)),ISNUMBER(MATCH(C169,'July 23'!$F$2:$F$300,0))),AND(ISNUMBER(MATCH(D169,'July 23'!$H$2:$H$300,0)),(ISNUMBER(MATCH(E169,'July 23'!$G$2:$G$300,0))))),"Found","Not Found")</f>
        <v>Not Found</v>
      </c>
      <c r="L169" s="45" t="str">
        <f>IF(OR(OR(ISNUMBER(MATCH(C169,'July 24'!$E$2:$E$300,0)),ISNUMBER(MATCH(C169,'July 24'!$F$2:$F$300,0))),AND(ISNUMBER(MATCH(D169,'July 24'!$H$2:$H$300,0)),(ISNUMBER(MATCH(E169,'July 24'!$G$2:$G$300,0))))),"Found","Not Found")</f>
        <v>Not Found</v>
      </c>
      <c r="M169" s="47">
        <f t="shared" si="4"/>
        <v>0</v>
      </c>
      <c r="N169" s="47" t="str">
        <f t="shared" si="5"/>
        <v>Yes</v>
      </c>
    </row>
    <row r="170" spans="2:14" ht="15.75" customHeight="1" x14ac:dyDescent="0.2">
      <c r="B170" s="49" t="s">
        <v>1589</v>
      </c>
      <c r="D170" s="45" t="s">
        <v>1590</v>
      </c>
      <c r="E170" s="45" t="s">
        <v>1591</v>
      </c>
      <c r="F170" s="52" t="str">
        <f>IF(OR(OR(ISNUMBER(MATCH(C170,'July 18'!$E$2:$E$300,0)),ISNUMBER(MATCH(C170,'July 18'!$F$2:$F$300,0))),AND(ISNUMBER(MATCH(D170,'July 18'!$H$2:$H$300,0)),(ISNUMBER(MATCH(E170,'July 18'!$G$2:$G$300,0))))),"Found","Not Found")</f>
        <v>Not Found</v>
      </c>
      <c r="G170" s="52" t="str">
        <f>IF(OR(OR(ISNUMBER(MATCH(C170,'July 19'!$E$2:$E$300,0)),ISNUMBER(MATCH(C170,'July 19'!$F$2:$F$300,0))),AND(ISNUMBER(MATCH(D170,'July 19'!$H$2:$H$300,0)),(ISNUMBER(MATCH(E170,'July 19'!$G$2:$G$300,0))))),"Found","Not Found")</f>
        <v>Not Found</v>
      </c>
      <c r="H170" s="45" t="str">
        <f>IF(OR(OR(ISNUMBER(MATCH(C170,'July 20'!$E$2:$E$300,0)),ISNUMBER(MATCH(C170,'July 20'!$F$2:$F$300,0))),AND(ISNUMBER(MATCH(D170,'July 20'!$H$2:$H$300,0)),(ISNUMBER(MATCH(E170,'July 20'!$G$2:$G$300,0))))),"Found","Not Found")</f>
        <v>Not Found</v>
      </c>
      <c r="I170" s="45" t="str">
        <f>IF(OR(OR(ISNUMBER(MATCH(C170,'July 21'!$E$2:$E$300,0)),ISNUMBER(MATCH(C170,'July 21'!$F$2:$F$300,0))),AND(ISNUMBER(MATCH(D170,'July 21'!$H$2:$H$300,0)),(ISNUMBER(MATCH(E170,'July 21'!$G$2:$G$300,0))))),"Found","Not Found")</f>
        <v>Not Found</v>
      </c>
      <c r="J170" s="45" t="str">
        <f>IF(OR(OR(ISNUMBER(MATCH(C170,'July 22'!$E$2:$E$300,0)),ISNUMBER(MATCH(C170,'July 22'!$F$2:$F$300,0))),AND(ISNUMBER(MATCH(D170,'July 22'!$H$2:$H$300,0)),(ISNUMBER(MATCH(E170,'July 22'!$G$2:$G$300,0))))),"Found","Not Found")</f>
        <v>Not Found</v>
      </c>
      <c r="K170" s="45" t="str">
        <f>IF(OR(OR(ISNUMBER(MATCH(C170,'July 23'!$E$2:$E$300,0)),ISNUMBER(MATCH(C170,'July 23'!$F$2:$F$300,0))),AND(ISNUMBER(MATCH(D170,'July 23'!$H$2:$H$300,0)),(ISNUMBER(MATCH(E170,'July 23'!$G$2:$G$300,0))))),"Found","Not Found")</f>
        <v>Not Found</v>
      </c>
      <c r="L170" s="45" t="str">
        <f>IF(OR(OR(ISNUMBER(MATCH(C170,'July 24'!$E$2:$E$300,0)),ISNUMBER(MATCH(C170,'July 24'!$F$2:$F$300,0))),AND(ISNUMBER(MATCH(D170,'July 24'!$H$2:$H$300,0)),(ISNUMBER(MATCH(E170,'July 24'!$G$2:$G$300,0))))),"Found","Not Found")</f>
        <v>Not Found</v>
      </c>
      <c r="M170" s="47">
        <f t="shared" si="4"/>
        <v>0</v>
      </c>
      <c r="N170" s="47" t="str">
        <f t="shared" si="5"/>
        <v>Yes</v>
      </c>
    </row>
    <row r="171" spans="2:14" ht="15.75" customHeight="1" x14ac:dyDescent="0.2">
      <c r="B171" s="45" t="s">
        <v>1592</v>
      </c>
      <c r="C171" s="46">
        <v>801</v>
      </c>
      <c r="D171" s="45" t="s">
        <v>1593</v>
      </c>
      <c r="E171" s="45" t="s">
        <v>1594</v>
      </c>
      <c r="F171" s="52" t="str">
        <f>IF(OR(OR(ISNUMBER(MATCH(C171,'July 18'!$E$2:$E$300,0)),ISNUMBER(MATCH(C171,'July 18'!$F$2:$F$300,0))),AND(ISNUMBER(MATCH(D171,'July 18'!$H$2:$H$300,0)),(ISNUMBER(MATCH(E171,'July 18'!$G$2:$G$300,0))))),"Found","Not Found")</f>
        <v>Not Found</v>
      </c>
      <c r="G171" s="52" t="str">
        <f>IF(OR(OR(ISNUMBER(MATCH(C171,'July 19'!$E$2:$E$300,0)),ISNUMBER(MATCH(C171,'July 19'!$F$2:$F$300,0))),AND(ISNUMBER(MATCH(D171,'July 19'!$H$2:$H$300,0)),(ISNUMBER(MATCH(E171,'July 19'!$G$2:$G$300,0))))),"Found","Not Found")</f>
        <v>Not Found</v>
      </c>
      <c r="H171" s="45" t="str">
        <f>IF(OR(OR(ISNUMBER(MATCH(C171,'July 20'!$E$2:$E$300,0)),ISNUMBER(MATCH(C171,'July 20'!$F$2:$F$300,0))),AND(ISNUMBER(MATCH(D171,'July 20'!$H$2:$H$300,0)),(ISNUMBER(MATCH(E171,'July 20'!$G$2:$G$300,0))))),"Found","Not Found")</f>
        <v>Not Found</v>
      </c>
      <c r="I171" s="45" t="str">
        <f>IF(OR(OR(ISNUMBER(MATCH(C171,'July 21'!$E$2:$E$300,0)),ISNUMBER(MATCH(C171,'July 21'!$F$2:$F$300,0))),AND(ISNUMBER(MATCH(D171,'July 21'!$H$2:$H$300,0)),(ISNUMBER(MATCH(E171,'July 21'!$G$2:$G$300,0))))),"Found","Not Found")</f>
        <v>Not Found</v>
      </c>
      <c r="J171" s="45" t="str">
        <f>IF(OR(OR(ISNUMBER(MATCH(C171,'July 22'!$E$2:$E$300,0)),ISNUMBER(MATCH(C171,'July 22'!$F$2:$F$300,0))),AND(ISNUMBER(MATCH(D171,'July 22'!$H$2:$H$300,0)),(ISNUMBER(MATCH(E171,'July 22'!$G$2:$G$300,0))))),"Found","Not Found")</f>
        <v>Not Found</v>
      </c>
      <c r="K171" s="45" t="str">
        <f>IF(OR(OR(ISNUMBER(MATCH(C171,'July 23'!$E$2:$E$300,0)),ISNUMBER(MATCH(C171,'July 23'!$F$2:$F$300,0))),AND(ISNUMBER(MATCH(D171,'July 23'!$H$2:$H$300,0)),(ISNUMBER(MATCH(E171,'July 23'!$G$2:$G$300,0))))),"Found","Not Found")</f>
        <v>Not Found</v>
      </c>
      <c r="L171" s="45" t="str">
        <f>IF(OR(OR(ISNUMBER(MATCH(C171,'July 24'!$E$2:$E$300,0)),ISNUMBER(MATCH(C171,'July 24'!$F$2:$F$300,0))),AND(ISNUMBER(MATCH(D171,'July 24'!$H$2:$H$300,0)),(ISNUMBER(MATCH(E171,'July 24'!$G$2:$G$300,0))))),"Found","Not Found")</f>
        <v>Not Found</v>
      </c>
      <c r="M171" s="47">
        <f t="shared" si="4"/>
        <v>0</v>
      </c>
      <c r="N171" s="47" t="str">
        <f t="shared" si="5"/>
        <v>Yes</v>
      </c>
    </row>
    <row r="172" spans="2:14" ht="15.75" customHeight="1" x14ac:dyDescent="0.2">
      <c r="B172" s="45" t="s">
        <v>1595</v>
      </c>
      <c r="C172" s="46">
        <v>802</v>
      </c>
      <c r="D172" s="45" t="s">
        <v>1596</v>
      </c>
      <c r="E172" s="45" t="s">
        <v>1597</v>
      </c>
      <c r="F172" s="52" t="str">
        <f>IF(OR(OR(ISNUMBER(MATCH(C172,'July 18'!$E$2:$E$300,0)),ISNUMBER(MATCH(C172,'July 18'!$F$2:$F$300,0))),AND(ISNUMBER(MATCH(D172,'July 18'!$H$2:$H$300,0)),(ISNUMBER(MATCH(E172,'July 18'!$G$2:$G$300,0))))),"Found","Not Found")</f>
        <v>Not Found</v>
      </c>
      <c r="G172" s="52" t="str">
        <f>IF(OR(OR(ISNUMBER(MATCH(C172,'July 19'!$E$2:$E$300,0)),ISNUMBER(MATCH(C172,'July 19'!$F$2:$F$300,0))),AND(ISNUMBER(MATCH(D172,'July 19'!$H$2:$H$300,0)),(ISNUMBER(MATCH(E172,'July 19'!$G$2:$G$300,0))))),"Found","Not Found")</f>
        <v>Not Found</v>
      </c>
      <c r="H172" s="45" t="str">
        <f>IF(OR(OR(ISNUMBER(MATCH(C172,'July 20'!$E$2:$E$300,0)),ISNUMBER(MATCH(C172,'July 20'!$F$2:$F$300,0))),AND(ISNUMBER(MATCH(D172,'July 20'!$H$2:$H$300,0)),(ISNUMBER(MATCH(E172,'July 20'!$G$2:$G$300,0))))),"Found","Not Found")</f>
        <v>Not Found</v>
      </c>
      <c r="I172" s="45" t="str">
        <f>IF(OR(OR(ISNUMBER(MATCH(C172,'July 21'!$E$2:$E$300,0)),ISNUMBER(MATCH(C172,'July 21'!$F$2:$F$300,0))),AND(ISNUMBER(MATCH(D172,'July 21'!$H$2:$H$300,0)),(ISNUMBER(MATCH(E172,'July 21'!$G$2:$G$300,0))))),"Found","Not Found")</f>
        <v>Not Found</v>
      </c>
      <c r="J172" s="45" t="str">
        <f>IF(OR(OR(ISNUMBER(MATCH(C172,'July 22'!$E$2:$E$300,0)),ISNUMBER(MATCH(C172,'July 22'!$F$2:$F$300,0))),AND(ISNUMBER(MATCH(D172,'July 22'!$H$2:$H$300,0)),(ISNUMBER(MATCH(E172,'July 22'!$G$2:$G$300,0))))),"Found","Not Found")</f>
        <v>Not Found</v>
      </c>
      <c r="K172" s="45" t="str">
        <f>IF(OR(OR(ISNUMBER(MATCH(C172,'July 23'!$E$2:$E$300,0)),ISNUMBER(MATCH(C172,'July 23'!$F$2:$F$300,0))),AND(ISNUMBER(MATCH(D172,'July 23'!$H$2:$H$300,0)),(ISNUMBER(MATCH(E172,'July 23'!$G$2:$G$300,0))))),"Found","Not Found")</f>
        <v>Not Found</v>
      </c>
      <c r="L172" s="45" t="str">
        <f>IF(OR(OR(ISNUMBER(MATCH(C172,'July 24'!$E$2:$E$300,0)),ISNUMBER(MATCH(C172,'July 24'!$F$2:$F$300,0))),AND(ISNUMBER(MATCH(D172,'July 24'!$H$2:$H$300,0)),(ISNUMBER(MATCH(E172,'July 24'!$G$2:$G$300,0))))),"Found","Not Found")</f>
        <v>Not Found</v>
      </c>
      <c r="M172" s="47">
        <f t="shared" si="4"/>
        <v>0</v>
      </c>
      <c r="N172" s="47" t="str">
        <f t="shared" si="5"/>
        <v>Yes</v>
      </c>
    </row>
    <row r="173" spans="2:14" ht="15.75" customHeight="1" x14ac:dyDescent="0.2">
      <c r="B173" s="63" t="s">
        <v>1598</v>
      </c>
      <c r="D173" s="45" t="s">
        <v>1599</v>
      </c>
      <c r="E173" s="45" t="s">
        <v>1600</v>
      </c>
      <c r="F173" s="52" t="str">
        <f>IF(OR(OR(ISNUMBER(MATCH(C173,'July 18'!$E$2:$E$300,0)),ISNUMBER(MATCH(C173,'July 18'!$F$2:$F$300,0))),AND(ISNUMBER(MATCH(D173,'July 18'!$H$2:$H$300,0)),(ISNUMBER(MATCH(E173,'July 18'!$G$2:$G$300,0))))),"Found","Not Found")</f>
        <v>Not Found</v>
      </c>
      <c r="G173" s="52" t="str">
        <f>IF(OR(OR(ISNUMBER(MATCH(C173,'July 19'!$E$2:$E$300,0)),ISNUMBER(MATCH(C173,'July 19'!$F$2:$F$300,0))),AND(ISNUMBER(MATCH(D173,'July 19'!$H$2:$H$300,0)),(ISNUMBER(MATCH(E173,'July 19'!$G$2:$G$300,0))))),"Found","Not Found")</f>
        <v>Not Found</v>
      </c>
      <c r="H173" s="45" t="str">
        <f>IF(OR(OR(ISNUMBER(MATCH(C173,'July 20'!$E$2:$E$300,0)),ISNUMBER(MATCH(C173,'July 20'!$F$2:$F$300,0))),AND(ISNUMBER(MATCH(D173,'July 20'!$H$2:$H$300,0)),(ISNUMBER(MATCH(E173,'July 20'!$G$2:$G$300,0))))),"Found","Not Found")</f>
        <v>Not Found</v>
      </c>
      <c r="I173" s="45" t="str">
        <f>IF(OR(OR(ISNUMBER(MATCH(C173,'July 21'!$E$2:$E$300,0)),ISNUMBER(MATCH(C173,'July 21'!$F$2:$F$300,0))),AND(ISNUMBER(MATCH(D173,'July 21'!$H$2:$H$300,0)),(ISNUMBER(MATCH(E173,'July 21'!$G$2:$G$300,0))))),"Found","Not Found")</f>
        <v>Not Found</v>
      </c>
      <c r="J173" s="45" t="str">
        <f>IF(OR(OR(ISNUMBER(MATCH(C173,'July 22'!$E$2:$E$300,0)),ISNUMBER(MATCH(C173,'July 22'!$F$2:$F$300,0))),AND(ISNUMBER(MATCH(D173,'July 22'!$H$2:$H$300,0)),(ISNUMBER(MATCH(E173,'July 22'!$G$2:$G$300,0))))),"Found","Not Found")</f>
        <v>Not Found</v>
      </c>
      <c r="K173" s="45" t="str">
        <f>IF(OR(OR(ISNUMBER(MATCH(C173,'July 23'!$E$2:$E$300,0)),ISNUMBER(MATCH(C173,'July 23'!$F$2:$F$300,0))),AND(ISNUMBER(MATCH(D173,'July 23'!$H$2:$H$300,0)),(ISNUMBER(MATCH(E173,'July 23'!$G$2:$G$300,0))))),"Found","Not Found")</f>
        <v>Not Found</v>
      </c>
      <c r="L173" s="45" t="str">
        <f>IF(OR(OR(ISNUMBER(MATCH(C173,'July 24'!$E$2:$E$300,0)),ISNUMBER(MATCH(C173,'July 24'!$F$2:$F$300,0))),AND(ISNUMBER(MATCH(D173,'July 24'!$H$2:$H$300,0)),(ISNUMBER(MATCH(E173,'July 24'!$G$2:$G$300,0))))),"Found","Not Found")</f>
        <v>Not Found</v>
      </c>
      <c r="M173" s="47">
        <f t="shared" si="4"/>
        <v>0</v>
      </c>
      <c r="N173" s="47" t="str">
        <f t="shared" si="5"/>
        <v>Yes</v>
      </c>
    </row>
    <row r="174" spans="2:14" ht="15.75" customHeight="1" x14ac:dyDescent="0.2">
      <c r="B174" s="45" t="s">
        <v>1601</v>
      </c>
      <c r="D174" s="45" t="s">
        <v>1602</v>
      </c>
      <c r="E174" s="45" t="s">
        <v>1603</v>
      </c>
      <c r="F174" s="52" t="str">
        <f>IF(OR(OR(ISNUMBER(MATCH(C174,'July 18'!$E$2:$E$300,0)),ISNUMBER(MATCH(C174,'July 18'!$F$2:$F$300,0))),AND(ISNUMBER(MATCH(D174,'July 18'!$H$2:$H$300,0)),(ISNUMBER(MATCH(E174,'July 18'!$G$2:$G$300,0))))),"Found","Not Found")</f>
        <v>Not Found</v>
      </c>
      <c r="G174" s="52" t="str">
        <f>IF(OR(OR(ISNUMBER(MATCH(C174,'July 19'!$E$2:$E$300,0)),ISNUMBER(MATCH(C174,'July 19'!$F$2:$F$300,0))),AND(ISNUMBER(MATCH(D174,'July 19'!$H$2:$H$300,0)),(ISNUMBER(MATCH(E174,'July 19'!$G$2:$G$300,0))))),"Found","Not Found")</f>
        <v>Not Found</v>
      </c>
      <c r="H174" s="45" t="str">
        <f>IF(OR(OR(ISNUMBER(MATCH(C174,'July 20'!$E$2:$E$300,0)),ISNUMBER(MATCH(C174,'July 20'!$F$2:$F$300,0))),AND(ISNUMBER(MATCH(D174,'July 20'!$H$2:$H$300,0)),(ISNUMBER(MATCH(E174,'July 20'!$G$2:$G$300,0))))),"Found","Not Found")</f>
        <v>Not Found</v>
      </c>
      <c r="I174" s="45" t="str">
        <f>IF(OR(OR(ISNUMBER(MATCH(C174,'July 21'!$E$2:$E$300,0)),ISNUMBER(MATCH(C174,'July 21'!$F$2:$F$300,0))),AND(ISNUMBER(MATCH(D174,'July 21'!$H$2:$H$300,0)),(ISNUMBER(MATCH(E174,'July 21'!$G$2:$G$300,0))))),"Found","Not Found")</f>
        <v>Not Found</v>
      </c>
      <c r="J174" s="45" t="str">
        <f>IF(OR(OR(ISNUMBER(MATCH(C174,'July 22'!$E$2:$E$300,0)),ISNUMBER(MATCH(C174,'July 22'!$F$2:$F$300,0))),AND(ISNUMBER(MATCH(D174,'July 22'!$H$2:$H$300,0)),(ISNUMBER(MATCH(E174,'July 22'!$G$2:$G$300,0))))),"Found","Not Found")</f>
        <v>Not Found</v>
      </c>
      <c r="K174" s="45" t="str">
        <f>IF(OR(OR(ISNUMBER(MATCH(C174,'July 23'!$E$2:$E$300,0)),ISNUMBER(MATCH(C174,'July 23'!$F$2:$F$300,0))),AND(ISNUMBER(MATCH(D174,'July 23'!$H$2:$H$300,0)),(ISNUMBER(MATCH(E174,'July 23'!$G$2:$G$300,0))))),"Found","Not Found")</f>
        <v>Not Found</v>
      </c>
      <c r="L174" s="45" t="str">
        <f>IF(OR(OR(ISNUMBER(MATCH(C174,'July 24'!$E$2:$E$300,0)),ISNUMBER(MATCH(C174,'July 24'!$F$2:$F$300,0))),AND(ISNUMBER(MATCH(D174,'July 24'!$H$2:$H$300,0)),(ISNUMBER(MATCH(E174,'July 24'!$G$2:$G$300,0))))),"Found","Not Found")</f>
        <v>Not Found</v>
      </c>
      <c r="M174" s="47">
        <f t="shared" si="4"/>
        <v>0</v>
      </c>
      <c r="N174" s="47" t="str">
        <f t="shared" si="5"/>
        <v>Yes</v>
      </c>
    </row>
    <row r="175" spans="2:14" ht="15.75" customHeight="1" x14ac:dyDescent="0.2">
      <c r="B175" s="45" t="s">
        <v>1604</v>
      </c>
      <c r="D175" s="45" t="s">
        <v>1605</v>
      </c>
      <c r="E175" s="45" t="s">
        <v>1606</v>
      </c>
      <c r="F175" s="52" t="str">
        <f>IF(OR(OR(ISNUMBER(MATCH(C175,'July 18'!$E$2:$E$300,0)),ISNUMBER(MATCH(C175,'July 18'!$F$2:$F$300,0))),AND(ISNUMBER(MATCH(D175,'July 18'!$H$2:$H$300,0)),(ISNUMBER(MATCH(E175,'July 18'!$G$2:$G$300,0))))),"Found","Not Found")</f>
        <v>Not Found</v>
      </c>
      <c r="G175" s="52" t="str">
        <f>IF(OR(OR(ISNUMBER(MATCH(C175,'July 19'!$E$2:$E$300,0)),ISNUMBER(MATCH(C175,'July 19'!$F$2:$F$300,0))),AND(ISNUMBER(MATCH(D175,'July 19'!$H$2:$H$300,0)),(ISNUMBER(MATCH(E175,'July 19'!$G$2:$G$300,0))))),"Found","Not Found")</f>
        <v>Not Found</v>
      </c>
      <c r="H175" s="45" t="str">
        <f>IF(OR(OR(ISNUMBER(MATCH(C175,'July 20'!$E$2:$E$300,0)),ISNUMBER(MATCH(C175,'July 20'!$F$2:$F$300,0))),AND(ISNUMBER(MATCH(D175,'July 20'!$H$2:$H$300,0)),(ISNUMBER(MATCH(E175,'July 20'!$G$2:$G$300,0))))),"Found","Not Found")</f>
        <v>Not Found</v>
      </c>
      <c r="I175" s="45" t="str">
        <f>IF(OR(OR(ISNUMBER(MATCH(C175,'July 21'!$E$2:$E$300,0)),ISNUMBER(MATCH(C175,'July 21'!$F$2:$F$300,0))),AND(ISNUMBER(MATCH(D175,'July 21'!$H$2:$H$300,0)),(ISNUMBER(MATCH(E175,'July 21'!$G$2:$G$300,0))))),"Found","Not Found")</f>
        <v>Not Found</v>
      </c>
      <c r="J175" s="45" t="str">
        <f>IF(OR(OR(ISNUMBER(MATCH(C175,'July 22'!$E$2:$E$300,0)),ISNUMBER(MATCH(C175,'July 22'!$F$2:$F$300,0))),AND(ISNUMBER(MATCH(D175,'July 22'!$H$2:$H$300,0)),(ISNUMBER(MATCH(E175,'July 22'!$G$2:$G$300,0))))),"Found","Not Found")</f>
        <v>Not Found</v>
      </c>
      <c r="K175" s="45" t="str">
        <f>IF(OR(OR(ISNUMBER(MATCH(C175,'July 23'!$E$2:$E$300,0)),ISNUMBER(MATCH(C175,'July 23'!$F$2:$F$300,0))),AND(ISNUMBER(MATCH(D175,'July 23'!$H$2:$H$300,0)),(ISNUMBER(MATCH(E175,'July 23'!$G$2:$G$300,0))))),"Found","Not Found")</f>
        <v>Not Found</v>
      </c>
      <c r="L175" s="45" t="str">
        <f>IF(OR(OR(ISNUMBER(MATCH(C175,'July 24'!$E$2:$E$300,0)),ISNUMBER(MATCH(C175,'July 24'!$F$2:$F$300,0))),AND(ISNUMBER(MATCH(D175,'July 24'!$H$2:$H$300,0)),(ISNUMBER(MATCH(E175,'July 24'!$G$2:$G$300,0))))),"Found","Not Found")</f>
        <v>Not Found</v>
      </c>
      <c r="M175" s="47">
        <f t="shared" si="4"/>
        <v>0</v>
      </c>
      <c r="N175" s="47" t="str">
        <f t="shared" si="5"/>
        <v>Yes</v>
      </c>
    </row>
    <row r="176" spans="2:14" ht="15.75" customHeight="1" x14ac:dyDescent="0.2">
      <c r="B176" s="45" t="s">
        <v>1607</v>
      </c>
      <c r="D176" s="45" t="s">
        <v>1608</v>
      </c>
      <c r="E176" s="45" t="s">
        <v>1609</v>
      </c>
      <c r="F176" s="52" t="str">
        <f>IF(OR(OR(ISNUMBER(MATCH(C176,'July 18'!$E$2:$E$300,0)),ISNUMBER(MATCH(C176,'July 18'!$F$2:$F$300,0))),AND(ISNUMBER(MATCH(D176,'July 18'!$H$2:$H$300,0)),(ISNUMBER(MATCH(E176,'July 18'!$G$2:$G$300,0))))),"Found","Not Found")</f>
        <v>Not Found</v>
      </c>
      <c r="G176" s="52" t="str">
        <f>IF(OR(OR(ISNUMBER(MATCH(C176,'July 19'!$E$2:$E$300,0)),ISNUMBER(MATCH(C176,'July 19'!$F$2:$F$300,0))),AND(ISNUMBER(MATCH(D176,'July 19'!$H$2:$H$300,0)),(ISNUMBER(MATCH(E176,'July 19'!$G$2:$G$300,0))))),"Found","Not Found")</f>
        <v>Not Found</v>
      </c>
      <c r="H176" s="45" t="str">
        <f>IF(OR(OR(ISNUMBER(MATCH(C176,'July 20'!$E$2:$E$300,0)),ISNUMBER(MATCH(C176,'July 20'!$F$2:$F$300,0))),AND(ISNUMBER(MATCH(D176,'July 20'!$H$2:$H$300,0)),(ISNUMBER(MATCH(E176,'July 20'!$G$2:$G$300,0))))),"Found","Not Found")</f>
        <v>Not Found</v>
      </c>
      <c r="I176" s="45" t="str">
        <f>IF(OR(OR(ISNUMBER(MATCH(C176,'July 21'!$E$2:$E$300,0)),ISNUMBER(MATCH(C176,'July 21'!$F$2:$F$300,0))),AND(ISNUMBER(MATCH(D176,'July 21'!$H$2:$H$300,0)),(ISNUMBER(MATCH(E176,'July 21'!$G$2:$G$300,0))))),"Found","Not Found")</f>
        <v>Not Found</v>
      </c>
      <c r="J176" s="45" t="str">
        <f>IF(OR(OR(ISNUMBER(MATCH(C176,'July 22'!$E$2:$E$300,0)),ISNUMBER(MATCH(C176,'July 22'!$F$2:$F$300,0))),AND(ISNUMBER(MATCH(D176,'July 22'!$H$2:$H$300,0)),(ISNUMBER(MATCH(E176,'July 22'!$G$2:$G$300,0))))),"Found","Not Found")</f>
        <v>Not Found</v>
      </c>
      <c r="K176" s="45" t="str">
        <f>IF(OR(OR(ISNUMBER(MATCH(C176,'July 23'!$E$2:$E$300,0)),ISNUMBER(MATCH(C176,'July 23'!$F$2:$F$300,0))),AND(ISNUMBER(MATCH(D176,'July 23'!$H$2:$H$300,0)),(ISNUMBER(MATCH(E176,'July 23'!$G$2:$G$300,0))))),"Found","Not Found")</f>
        <v>Not Found</v>
      </c>
      <c r="L176" s="45" t="str">
        <f>IF(OR(OR(ISNUMBER(MATCH(C176,'July 24'!$E$2:$E$300,0)),ISNUMBER(MATCH(C176,'July 24'!$F$2:$F$300,0))),AND(ISNUMBER(MATCH(D176,'July 24'!$H$2:$H$300,0)),(ISNUMBER(MATCH(E176,'July 24'!$G$2:$G$300,0))))),"Found","Not Found")</f>
        <v>Not Found</v>
      </c>
      <c r="M176" s="47">
        <f t="shared" si="4"/>
        <v>0</v>
      </c>
      <c r="N176" s="47" t="str">
        <f t="shared" si="5"/>
        <v>Yes</v>
      </c>
    </row>
    <row r="177" spans="2:14" ht="15.75" customHeight="1" x14ac:dyDescent="0.2">
      <c r="B177" s="45" t="s">
        <v>1610</v>
      </c>
      <c r="D177" s="45" t="s">
        <v>1611</v>
      </c>
      <c r="E177" s="45" t="s">
        <v>1612</v>
      </c>
      <c r="F177" s="52" t="str">
        <f>IF(OR(OR(ISNUMBER(MATCH(C177,'July 18'!$E$2:$E$300,0)),ISNUMBER(MATCH(C177,'July 18'!$F$2:$F$300,0))),AND(ISNUMBER(MATCH(D177,'July 18'!$H$2:$H$300,0)),(ISNUMBER(MATCH(E177,'July 18'!$G$2:$G$300,0))))),"Found","Not Found")</f>
        <v>Not Found</v>
      </c>
      <c r="G177" s="52" t="str">
        <f>IF(OR(OR(ISNUMBER(MATCH(C177,'July 19'!$E$2:$E$300,0)),ISNUMBER(MATCH(C177,'July 19'!$F$2:$F$300,0))),AND(ISNUMBER(MATCH(D177,'July 19'!$H$2:$H$300,0)),(ISNUMBER(MATCH(E177,'July 19'!$G$2:$G$300,0))))),"Found","Not Found")</f>
        <v>Not Found</v>
      </c>
      <c r="H177" s="45" t="str">
        <f>IF(OR(OR(ISNUMBER(MATCH(C177,'July 20'!$E$2:$E$300,0)),ISNUMBER(MATCH(C177,'July 20'!$F$2:$F$300,0))),AND(ISNUMBER(MATCH(D177,'July 20'!$H$2:$H$300,0)),(ISNUMBER(MATCH(E177,'July 20'!$G$2:$G$300,0))))),"Found","Not Found")</f>
        <v>Not Found</v>
      </c>
      <c r="I177" s="45" t="str">
        <f>IF(OR(OR(ISNUMBER(MATCH(C177,'July 21'!$E$2:$E$300,0)),ISNUMBER(MATCH(C177,'July 21'!$F$2:$F$300,0))),AND(ISNUMBER(MATCH(D177,'July 21'!$H$2:$H$300,0)),(ISNUMBER(MATCH(E177,'July 21'!$G$2:$G$300,0))))),"Found","Not Found")</f>
        <v>Not Found</v>
      </c>
      <c r="J177" s="45" t="str">
        <f>IF(OR(OR(ISNUMBER(MATCH(C177,'July 22'!$E$2:$E$300,0)),ISNUMBER(MATCH(C177,'July 22'!$F$2:$F$300,0))),AND(ISNUMBER(MATCH(D177,'July 22'!$H$2:$H$300,0)),(ISNUMBER(MATCH(E177,'July 22'!$G$2:$G$300,0))))),"Found","Not Found")</f>
        <v>Not Found</v>
      </c>
      <c r="K177" s="45" t="str">
        <f>IF(OR(OR(ISNUMBER(MATCH(C177,'July 23'!$E$2:$E$300,0)),ISNUMBER(MATCH(C177,'July 23'!$F$2:$F$300,0))),AND(ISNUMBER(MATCH(D177,'July 23'!$H$2:$H$300,0)),(ISNUMBER(MATCH(E177,'July 23'!$G$2:$G$300,0))))),"Found","Not Found")</f>
        <v>Not Found</v>
      </c>
      <c r="L177" s="45" t="str">
        <f>IF(OR(OR(ISNUMBER(MATCH(C177,'July 24'!$E$2:$E$300,0)),ISNUMBER(MATCH(C177,'July 24'!$F$2:$F$300,0))),AND(ISNUMBER(MATCH(D177,'July 24'!$H$2:$H$300,0)),(ISNUMBER(MATCH(E177,'July 24'!$G$2:$G$300,0))))),"Found","Not Found")</f>
        <v>Not Found</v>
      </c>
      <c r="M177" s="47">
        <f t="shared" si="4"/>
        <v>0</v>
      </c>
      <c r="N177" s="47" t="str">
        <f t="shared" si="5"/>
        <v>Yes</v>
      </c>
    </row>
    <row r="178" spans="2:14" ht="15.75" customHeight="1" x14ac:dyDescent="0.2">
      <c r="B178" s="45" t="s">
        <v>1613</v>
      </c>
      <c r="D178" s="45" t="s">
        <v>1614</v>
      </c>
      <c r="E178" s="45" t="s">
        <v>1615</v>
      </c>
      <c r="F178" s="52" t="str">
        <f>IF(OR(OR(ISNUMBER(MATCH(C178,'July 18'!$E$2:$E$300,0)),ISNUMBER(MATCH(C178,'July 18'!$F$2:$F$300,0))),AND(ISNUMBER(MATCH(D178,'July 18'!$H$2:$H$300,0)),(ISNUMBER(MATCH(E178,'July 18'!$G$2:$G$300,0))))),"Found","Not Found")</f>
        <v>Not Found</v>
      </c>
      <c r="G178" s="52" t="str">
        <f>IF(OR(OR(ISNUMBER(MATCH(C178,'July 19'!$E$2:$E$300,0)),ISNUMBER(MATCH(C178,'July 19'!$F$2:$F$300,0))),AND(ISNUMBER(MATCH(D178,'July 19'!$H$2:$H$300,0)),(ISNUMBER(MATCH(E178,'July 19'!$G$2:$G$300,0))))),"Found","Not Found")</f>
        <v>Not Found</v>
      </c>
      <c r="H178" s="45" t="str">
        <f>IF(OR(OR(ISNUMBER(MATCH(C178,'July 20'!$E$2:$E$300,0)),ISNUMBER(MATCH(C178,'July 20'!$F$2:$F$300,0))),AND(ISNUMBER(MATCH(D178,'July 20'!$H$2:$H$300,0)),(ISNUMBER(MATCH(E178,'July 20'!$G$2:$G$300,0))))),"Found","Not Found")</f>
        <v>Not Found</v>
      </c>
      <c r="I178" s="45" t="str">
        <f>IF(OR(OR(ISNUMBER(MATCH(C178,'July 21'!$E$2:$E$300,0)),ISNUMBER(MATCH(C178,'July 21'!$F$2:$F$300,0))),AND(ISNUMBER(MATCH(D178,'July 21'!$H$2:$H$300,0)),(ISNUMBER(MATCH(E178,'July 21'!$G$2:$G$300,0))))),"Found","Not Found")</f>
        <v>Not Found</v>
      </c>
      <c r="J178" s="45" t="str">
        <f>IF(OR(OR(ISNUMBER(MATCH(C178,'July 22'!$E$2:$E$300,0)),ISNUMBER(MATCH(C178,'July 22'!$F$2:$F$300,0))),AND(ISNUMBER(MATCH(D178,'July 22'!$H$2:$H$300,0)),(ISNUMBER(MATCH(E178,'July 22'!$G$2:$G$300,0))))),"Found","Not Found")</f>
        <v>Not Found</v>
      </c>
      <c r="K178" s="45" t="str">
        <f>IF(OR(OR(ISNUMBER(MATCH(C178,'July 23'!$E$2:$E$300,0)),ISNUMBER(MATCH(C178,'July 23'!$F$2:$F$300,0))),AND(ISNUMBER(MATCH(D178,'July 23'!$H$2:$H$300,0)),(ISNUMBER(MATCH(E178,'July 23'!$G$2:$G$300,0))))),"Found","Not Found")</f>
        <v>Not Found</v>
      </c>
      <c r="L178" s="45" t="str">
        <f>IF(OR(OR(ISNUMBER(MATCH(C178,'July 24'!$E$2:$E$300,0)),ISNUMBER(MATCH(C178,'July 24'!$F$2:$F$300,0))),AND(ISNUMBER(MATCH(D178,'July 24'!$H$2:$H$300,0)),(ISNUMBER(MATCH(E178,'July 24'!$G$2:$G$300,0))))),"Found","Not Found")</f>
        <v>Not Found</v>
      </c>
      <c r="M178" s="47">
        <f t="shared" si="4"/>
        <v>0</v>
      </c>
      <c r="N178" s="47" t="str">
        <f t="shared" si="5"/>
        <v>Yes</v>
      </c>
    </row>
    <row r="179" spans="2:14" ht="15.75" customHeight="1" x14ac:dyDescent="0.2">
      <c r="B179" s="64" t="s">
        <v>1616</v>
      </c>
      <c r="C179" s="65" t="s">
        <v>1617</v>
      </c>
      <c r="D179" s="45" t="s">
        <v>95</v>
      </c>
      <c r="E179" s="45" t="s">
        <v>94</v>
      </c>
      <c r="F179" s="52" t="str">
        <f>IF(OR(OR(ISNUMBER(MATCH(C179,'July 18'!$E$2:$E$300,0)),ISNUMBER(MATCH(C179,'July 18'!$F$2:$F$300,0))),AND(ISNUMBER(MATCH(D179,'July 18'!$H$2:$H$300,0)),(ISNUMBER(MATCH(E179,'July 18'!$G$2:$G$300,0))))),"Found","Not Found")</f>
        <v>Found</v>
      </c>
      <c r="G179" s="52" t="str">
        <f>IF(OR(OR(ISNUMBER(MATCH(C179,'July 19'!$E$2:$E$300,0)),ISNUMBER(MATCH(C179,'July 19'!$F$2:$F$300,0))),AND(ISNUMBER(MATCH(D179,'July 19'!$H$2:$H$300,0)),(ISNUMBER(MATCH(E179,'July 19'!$G$2:$G$300,0))))),"Found","Not Found")</f>
        <v>Found</v>
      </c>
      <c r="H179" s="45" t="str">
        <f>IF(OR(OR(ISNUMBER(MATCH(C179,'July 20'!$E$2:$E$300,0)),ISNUMBER(MATCH(C179,'July 20'!$F$2:$F$300,0))),AND(ISNUMBER(MATCH(D179,'July 20'!$H$2:$H$300,0)),(ISNUMBER(MATCH(E179,'July 20'!$G$2:$G$300,0))))),"Found","Not Found")</f>
        <v>Found</v>
      </c>
      <c r="I179" s="45" t="str">
        <f>IF(OR(OR(ISNUMBER(MATCH(C179,'July 21'!$E$2:$E$300,0)),ISNUMBER(MATCH(C179,'July 21'!$F$2:$F$300,0))),AND(ISNUMBER(MATCH(D179,'July 21'!$H$2:$H$300,0)),(ISNUMBER(MATCH(E179,'July 21'!$G$2:$G$300,0))))),"Found","Not Found")</f>
        <v>Found</v>
      </c>
      <c r="J179" s="45" t="str">
        <f>IF(OR(OR(ISNUMBER(MATCH(C179,'July 22'!$E$2:$E$300,0)),ISNUMBER(MATCH(C179,'July 22'!$F$2:$F$300,0))),AND(ISNUMBER(MATCH(D179,'July 22'!$H$2:$H$300,0)),(ISNUMBER(MATCH(E179,'July 22'!$G$2:$G$300,0))))),"Found","Not Found")</f>
        <v>Found</v>
      </c>
      <c r="K179" s="45" t="str">
        <f>IF(OR(OR(ISNUMBER(MATCH(C179,'July 23'!$E$2:$E$300,0)),ISNUMBER(MATCH(C179,'July 23'!$F$2:$F$300,0))),AND(ISNUMBER(MATCH(D179,'July 23'!$H$2:$H$300,0)),(ISNUMBER(MATCH(E179,'July 23'!$G$2:$G$300,0))))),"Found","Not Found")</f>
        <v>Found</v>
      </c>
      <c r="L179" s="45" t="str">
        <f>IF(OR(OR(ISNUMBER(MATCH(C179,'July 24'!$E$2:$E$300,0)),ISNUMBER(MATCH(C179,'July 24'!$F$2:$F$300,0))),AND(ISNUMBER(MATCH(D179,'July 24'!$H$2:$H$300,0)),(ISNUMBER(MATCH(E179,'July 24'!$G$2:$G$300,0))))),"Found","Not Found")</f>
        <v>Found</v>
      </c>
      <c r="M179" s="47">
        <f t="shared" si="4"/>
        <v>7</v>
      </c>
      <c r="N179" s="47" t="str">
        <f t="shared" si="5"/>
        <v>No</v>
      </c>
    </row>
    <row r="180" spans="2:14" ht="15.75" customHeight="1" x14ac:dyDescent="0.2">
      <c r="B180" s="64" t="s">
        <v>1618</v>
      </c>
      <c r="C180" s="65" t="s">
        <v>1619</v>
      </c>
      <c r="D180" s="45" t="s">
        <v>79</v>
      </c>
      <c r="E180" s="45" t="s">
        <v>78</v>
      </c>
      <c r="F180" s="52" t="str">
        <f>IF(OR(OR(ISNUMBER(MATCH(C180,'July 18'!$E$2:$E$300,0)),ISNUMBER(MATCH(C180,'July 18'!$F$2:$F$300,0))),AND(ISNUMBER(MATCH(D180,'July 18'!$H$2:$H$300,0)),(ISNUMBER(MATCH(E180,'July 18'!$G$2:$G$300,0))))),"Found","Not Found")</f>
        <v>Found</v>
      </c>
      <c r="G180" s="52" t="str">
        <f>IF(OR(OR(ISNUMBER(MATCH(C180,'July 19'!$E$2:$E$300,0)),ISNUMBER(MATCH(C180,'July 19'!$F$2:$F$300,0))),AND(ISNUMBER(MATCH(D180,'July 19'!$H$2:$H$300,0)),(ISNUMBER(MATCH(E180,'July 19'!$G$2:$G$300,0))))),"Found","Not Found")</f>
        <v>Found</v>
      </c>
      <c r="H180" s="45" t="str">
        <f>IF(OR(OR(ISNUMBER(MATCH(C180,'July 20'!$E$2:$E$300,0)),ISNUMBER(MATCH(C180,'July 20'!$F$2:$F$300,0))),AND(ISNUMBER(MATCH(D180,'July 20'!$H$2:$H$300,0)),(ISNUMBER(MATCH(E180,'July 20'!$G$2:$G$300,0))))),"Found","Not Found")</f>
        <v>Found</v>
      </c>
      <c r="I180" s="45" t="str">
        <f>IF(OR(OR(ISNUMBER(MATCH(C180,'July 21'!$E$2:$E$300,0)),ISNUMBER(MATCH(C180,'July 21'!$F$2:$F$300,0))),AND(ISNUMBER(MATCH(D180,'July 21'!$H$2:$H$300,0)),(ISNUMBER(MATCH(E180,'July 21'!$G$2:$G$300,0))))),"Found","Not Found")</f>
        <v>Found</v>
      </c>
      <c r="J180" s="45" t="str">
        <f>IF(OR(OR(ISNUMBER(MATCH(C180,'July 22'!$E$2:$E$300,0)),ISNUMBER(MATCH(C180,'July 22'!$F$2:$F$300,0))),AND(ISNUMBER(MATCH(D180,'July 22'!$H$2:$H$300,0)),(ISNUMBER(MATCH(E180,'July 22'!$G$2:$G$300,0))))),"Found","Not Found")</f>
        <v>Found</v>
      </c>
      <c r="K180" s="45" t="str">
        <f>IF(OR(OR(ISNUMBER(MATCH(C180,'July 23'!$E$2:$E$300,0)),ISNUMBER(MATCH(C180,'July 23'!$F$2:$F$300,0))),AND(ISNUMBER(MATCH(D180,'July 23'!$H$2:$H$300,0)),(ISNUMBER(MATCH(E180,'July 23'!$G$2:$G$300,0))))),"Found","Not Found")</f>
        <v>Found</v>
      </c>
      <c r="L180" s="45" t="str">
        <f>IF(OR(OR(ISNUMBER(MATCH(C180,'July 24'!$E$2:$E$300,0)),ISNUMBER(MATCH(C180,'July 24'!$F$2:$F$300,0))),AND(ISNUMBER(MATCH(D180,'July 24'!$H$2:$H$300,0)),(ISNUMBER(MATCH(E180,'July 24'!$G$2:$G$300,0))))),"Found","Not Found")</f>
        <v>Found</v>
      </c>
      <c r="M180" s="47">
        <f t="shared" si="4"/>
        <v>7</v>
      </c>
      <c r="N180" s="47" t="str">
        <f t="shared" si="5"/>
        <v>No</v>
      </c>
    </row>
    <row r="181" spans="2:14" ht="15.75" customHeight="1" x14ac:dyDescent="0.2">
      <c r="F181" s="46">
        <f>COUNTIF(F2:F180,"Found")</f>
        <v>109</v>
      </c>
      <c r="G181" s="46">
        <f t="shared" ref="G181:L181" si="6">COUNTIF(G2:G180,"Found")</f>
        <v>106</v>
      </c>
      <c r="H181" s="46">
        <f t="shared" si="6"/>
        <v>105</v>
      </c>
      <c r="I181" s="46">
        <f t="shared" si="6"/>
        <v>101</v>
      </c>
      <c r="J181" s="46">
        <f t="shared" si="6"/>
        <v>103</v>
      </c>
      <c r="K181" s="46">
        <f t="shared" si="6"/>
        <v>41</v>
      </c>
      <c r="L181" s="46">
        <f t="shared" si="6"/>
        <v>47</v>
      </c>
      <c r="N181" s="47">
        <f>COUNTIF(N2:N180, "Yes")</f>
        <v>77</v>
      </c>
    </row>
  </sheetData>
  <autoFilter ref="A1:N173" xr:uid="{6A6444E8-94C7-4440-A07F-85E919437116}"/>
  <mergeCells count="3">
    <mergeCell ref="O2:Q2"/>
    <mergeCell ref="V4:W4"/>
    <mergeCell ref="V5:W5"/>
  </mergeCells>
  <conditionalFormatting sqref="R12:AJ16 R3:AJ7 O3:O7 O8:AJ11 O71:AJ171 O17:AJ69 F2:AJ2 O1:AJ1 M3:N172 F182:AJ1048576 M173:AJ181 F1:L1 F3:L181">
    <cfRule type="cellIs" dxfId="13" priority="6" operator="equal">
      <formula>"Found"</formula>
    </cfRule>
  </conditionalFormatting>
  <conditionalFormatting sqref="O70:AJ70">
    <cfRule type="cellIs" dxfId="12" priority="5" operator="equal">
      <formula>"Found"</formula>
    </cfRule>
  </conditionalFormatting>
  <conditionalFormatting sqref="N2:N180">
    <cfRule type="cellIs" dxfId="11" priority="4" operator="equal">
      <formula>"Yes"</formula>
    </cfRule>
  </conditionalFormatting>
  <conditionalFormatting sqref="N1">
    <cfRule type="cellIs" dxfId="10" priority="3" operator="equal">
      <formula>"Found"</formula>
    </cfRule>
  </conditionalFormatting>
  <conditionalFormatting sqref="F181:L181">
    <cfRule type="cellIs" dxfId="9" priority="2" operator="equal">
      <formula>"Found"</formula>
    </cfRule>
  </conditionalFormatting>
  <conditionalFormatting sqref="F181:L181">
    <cfRule type="cellIs" dxfId="8" priority="1" operator="equal">
      <formula>"Found"</formula>
    </cfRule>
  </conditionalFormatting>
  <hyperlinks>
    <hyperlink ref="B46" r:id="rId1" xr:uid="{33BEA20F-F05C-4696-8F15-312154CBA928}"/>
    <hyperlink ref="B124" r:id="rId2" xr:uid="{1495DCA7-BC87-4D3D-89D5-C834F09DE0F5}"/>
    <hyperlink ref="B168" r:id="rId3" xr:uid="{1873B4AF-A6C3-4E53-A3F4-FCFADE78545C}"/>
    <hyperlink ref="B169" r:id="rId4" xr:uid="{C6F5482E-E205-4CE2-91E4-C9CCFD26353E}"/>
    <hyperlink ref="B167" r:id="rId5" xr:uid="{F999A6D7-742A-4527-9BC3-2873FDAC4441}"/>
    <hyperlink ref="B170" r:id="rId6" xr:uid="{035D5982-CAE2-4E58-B421-9D953A17DCA8}"/>
  </hyperlinks>
  <pageMargins left="0.7" right="0.7" top="0.75" bottom="0.75" header="0.3" footer="0.3"/>
  <pageSetup paperSize="9" orientation="portrait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D9979-FBF7-4C06-9C01-003E590D3937}">
  <sheetPr filterMode="1"/>
  <dimension ref="A1:AK181"/>
  <sheetViews>
    <sheetView topLeftCell="B154" zoomScaleNormal="100" workbookViewId="0">
      <selection activeCell="N181" sqref="N181"/>
    </sheetView>
  </sheetViews>
  <sheetFormatPr defaultRowHeight="15.75" customHeight="1" x14ac:dyDescent="0.2"/>
  <cols>
    <col min="1" max="1" width="19.28515625" style="45" hidden="1" customWidth="1"/>
    <col min="2" max="2" width="34.85546875" style="45" customWidth="1"/>
    <col min="3" max="3" width="20.85546875" style="46" customWidth="1"/>
    <col min="4" max="4" width="17.7109375" style="45" customWidth="1"/>
    <col min="5" max="5" width="19.7109375" style="45" customWidth="1"/>
    <col min="6" max="6" width="13.7109375" style="52" customWidth="1"/>
    <col min="7" max="12" width="13.7109375" style="45" customWidth="1"/>
    <col min="13" max="13" width="11.85546875" style="47" customWidth="1"/>
    <col min="14" max="14" width="50.5703125" style="45" customWidth="1"/>
    <col min="15" max="16" width="13.7109375" style="45" customWidth="1"/>
    <col min="17" max="17" width="22.28515625" style="45" customWidth="1"/>
    <col min="18" max="34" width="13.7109375" style="45" customWidth="1"/>
    <col min="35" max="35" width="13.7109375" style="52" customWidth="1"/>
    <col min="36" max="36" width="13.7109375" style="45" customWidth="1"/>
    <col min="37" max="37" width="9.140625" style="52"/>
    <col min="38" max="16384" width="9.140625" style="45"/>
  </cols>
  <sheetData>
    <row r="1" spans="1:37" ht="12" customHeight="1" x14ac:dyDescent="0.2">
      <c r="A1" s="45" t="s">
        <v>1400</v>
      </c>
      <c r="C1" s="46" t="s">
        <v>4</v>
      </c>
      <c r="D1" s="47" t="s">
        <v>6</v>
      </c>
      <c r="E1" s="47" t="s">
        <v>5</v>
      </c>
      <c r="F1" s="48">
        <v>44760</v>
      </c>
      <c r="G1" s="48">
        <v>44761</v>
      </c>
      <c r="H1" s="48">
        <v>44762</v>
      </c>
      <c r="I1" s="48">
        <v>44763</v>
      </c>
      <c r="J1" s="48">
        <v>44764</v>
      </c>
      <c r="K1" s="48">
        <v>44765</v>
      </c>
      <c r="L1" s="48">
        <v>44766</v>
      </c>
      <c r="N1" s="48" t="s">
        <v>1401</v>
      </c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6"/>
    </row>
    <row r="2" spans="1:37" ht="15.75" hidden="1" customHeight="1" x14ac:dyDescent="0.2">
      <c r="A2" s="45" t="s">
        <v>1402</v>
      </c>
      <c r="B2" s="49" t="s">
        <v>1253</v>
      </c>
      <c r="C2" s="50" t="s">
        <v>147</v>
      </c>
      <c r="D2" s="51" t="s">
        <v>1254</v>
      </c>
      <c r="E2" s="51" t="s">
        <v>428</v>
      </c>
      <c r="F2" s="52" t="str">
        <f>IF(OR(OR(ISNUMBER(MATCH(C2,'July 18'!$E$2:$E$300,0)),ISNUMBER(MATCH(C2,'July 18'!$F$2:$F$300,0))),AND(ISNUMBER(MATCH(D2,'July 18'!$H$2:$H$300,0)),(ISNUMBER(MATCH(E2,'July 18'!$G$2:$G$300,0))))),"Found","Not Found")</f>
        <v>Found</v>
      </c>
      <c r="G2" s="52" t="str">
        <f>IF(OR(OR(ISNUMBER(MATCH(C2,'July 19'!$E$2:$E$300,0)),ISNUMBER(MATCH(C2,'July 19'!$F$2:$F$300,0))),AND(ISNUMBER(MATCH(D2,'July 19'!$H$2:$H$300,0)),(ISNUMBER(MATCH(E2,'July 19'!$G$2:$G$300,0))))),"Found","Not Found")</f>
        <v>Found</v>
      </c>
      <c r="H2" s="45" t="str">
        <f>IF(OR(OR(ISNUMBER(MATCH(C2,'July 20'!$E$2:$E$300,0)),ISNUMBER(MATCH(C2,'July 20'!$F$2:$F$300,0))),AND(ISNUMBER(MATCH(D2,'July 20'!$H$2:$H$300,0)),(ISNUMBER(MATCH(E2,'July 20'!$G$2:$G$300,0))))),"Found","Not Found")</f>
        <v>Found</v>
      </c>
      <c r="I2" s="45" t="str">
        <f>IF(OR(OR(ISNUMBER(MATCH(C2,'July 21'!$E$2:$E$300,0)),ISNUMBER(MATCH(C2,'July 21'!$F$2:$F$300,0))),AND(ISNUMBER(MATCH(D2,'July 21'!$H$2:$H$300,0)),(ISNUMBER(MATCH(E2,'July 21'!$G$2:$G$300,0))))),"Found","Not Found")</f>
        <v>Found</v>
      </c>
      <c r="J2" s="45" t="str">
        <f>IF(OR(OR(ISNUMBER(MATCH(C2,'July 22'!$E$2:$E$300,0)),ISNUMBER(MATCH(C2,'July 22'!$F$2:$F$300,0))),AND(ISNUMBER(MATCH(D2,'July 22'!$H$2:$H$300,0)),(ISNUMBER(MATCH(E2,'July 22'!$G$2:$G$300,0))))),"Found","Not Found")</f>
        <v>Found</v>
      </c>
      <c r="K2" s="45" t="str">
        <f>IF(OR(OR(ISNUMBER(MATCH(C2,'July 23'!$E$2:$E$300,0)),ISNUMBER(MATCH(C2,'July 23'!$F$2:$F$300,0))),AND(ISNUMBER(MATCH(D2,'July 23'!$H$2:$H$300,0)),(ISNUMBER(MATCH(E2,'July 23'!$G$2:$G$300,0))))),"Found","Not Found")</f>
        <v>Not Found</v>
      </c>
      <c r="L2" s="45" t="str">
        <f>IF(OR(OR(ISNUMBER(MATCH(C2,'July 24'!$E$2:$E$300,0)),ISNUMBER(MATCH(C2,'July 24'!$F$2:$F$300,0))),AND(ISNUMBER(MATCH(D2,'July 24'!$H$2:$H$300,0)),(ISNUMBER(MATCH(E2,'July 24'!$G$2:$G$300,0))))),"Found","Not Found")</f>
        <v>Not Found</v>
      </c>
      <c r="M2" s="47">
        <f t="shared" ref="M2:M65" si="0">COUNTIF(F2:L2,"Found")</f>
        <v>5</v>
      </c>
      <c r="N2" s="47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  <c r="O2" s="53"/>
      <c r="P2" s="53"/>
      <c r="Q2" s="53"/>
    </row>
    <row r="3" spans="1:37" ht="15.75" hidden="1" customHeight="1" x14ac:dyDescent="0.2">
      <c r="A3" s="45" t="s">
        <v>1403</v>
      </c>
      <c r="B3" s="49" t="s">
        <v>1219</v>
      </c>
      <c r="C3" s="50" t="s">
        <v>258</v>
      </c>
      <c r="D3" s="51" t="s">
        <v>1220</v>
      </c>
      <c r="E3" s="51" t="s">
        <v>1221</v>
      </c>
      <c r="F3" s="52" t="str">
        <f>IF(OR(OR(ISNUMBER(MATCH(C3,'July 18'!$E$2:$E$300,0)),ISNUMBER(MATCH(C3,'July 18'!$F$2:$F$300,0))),AND(ISNUMBER(MATCH(D3,'July 18'!$H$2:$H$300,0)),(ISNUMBER(MATCH(E3,'July 18'!$G$2:$G$300,0))))),"Found","Not Found")</f>
        <v>Not Found</v>
      </c>
      <c r="G3" s="52" t="str">
        <f>IF(OR(OR(ISNUMBER(MATCH(C3,'July 19'!$E$2:$E$300,0)),ISNUMBER(MATCH(C3,'July 19'!$F$2:$F$300,0))),AND(ISNUMBER(MATCH(D3,'July 19'!$H$2:$H$300,0)),(ISNUMBER(MATCH(E3,'July 19'!$G$2:$G$300,0))))),"Found","Not Found")</f>
        <v>Found</v>
      </c>
      <c r="H3" s="45" t="str">
        <f>IF(OR(OR(ISNUMBER(MATCH(C3,'July 20'!$E$2:$E$300,0)),ISNUMBER(MATCH(C3,'July 20'!$F$2:$F$300,0))),AND(ISNUMBER(MATCH(D3,'July 20'!$H$2:$H$300,0)),(ISNUMBER(MATCH(E3,'July 20'!$G$2:$G$300,0))))),"Found","Not Found")</f>
        <v>Found</v>
      </c>
      <c r="I3" s="45" t="str">
        <f>IF(OR(OR(ISNUMBER(MATCH(C3,'July 21'!$E$2:$E$300,0)),ISNUMBER(MATCH(C3,'July 21'!$F$2:$F$300,0))),AND(ISNUMBER(MATCH(D3,'July 21'!$H$2:$H$300,0)),(ISNUMBER(MATCH(E3,'July 21'!$G$2:$G$300,0))))),"Found","Not Found")</f>
        <v>Not Found</v>
      </c>
      <c r="J3" s="45" t="str">
        <f>IF(OR(OR(ISNUMBER(MATCH(C3,'July 22'!$E$2:$E$300,0)),ISNUMBER(MATCH(C3,'July 22'!$F$2:$F$300,0))),AND(ISNUMBER(MATCH(D3,'July 22'!$H$2:$H$300,0)),(ISNUMBER(MATCH(E3,'July 22'!$G$2:$G$300,0))))),"Found","Not Found")</f>
        <v>Found</v>
      </c>
      <c r="K3" s="45" t="str">
        <f>IF(OR(OR(ISNUMBER(MATCH(C3,'July 23'!$E$2:$E$300,0)),ISNUMBER(MATCH(C3,'July 23'!$F$2:$F$300,0))),AND(ISNUMBER(MATCH(D3,'July 23'!$H$2:$H$300,0)),(ISNUMBER(MATCH(E3,'July 23'!$G$2:$G$300,0))))),"Found","Not Found")</f>
        <v>Not Found</v>
      </c>
      <c r="L3" s="45" t="str">
        <f>IF(OR(OR(ISNUMBER(MATCH(C3,'July 24'!$E$2:$E$300,0)),ISNUMBER(MATCH(C3,'July 24'!$F$2:$F$300,0))),AND(ISNUMBER(MATCH(D3,'July 24'!$H$2:$H$300,0)),(ISNUMBER(MATCH(E3,'July 24'!$G$2:$G$300,0))))),"Found","Not Found")</f>
        <v>Not Found</v>
      </c>
      <c r="M3" s="47">
        <f t="shared" si="0"/>
        <v>3</v>
      </c>
      <c r="N3" s="47" t="str">
        <f t="shared" ref="N3:N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1:37" ht="15.75" customHeight="1" x14ac:dyDescent="0.25">
      <c r="A4" s="45" t="s">
        <v>1404</v>
      </c>
      <c r="B4" s="49" t="s">
        <v>373</v>
      </c>
      <c r="C4" s="47">
        <v>53</v>
      </c>
      <c r="D4" s="51" t="s">
        <v>326</v>
      </c>
      <c r="E4" s="51" t="s">
        <v>325</v>
      </c>
      <c r="F4" s="52" t="str">
        <f>IF(OR(OR(ISNUMBER(MATCH(C4,'July 18'!$E$2:$E$300,0)),ISNUMBER(MATCH(C4,'July 18'!$F$2:$F$300,0))),AND(ISNUMBER(MATCH(D4,'July 18'!$H$2:$H$300,0)),(ISNUMBER(MATCH(E4,'July 18'!$G$2:$G$300,0))))),"Found","Not Found")</f>
        <v>Not Found</v>
      </c>
      <c r="G4" s="52" t="str">
        <f>IF(OR(OR(ISNUMBER(MATCH(C4,'July 19'!$E$2:$E$300,0)),ISNUMBER(MATCH(C4,'July 19'!$F$2:$F$300,0))),AND(ISNUMBER(MATCH(D4,'July 19'!$H$2:$H$300,0)),(ISNUMBER(MATCH(E4,'July 19'!$G$2:$G$300,0))))),"Found","Not Found")</f>
        <v>Not Found</v>
      </c>
      <c r="H4" s="45" t="str">
        <f>IF(OR(OR(ISNUMBER(MATCH(C4,'July 20'!$E$2:$E$300,0)),ISNUMBER(MATCH(C4,'July 20'!$F$2:$F$300,0))),AND(ISNUMBER(MATCH(D4,'July 20'!$H$2:$H$300,0)),(ISNUMBER(MATCH(E4,'July 20'!$G$2:$G$300,0))))),"Found","Not Found")</f>
        <v>Not Found</v>
      </c>
      <c r="I4" s="45" t="str">
        <f>IF(OR(OR(ISNUMBER(MATCH(C4,'July 21'!$E$2:$E$300,0)),ISNUMBER(MATCH(C4,'July 21'!$F$2:$F$300,0))),AND(ISNUMBER(MATCH(D4,'July 21'!$H$2:$H$300,0)),(ISNUMBER(MATCH(E4,'July 21'!$G$2:$G$300,0))))),"Found","Not Found")</f>
        <v>Found</v>
      </c>
      <c r="J4" s="45" t="str">
        <f>IF(OR(OR(ISNUMBER(MATCH(C4,'July 22'!$E$2:$E$300,0)),ISNUMBER(MATCH(C4,'July 22'!$F$2:$F$300,0))),AND(ISNUMBER(MATCH(D4,'July 22'!$H$2:$H$300,0)),(ISNUMBER(MATCH(E4,'July 22'!$G$2:$G$300,0))))),"Found","Not Found")</f>
        <v>Not Found</v>
      </c>
      <c r="K4" s="45" t="str">
        <f>IF(OR(OR(ISNUMBER(MATCH(C4,'July 23'!$E$2:$E$300,0)),ISNUMBER(MATCH(C4,'July 23'!$F$2:$F$300,0))),AND(ISNUMBER(MATCH(D4,'July 23'!$H$2:$H$300,0)),(ISNUMBER(MATCH(E4,'July 23'!$G$2:$G$300,0))))),"Found","Not Found")</f>
        <v>Not Found</v>
      </c>
      <c r="L4" s="45" t="str">
        <f>IF(OR(OR(ISNUMBER(MATCH(C4,'July 24'!$E$2:$E$300,0)),ISNUMBER(MATCH(C4,'July 24'!$F$2:$F$300,0))),AND(ISNUMBER(MATCH(D4,'July 24'!$H$2:$H$300,0)),(ISNUMBER(MATCH(E4,'July 24'!$G$2:$G$300,0))))),"Found","Not Found")</f>
        <v>Not Found</v>
      </c>
      <c r="M4" s="47">
        <f t="shared" si="0"/>
        <v>1</v>
      </c>
      <c r="N4" s="47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V4" s="54" t="s">
        <v>1405</v>
      </c>
      <c r="W4" s="54"/>
    </row>
    <row r="5" spans="1:37" ht="15" hidden="1" customHeight="1" x14ac:dyDescent="0.25">
      <c r="A5" s="45" t="s">
        <v>1406</v>
      </c>
      <c r="B5" s="49" t="s">
        <v>1333</v>
      </c>
      <c r="C5" s="55" t="s">
        <v>70</v>
      </c>
      <c r="D5" s="51" t="s">
        <v>1331</v>
      </c>
      <c r="E5" s="51" t="s">
        <v>924</v>
      </c>
      <c r="F5" s="52" t="str">
        <f>IF(OR(OR(ISNUMBER(MATCH(C5,'July 18'!$E$2:$E$300,0)),ISNUMBER(MATCH(C5,'July 18'!$F$2:$F$300,0))),AND(ISNUMBER(MATCH(D5,'July 18'!$H$2:$H$300,0)),(ISNUMBER(MATCH(E5,'July 18'!$G$2:$G$300,0))))),"Found","Not Found")</f>
        <v>Found</v>
      </c>
      <c r="G5" s="52" t="str">
        <f>IF(OR(OR(ISNUMBER(MATCH(C5,'July 19'!$E$2:$E$300,0)),ISNUMBER(MATCH(C5,'July 19'!$F$2:$F$300,0))),AND(ISNUMBER(MATCH(D5,'July 19'!$H$2:$H$300,0)),(ISNUMBER(MATCH(E5,'July 19'!$G$2:$G$300,0))))),"Found","Not Found")</f>
        <v>Found</v>
      </c>
      <c r="H5" s="45" t="str">
        <f>IF(OR(OR(ISNUMBER(MATCH(C5,'July 20'!$E$2:$E$300,0)),ISNUMBER(MATCH(C5,'July 20'!$F$2:$F$300,0))),AND(ISNUMBER(MATCH(D5,'July 20'!$H$2:$H$300,0)),(ISNUMBER(MATCH(E5,'July 20'!$G$2:$G$300,0))))),"Found","Not Found")</f>
        <v>Found</v>
      </c>
      <c r="I5" s="45" t="str">
        <f>IF(OR(OR(ISNUMBER(MATCH(C5,'July 21'!$E$2:$E$300,0)),ISNUMBER(MATCH(C5,'July 21'!$F$2:$F$300,0))),AND(ISNUMBER(MATCH(D5,'July 21'!$H$2:$H$300,0)),(ISNUMBER(MATCH(E5,'July 21'!$G$2:$G$300,0))))),"Found","Not Found")</f>
        <v>Found</v>
      </c>
      <c r="J5" s="45" t="str">
        <f>IF(OR(OR(ISNUMBER(MATCH(C5,'July 22'!$E$2:$E$300,0)),ISNUMBER(MATCH(C5,'July 22'!$F$2:$F$300,0))),AND(ISNUMBER(MATCH(D5,'July 22'!$H$2:$H$300,0)),(ISNUMBER(MATCH(E5,'July 22'!$G$2:$G$300,0))))),"Found","Not Found")</f>
        <v>Found</v>
      </c>
      <c r="K5" s="45" t="str">
        <f>IF(OR(OR(ISNUMBER(MATCH(C5,'July 23'!$E$2:$E$300,0)),ISNUMBER(MATCH(C5,'July 23'!$F$2:$F$300,0))),AND(ISNUMBER(MATCH(D5,'July 23'!$H$2:$H$300,0)),(ISNUMBER(MATCH(E5,'July 23'!$G$2:$G$300,0))))),"Found","Not Found")</f>
        <v>Not Found</v>
      </c>
      <c r="L5" s="45" t="str">
        <f>IF(OR(OR(ISNUMBER(MATCH(C5,'July 24'!$E$2:$E$300,0)),ISNUMBER(MATCH(C5,'July 24'!$F$2:$F$300,0))),AND(ISNUMBER(MATCH(D5,'July 24'!$H$2:$H$300,0)),(ISNUMBER(MATCH(E5,'July 24'!$G$2:$G$300,0))))),"Found","Not Found")</f>
        <v>Found</v>
      </c>
      <c r="M5" s="47">
        <f t="shared" si="0"/>
        <v>6</v>
      </c>
      <c r="N5" s="47" t="str">
        <f t="shared" si="1"/>
        <v>No</v>
      </c>
      <c r="V5" s="54" t="s">
        <v>1407</v>
      </c>
      <c r="W5" s="54"/>
    </row>
    <row r="6" spans="1:37" ht="14.25" customHeight="1" x14ac:dyDescent="0.2">
      <c r="A6" s="45" t="s">
        <v>1408</v>
      </c>
      <c r="B6" s="49" t="s">
        <v>511</v>
      </c>
      <c r="C6" s="47">
        <v>112</v>
      </c>
      <c r="D6" s="51" t="s">
        <v>509</v>
      </c>
      <c r="E6" s="51" t="s">
        <v>510</v>
      </c>
      <c r="F6" s="52" t="str">
        <f>IF(OR(OR(ISNUMBER(MATCH(C6,'July 18'!$E$2:$E$300,0)),ISNUMBER(MATCH(C6,'July 18'!$F$2:$F$300,0))),AND(ISNUMBER(MATCH(D6,'July 18'!$H$2:$H$300,0)),(ISNUMBER(MATCH(E6,'July 18'!$G$2:$G$300,0))))),"Found","Not Found")</f>
        <v>Found</v>
      </c>
      <c r="G6" s="52" t="str">
        <f>IF(OR(OR(ISNUMBER(MATCH(C6,'July 19'!$E$2:$E$300,0)),ISNUMBER(MATCH(C6,'July 19'!$F$2:$F$300,0))),AND(ISNUMBER(MATCH(D6,'July 19'!$H$2:$H$300,0)),(ISNUMBER(MATCH(E6,'July 19'!$G$2:$G$300,0))))),"Found","Not Found")</f>
        <v>Found</v>
      </c>
      <c r="H6" s="45" t="str">
        <f>IF(OR(OR(ISNUMBER(MATCH(C6,'July 20'!$E$2:$E$300,0)),ISNUMBER(MATCH(C6,'July 20'!$F$2:$F$300,0))),AND(ISNUMBER(MATCH(D6,'July 20'!$H$2:$H$300,0)),(ISNUMBER(MATCH(E6,'July 20'!$G$2:$G$300,0))))),"Found","Not Found")</f>
        <v>Found</v>
      </c>
      <c r="I6" s="45" t="str">
        <f>IF(OR(OR(ISNUMBER(MATCH(C6,'July 21'!$E$2:$E$300,0)),ISNUMBER(MATCH(C6,'July 21'!$F$2:$F$300,0))),AND(ISNUMBER(MATCH(D6,'July 21'!$H$2:$H$300,0)),(ISNUMBER(MATCH(E6,'July 21'!$G$2:$G$300,0))))),"Found","Not Found")</f>
        <v>Found</v>
      </c>
      <c r="J6" s="45" t="str">
        <f>IF(OR(OR(ISNUMBER(MATCH(C6,'July 22'!$E$2:$E$300,0)),ISNUMBER(MATCH(C6,'July 22'!$F$2:$F$300,0))),AND(ISNUMBER(MATCH(D6,'July 22'!$H$2:$H$300,0)),(ISNUMBER(MATCH(E6,'July 22'!$G$2:$G$300,0))))),"Found","Not Found")</f>
        <v>Not Found</v>
      </c>
      <c r="K6" s="45" t="str">
        <f>IF(OR(OR(ISNUMBER(MATCH(C6,'July 23'!$E$2:$E$300,0)),ISNUMBER(MATCH(C6,'July 23'!$F$2:$F$300,0))),AND(ISNUMBER(MATCH(D6,'July 23'!$H$2:$H$300,0)),(ISNUMBER(MATCH(E6,'July 23'!$G$2:$G$300,0))))),"Found","Not Found")</f>
        <v>Not Found</v>
      </c>
      <c r="L6" s="45" t="str">
        <f>IF(OR(OR(ISNUMBER(MATCH(C6,'July 24'!$E$2:$E$300,0)),ISNUMBER(MATCH(C6,'July 24'!$F$2:$F$300,0))),AND(ISNUMBER(MATCH(D6,'July 24'!$H$2:$H$300,0)),(ISNUMBER(MATCH(E6,'July 24'!$G$2:$G$300,0))))),"Found","Not Found")</f>
        <v>Not Found</v>
      </c>
      <c r="M6" s="47">
        <f t="shared" si="0"/>
        <v>4</v>
      </c>
      <c r="N6" s="47" t="str">
        <f t="shared" si="1"/>
        <v>Yes</v>
      </c>
    </row>
    <row r="7" spans="1:37" ht="15" hidden="1" customHeight="1" x14ac:dyDescent="0.2">
      <c r="A7" s="45" t="s">
        <v>1409</v>
      </c>
      <c r="B7" s="49" t="s">
        <v>500</v>
      </c>
      <c r="C7" s="47">
        <v>113</v>
      </c>
      <c r="D7" s="51" t="s">
        <v>501</v>
      </c>
      <c r="E7" s="51" t="s">
        <v>397</v>
      </c>
      <c r="F7" s="52" t="str">
        <f>IF(OR(OR(ISNUMBER(MATCH(C7,'July 18'!$E$2:$E$300,0)),ISNUMBER(MATCH(C7,'July 18'!$F$2:$F$300,0))),AND(ISNUMBER(MATCH(D7,'July 18'!$H$2:$H$300,0)),(ISNUMBER(MATCH(E7,'July 18'!$G$2:$G$300,0))))),"Found","Not Found")</f>
        <v>Found</v>
      </c>
      <c r="G7" s="52" t="str">
        <f>IF(OR(OR(ISNUMBER(MATCH(C7,'July 19'!$E$2:$E$300,0)),ISNUMBER(MATCH(C7,'July 19'!$F$2:$F$300,0))),AND(ISNUMBER(MATCH(D7,'July 19'!$H$2:$H$300,0)),(ISNUMBER(MATCH(E7,'July 19'!$G$2:$G$300,0))))),"Found","Not Found")</f>
        <v>Found</v>
      </c>
      <c r="H7" s="45" t="str">
        <f>IF(OR(OR(ISNUMBER(MATCH(C7,'July 20'!$E$2:$E$300,0)),ISNUMBER(MATCH(C7,'July 20'!$F$2:$F$300,0))),AND(ISNUMBER(MATCH(D7,'July 20'!$H$2:$H$300,0)),(ISNUMBER(MATCH(E7,'July 20'!$G$2:$G$300,0))))),"Found","Not Found")</f>
        <v>Found</v>
      </c>
      <c r="I7" s="45" t="str">
        <f>IF(OR(OR(ISNUMBER(MATCH(C7,'July 21'!$E$2:$E$300,0)),ISNUMBER(MATCH(C7,'July 21'!$F$2:$F$300,0))),AND(ISNUMBER(MATCH(D7,'July 21'!$H$2:$H$300,0)),(ISNUMBER(MATCH(E7,'July 21'!$G$2:$G$300,0))))),"Found","Not Found")</f>
        <v>Found</v>
      </c>
      <c r="J7" s="45" t="str">
        <f>IF(OR(OR(ISNUMBER(MATCH(C7,'July 22'!$E$2:$E$300,0)),ISNUMBER(MATCH(C7,'July 22'!$F$2:$F$300,0))),AND(ISNUMBER(MATCH(D7,'July 22'!$H$2:$H$300,0)),(ISNUMBER(MATCH(E7,'July 22'!$G$2:$G$300,0))))),"Found","Not Found")</f>
        <v>Found</v>
      </c>
      <c r="K7" s="45" t="str">
        <f>IF(OR(OR(ISNUMBER(MATCH(C7,'July 23'!$E$2:$E$300,0)),ISNUMBER(MATCH(C7,'July 23'!$F$2:$F$300,0))),AND(ISNUMBER(MATCH(D7,'July 23'!$H$2:$H$300,0)),(ISNUMBER(MATCH(E7,'July 23'!$G$2:$G$300,0))))),"Found","Not Found")</f>
        <v>Not Found</v>
      </c>
      <c r="L7" s="45" t="str">
        <f>IF(OR(OR(ISNUMBER(MATCH(C7,'July 24'!$E$2:$E$300,0)),ISNUMBER(MATCH(C7,'July 24'!$F$2:$F$300,0))),AND(ISNUMBER(MATCH(D7,'July 24'!$H$2:$H$300,0)),(ISNUMBER(MATCH(E7,'July 24'!$G$2:$G$300,0))))),"Found","Not Found")</f>
        <v>Not Found</v>
      </c>
      <c r="M7" s="47">
        <f t="shared" si="0"/>
        <v>5</v>
      </c>
      <c r="N7" s="47" t="str">
        <f t="shared" si="1"/>
        <v>No</v>
      </c>
    </row>
    <row r="8" spans="1:37" ht="15.75" hidden="1" customHeight="1" x14ac:dyDescent="0.2">
      <c r="A8" s="45" t="s">
        <v>1410</v>
      </c>
      <c r="B8" s="49" t="s">
        <v>1411</v>
      </c>
      <c r="C8" s="47">
        <v>140</v>
      </c>
      <c r="D8" s="51" t="s">
        <v>520</v>
      </c>
      <c r="E8" s="51" t="s">
        <v>521</v>
      </c>
      <c r="F8" s="52" t="str">
        <f>IF(OR(OR(ISNUMBER(MATCH(C8,'July 18'!$E$2:$E$300,0)),ISNUMBER(MATCH(C8,'July 18'!$F$2:$F$300,0))),AND(ISNUMBER(MATCH(D8,'July 18'!$H$2:$H$300,0)),(ISNUMBER(MATCH(E8,'July 18'!$G$2:$G$300,0))))),"Found","Not Found")</f>
        <v>Found</v>
      </c>
      <c r="G8" s="52" t="str">
        <f>IF(OR(OR(ISNUMBER(MATCH(C8,'July 19'!$E$2:$E$300,0)),ISNUMBER(MATCH(C8,'July 19'!$F$2:$F$300,0))),AND(ISNUMBER(MATCH(D8,'July 19'!$H$2:$H$300,0)),(ISNUMBER(MATCH(E8,'July 19'!$G$2:$G$300,0))))),"Found","Not Found")</f>
        <v>Found</v>
      </c>
      <c r="H8" s="45" t="str">
        <f>IF(OR(OR(ISNUMBER(MATCH(C8,'July 20'!$E$2:$E$300,0)),ISNUMBER(MATCH(C8,'July 20'!$F$2:$F$300,0))),AND(ISNUMBER(MATCH(D8,'July 20'!$H$2:$H$300,0)),(ISNUMBER(MATCH(E8,'July 20'!$G$2:$G$300,0))))),"Found","Not Found")</f>
        <v>Found</v>
      </c>
      <c r="I8" s="45" t="str">
        <f>IF(OR(OR(ISNUMBER(MATCH(C8,'July 21'!$E$2:$E$300,0)),ISNUMBER(MATCH(C8,'July 21'!$F$2:$F$300,0))),AND(ISNUMBER(MATCH(D8,'July 21'!$H$2:$H$300,0)),(ISNUMBER(MATCH(E8,'July 21'!$G$2:$G$300,0))))),"Found","Not Found")</f>
        <v>Found</v>
      </c>
      <c r="J8" s="45" t="str">
        <f>IF(OR(OR(ISNUMBER(MATCH(C8,'July 22'!$E$2:$E$300,0)),ISNUMBER(MATCH(C8,'July 22'!$F$2:$F$300,0))),AND(ISNUMBER(MATCH(D8,'July 22'!$H$2:$H$300,0)),(ISNUMBER(MATCH(E8,'July 22'!$G$2:$G$300,0))))),"Found","Not Found")</f>
        <v>Found</v>
      </c>
      <c r="K8" s="45" t="str">
        <f>IF(OR(OR(ISNUMBER(MATCH(C8,'July 23'!$E$2:$E$300,0)),ISNUMBER(MATCH(C8,'July 23'!$F$2:$F$300,0))),AND(ISNUMBER(MATCH(D8,'July 23'!$H$2:$H$300,0)),(ISNUMBER(MATCH(E8,'July 23'!$G$2:$G$300,0))))),"Found","Not Found")</f>
        <v>Not Found</v>
      </c>
      <c r="L8" s="45" t="str">
        <f>IF(OR(OR(ISNUMBER(MATCH(C8,'July 24'!$E$2:$E$300,0)),ISNUMBER(MATCH(C8,'July 24'!$F$2:$F$300,0))),AND(ISNUMBER(MATCH(D8,'July 24'!$H$2:$H$300,0)),(ISNUMBER(MATCH(E8,'July 24'!$G$2:$G$300,0))))),"Found","Not Found")</f>
        <v>Not Found</v>
      </c>
      <c r="M8" s="47">
        <f t="shared" si="0"/>
        <v>5</v>
      </c>
      <c r="N8" s="47" t="str">
        <f t="shared" si="1"/>
        <v>No</v>
      </c>
    </row>
    <row r="9" spans="1:37" ht="15.75" hidden="1" customHeight="1" x14ac:dyDescent="0.2">
      <c r="A9" s="45" t="s">
        <v>1412</v>
      </c>
      <c r="B9" s="49" t="s">
        <v>1047</v>
      </c>
      <c r="C9" s="47">
        <v>143</v>
      </c>
      <c r="D9" s="51" t="s">
        <v>1048</v>
      </c>
      <c r="E9" s="51" t="s">
        <v>1049</v>
      </c>
      <c r="F9" s="52" t="str">
        <f>IF(OR(OR(ISNUMBER(MATCH(C9,'July 18'!$E$2:$E$300,0)),ISNUMBER(MATCH(C9,'July 18'!$F$2:$F$300,0))),AND(ISNUMBER(MATCH(D9,'July 18'!$H$2:$H$300,0)),(ISNUMBER(MATCH(E9,'July 18'!$G$2:$G$300,0))))),"Found","Not Found")</f>
        <v>Found</v>
      </c>
      <c r="G9" s="52" t="str">
        <f>IF(OR(OR(ISNUMBER(MATCH(C9,'July 19'!$E$2:$E$300,0)),ISNUMBER(MATCH(C9,'July 19'!$F$2:$F$300,0))),AND(ISNUMBER(MATCH(D9,'July 19'!$H$2:$H$300,0)),(ISNUMBER(MATCH(E9,'July 19'!$G$2:$G$300,0))))),"Found","Not Found")</f>
        <v>Found</v>
      </c>
      <c r="H9" s="45" t="str">
        <f>IF(OR(OR(ISNUMBER(MATCH(C9,'July 20'!$E$2:$E$300,0)),ISNUMBER(MATCH(C9,'July 20'!$F$2:$F$300,0))),AND(ISNUMBER(MATCH(D9,'July 20'!$H$2:$H$300,0)),(ISNUMBER(MATCH(E9,'July 20'!$G$2:$G$300,0))))),"Found","Not Found")</f>
        <v>Found</v>
      </c>
      <c r="I9" s="45" t="str">
        <f>IF(OR(OR(ISNUMBER(MATCH(C9,'July 21'!$E$2:$E$300,0)),ISNUMBER(MATCH(C9,'July 21'!$F$2:$F$300,0))),AND(ISNUMBER(MATCH(D9,'July 21'!$H$2:$H$300,0)),(ISNUMBER(MATCH(E9,'July 21'!$G$2:$G$300,0))))),"Found","Not Found")</f>
        <v>Found</v>
      </c>
      <c r="J9" s="45" t="str">
        <f>IF(OR(OR(ISNUMBER(MATCH(C9,'July 22'!$E$2:$E$300,0)),ISNUMBER(MATCH(C9,'July 22'!$F$2:$F$300,0))),AND(ISNUMBER(MATCH(D9,'July 22'!$H$2:$H$300,0)),(ISNUMBER(MATCH(E9,'July 22'!$G$2:$G$300,0))))),"Found","Not Found")</f>
        <v>Found</v>
      </c>
      <c r="K9" s="45" t="str">
        <f>IF(OR(OR(ISNUMBER(MATCH(C9,'July 23'!$E$2:$E$300,0)),ISNUMBER(MATCH(C9,'July 23'!$F$2:$F$300,0))),AND(ISNUMBER(MATCH(D9,'July 23'!$H$2:$H$300,0)),(ISNUMBER(MATCH(E9,'July 23'!$G$2:$G$300,0))))),"Found","Not Found")</f>
        <v>Not Found</v>
      </c>
      <c r="L9" s="45" t="str">
        <f>IF(OR(OR(ISNUMBER(MATCH(C9,'July 24'!$E$2:$E$300,0)),ISNUMBER(MATCH(C9,'July 24'!$F$2:$F$300,0))),AND(ISNUMBER(MATCH(D9,'July 24'!$H$2:$H$300,0)),(ISNUMBER(MATCH(E9,'July 24'!$G$2:$G$300,0))))),"Found","Not Found")</f>
        <v>Found</v>
      </c>
      <c r="M9" s="47">
        <f t="shared" si="0"/>
        <v>6</v>
      </c>
      <c r="N9" s="47" t="str">
        <f t="shared" si="1"/>
        <v>No</v>
      </c>
    </row>
    <row r="10" spans="1:37" ht="15.75" hidden="1" customHeight="1" x14ac:dyDescent="0.2">
      <c r="A10" s="45" t="s">
        <v>1413</v>
      </c>
      <c r="B10" s="49" t="s">
        <v>676</v>
      </c>
      <c r="C10" s="47">
        <v>144</v>
      </c>
      <c r="D10" s="51" t="s">
        <v>677</v>
      </c>
      <c r="E10" s="51" t="s">
        <v>678</v>
      </c>
      <c r="F10" s="52" t="str">
        <f>IF(OR(OR(ISNUMBER(MATCH(C10,'July 18'!$E$2:$E$300,0)),ISNUMBER(MATCH(C10,'July 18'!$F$2:$F$300,0))),AND(ISNUMBER(MATCH(D10,'July 18'!$H$2:$H$300,0)),(ISNUMBER(MATCH(E10,'July 18'!$G$2:$G$300,0))))),"Found","Not Found")</f>
        <v>Found</v>
      </c>
      <c r="G10" s="52" t="str">
        <f>IF(OR(OR(ISNUMBER(MATCH(C10,'July 19'!$E$2:$E$300,0)),ISNUMBER(MATCH(C10,'July 19'!$F$2:$F$300,0))),AND(ISNUMBER(MATCH(D10,'July 19'!$H$2:$H$300,0)),(ISNUMBER(MATCH(E10,'July 19'!$G$2:$G$300,0))))),"Found","Not Found")</f>
        <v>Found</v>
      </c>
      <c r="H10" s="45" t="str">
        <f>IF(OR(OR(ISNUMBER(MATCH(C10,'July 20'!$E$2:$E$300,0)),ISNUMBER(MATCH(C10,'July 20'!$F$2:$F$300,0))),AND(ISNUMBER(MATCH(D10,'July 20'!$H$2:$H$300,0)),(ISNUMBER(MATCH(E10,'July 20'!$G$2:$G$300,0))))),"Found","Not Found")</f>
        <v>Found</v>
      </c>
      <c r="I10" s="45" t="str">
        <f>IF(OR(OR(ISNUMBER(MATCH(C10,'July 21'!$E$2:$E$300,0)),ISNUMBER(MATCH(C10,'July 21'!$F$2:$F$300,0))),AND(ISNUMBER(MATCH(D10,'July 21'!$H$2:$H$300,0)),(ISNUMBER(MATCH(E10,'July 21'!$G$2:$G$300,0))))),"Found","Not Found")</f>
        <v>Found</v>
      </c>
      <c r="J10" s="45" t="str">
        <f>IF(OR(OR(ISNUMBER(MATCH(C10,'July 22'!$E$2:$E$300,0)),ISNUMBER(MATCH(C10,'July 22'!$F$2:$F$300,0))),AND(ISNUMBER(MATCH(D10,'July 22'!$H$2:$H$300,0)),(ISNUMBER(MATCH(E10,'July 22'!$G$2:$G$300,0))))),"Found","Not Found")</f>
        <v>Found</v>
      </c>
      <c r="K10" s="45" t="str">
        <f>IF(OR(OR(ISNUMBER(MATCH(C10,'July 23'!$E$2:$E$300,0)),ISNUMBER(MATCH(C10,'July 23'!$F$2:$F$300,0))),AND(ISNUMBER(MATCH(D10,'July 23'!$H$2:$H$300,0)),(ISNUMBER(MATCH(E10,'July 23'!$G$2:$G$300,0))))),"Found","Not Found")</f>
        <v>Not Found</v>
      </c>
      <c r="L10" s="45" t="str">
        <f>IF(OR(OR(ISNUMBER(MATCH(C10,'July 24'!$E$2:$E$300,0)),ISNUMBER(MATCH(C10,'July 24'!$F$2:$F$300,0))),AND(ISNUMBER(MATCH(D10,'July 24'!$H$2:$H$300,0)),(ISNUMBER(MATCH(E10,'July 24'!$G$2:$G$300,0))))),"Found","Not Found")</f>
        <v>Not Found</v>
      </c>
      <c r="M10" s="47">
        <f t="shared" si="0"/>
        <v>5</v>
      </c>
      <c r="N10" s="47" t="str">
        <f t="shared" si="1"/>
        <v>No</v>
      </c>
    </row>
    <row r="11" spans="1:37" ht="15.75" hidden="1" customHeight="1" x14ac:dyDescent="0.2">
      <c r="A11" s="45" t="s">
        <v>1414</v>
      </c>
      <c r="B11" s="49" t="s">
        <v>579</v>
      </c>
      <c r="C11" s="47">
        <v>152</v>
      </c>
      <c r="D11" s="51" t="s">
        <v>580</v>
      </c>
      <c r="E11" s="51" t="s">
        <v>581</v>
      </c>
      <c r="F11" s="52" t="str">
        <f>IF(OR(OR(ISNUMBER(MATCH(C11,'July 18'!$E$2:$E$300,0)),ISNUMBER(MATCH(C11,'July 18'!$F$2:$F$300,0))),AND(ISNUMBER(MATCH(D11,'July 18'!$H$2:$H$300,0)),(ISNUMBER(MATCH(E11,'July 18'!$G$2:$G$300,0))))),"Found","Not Found")</f>
        <v>Found</v>
      </c>
      <c r="G11" s="52" t="str">
        <f>IF(OR(OR(ISNUMBER(MATCH(C11,'July 19'!$E$2:$E$300,0)),ISNUMBER(MATCH(C11,'July 19'!$F$2:$F$300,0))),AND(ISNUMBER(MATCH(D11,'July 19'!$H$2:$H$300,0)),(ISNUMBER(MATCH(E11,'July 19'!$G$2:$G$300,0))))),"Found","Not Found")</f>
        <v>Found</v>
      </c>
      <c r="H11" s="45" t="str">
        <f>IF(OR(OR(ISNUMBER(MATCH(C11,'July 20'!$E$2:$E$300,0)),ISNUMBER(MATCH(C11,'July 20'!$F$2:$F$300,0))),AND(ISNUMBER(MATCH(D11,'July 20'!$H$2:$H$300,0)),(ISNUMBER(MATCH(E11,'July 20'!$G$2:$G$300,0))))),"Found","Not Found")</f>
        <v>Found</v>
      </c>
      <c r="I11" s="45" t="str">
        <f>IF(OR(OR(ISNUMBER(MATCH(C11,'July 21'!$E$2:$E$300,0)),ISNUMBER(MATCH(C11,'July 21'!$F$2:$F$300,0))),AND(ISNUMBER(MATCH(D11,'July 21'!$H$2:$H$300,0)),(ISNUMBER(MATCH(E11,'July 21'!$G$2:$G$300,0))))),"Found","Not Found")</f>
        <v>Not Found</v>
      </c>
      <c r="J11" s="45" t="str">
        <f>IF(OR(OR(ISNUMBER(MATCH(C11,'July 22'!$E$2:$E$300,0)),ISNUMBER(MATCH(C11,'July 22'!$F$2:$F$300,0))),AND(ISNUMBER(MATCH(D11,'July 22'!$H$2:$H$300,0)),(ISNUMBER(MATCH(E11,'July 22'!$G$2:$G$300,0))))),"Found","Not Found")</f>
        <v>Found</v>
      </c>
      <c r="K11" s="45" t="str">
        <f>IF(OR(OR(ISNUMBER(MATCH(C11,'July 23'!$E$2:$E$300,0)),ISNUMBER(MATCH(C11,'July 23'!$F$2:$F$300,0))),AND(ISNUMBER(MATCH(D11,'July 23'!$H$2:$H$300,0)),(ISNUMBER(MATCH(E11,'July 23'!$G$2:$G$300,0))))),"Found","Not Found")</f>
        <v>Not Found</v>
      </c>
      <c r="L11" s="45" t="str">
        <f>IF(OR(OR(ISNUMBER(MATCH(C11,'July 24'!$E$2:$E$300,0)),ISNUMBER(MATCH(C11,'July 24'!$F$2:$F$300,0))),AND(ISNUMBER(MATCH(D11,'July 24'!$H$2:$H$300,0)),(ISNUMBER(MATCH(E11,'July 24'!$G$2:$G$300,0))))),"Found","Not Found")</f>
        <v>Found</v>
      </c>
      <c r="M11" s="47">
        <f t="shared" si="0"/>
        <v>5</v>
      </c>
      <c r="N11" s="47" t="str">
        <f t="shared" si="1"/>
        <v>No</v>
      </c>
    </row>
    <row r="12" spans="1:37" ht="15.75" hidden="1" customHeight="1" x14ac:dyDescent="0.2">
      <c r="A12" s="45" t="s">
        <v>1415</v>
      </c>
      <c r="B12" s="49" t="s">
        <v>1272</v>
      </c>
      <c r="C12" s="47">
        <v>153</v>
      </c>
      <c r="D12" s="51" t="s">
        <v>1270</v>
      </c>
      <c r="E12" s="51" t="s">
        <v>1273</v>
      </c>
      <c r="F12" s="52" t="str">
        <f>IF(OR(OR(ISNUMBER(MATCH(C12,'July 18'!$E$2:$E$300,0)),ISNUMBER(MATCH(C12,'July 18'!$F$2:$F$300,0))),AND(ISNUMBER(MATCH(D12,'July 18'!$H$2:$H$300,0)),(ISNUMBER(MATCH(E12,'July 18'!$G$2:$G$300,0))))),"Found","Not Found")</f>
        <v>Found</v>
      </c>
      <c r="G12" s="52" t="str">
        <f>IF(OR(OR(ISNUMBER(MATCH(C12,'July 19'!$E$2:$E$300,0)),ISNUMBER(MATCH(C12,'July 19'!$F$2:$F$300,0))),AND(ISNUMBER(MATCH(D12,'July 19'!$H$2:$H$300,0)),(ISNUMBER(MATCH(E12,'July 19'!$G$2:$G$300,0))))),"Found","Not Found")</f>
        <v>Found</v>
      </c>
      <c r="H12" s="45" t="str">
        <f>IF(OR(OR(ISNUMBER(MATCH(C12,'July 20'!$E$2:$E$300,0)),ISNUMBER(MATCH(C12,'July 20'!$F$2:$F$300,0))),AND(ISNUMBER(MATCH(D12,'July 20'!$H$2:$H$300,0)),(ISNUMBER(MATCH(E12,'July 20'!$G$2:$G$300,0))))),"Found","Not Found")</f>
        <v>Found</v>
      </c>
      <c r="I12" s="45" t="str">
        <f>IF(OR(OR(ISNUMBER(MATCH(C12,'July 21'!$E$2:$E$300,0)),ISNUMBER(MATCH(C12,'July 21'!$F$2:$F$300,0))),AND(ISNUMBER(MATCH(D12,'July 21'!$H$2:$H$300,0)),(ISNUMBER(MATCH(E12,'July 21'!$G$2:$G$300,0))))),"Found","Not Found")</f>
        <v>Found</v>
      </c>
      <c r="J12" s="45" t="str">
        <f>IF(OR(OR(ISNUMBER(MATCH(C12,'July 22'!$E$2:$E$300,0)),ISNUMBER(MATCH(C12,'July 22'!$F$2:$F$300,0))),AND(ISNUMBER(MATCH(D12,'July 22'!$H$2:$H$300,0)),(ISNUMBER(MATCH(E12,'July 22'!$G$2:$G$300,0))))),"Found","Not Found")</f>
        <v>Found</v>
      </c>
      <c r="K12" s="45" t="str">
        <f>IF(OR(OR(ISNUMBER(MATCH(C12,'July 23'!$E$2:$E$300,0)),ISNUMBER(MATCH(C12,'July 23'!$F$2:$F$300,0))),AND(ISNUMBER(MATCH(D12,'July 23'!$H$2:$H$300,0)),(ISNUMBER(MATCH(E12,'July 23'!$G$2:$G$300,0))))),"Found","Not Found")</f>
        <v>Not Found</v>
      </c>
      <c r="L12" s="45" t="str">
        <f>IF(OR(OR(ISNUMBER(MATCH(C12,'July 24'!$E$2:$E$300,0)),ISNUMBER(MATCH(C12,'July 24'!$F$2:$F$300,0))),AND(ISNUMBER(MATCH(D12,'July 24'!$H$2:$H$300,0)),(ISNUMBER(MATCH(E12,'July 24'!$G$2:$G$300,0))))),"Found","Not Found")</f>
        <v>Not Found</v>
      </c>
      <c r="M12" s="47">
        <f t="shared" si="0"/>
        <v>5</v>
      </c>
      <c r="N12" s="47" t="str">
        <f t="shared" si="1"/>
        <v>No</v>
      </c>
    </row>
    <row r="13" spans="1:37" ht="15.75" hidden="1" customHeight="1" x14ac:dyDescent="0.2">
      <c r="A13" s="45" t="s">
        <v>1416</v>
      </c>
      <c r="B13" s="49" t="s">
        <v>505</v>
      </c>
      <c r="C13" s="47">
        <v>186</v>
      </c>
      <c r="D13" s="51" t="s">
        <v>506</v>
      </c>
      <c r="E13" s="51" t="s">
        <v>507</v>
      </c>
      <c r="F13" s="52" t="str">
        <f>IF(OR(OR(ISNUMBER(MATCH(C13,'July 18'!$E$2:$E$300,0)),ISNUMBER(MATCH(C13,'July 18'!$F$2:$F$300,0))),AND(ISNUMBER(MATCH(D13,'July 18'!$H$2:$H$300,0)),(ISNUMBER(MATCH(E13,'July 18'!$G$2:$G$300,0))))),"Found","Not Found")</f>
        <v>Found</v>
      </c>
      <c r="G13" s="52" t="str">
        <f>IF(OR(OR(ISNUMBER(MATCH(C13,'July 19'!$E$2:$E$300,0)),ISNUMBER(MATCH(C13,'July 19'!$F$2:$F$300,0))),AND(ISNUMBER(MATCH(D13,'July 19'!$H$2:$H$300,0)),(ISNUMBER(MATCH(E13,'July 19'!$G$2:$G$300,0))))),"Found","Not Found")</f>
        <v>Found</v>
      </c>
      <c r="H13" s="45" t="str">
        <f>IF(OR(OR(ISNUMBER(MATCH(C13,'July 20'!$E$2:$E$300,0)),ISNUMBER(MATCH(C13,'July 20'!$F$2:$F$300,0))),AND(ISNUMBER(MATCH(D13,'July 20'!$H$2:$H$300,0)),(ISNUMBER(MATCH(E13,'July 20'!$G$2:$G$300,0))))),"Found","Not Found")</f>
        <v>Found</v>
      </c>
      <c r="I13" s="45" t="str">
        <f>IF(OR(OR(ISNUMBER(MATCH(C13,'July 21'!$E$2:$E$300,0)),ISNUMBER(MATCH(C13,'July 21'!$F$2:$F$300,0))),AND(ISNUMBER(MATCH(D13,'July 21'!$H$2:$H$300,0)),(ISNUMBER(MATCH(E13,'July 21'!$G$2:$G$300,0))))),"Found","Not Found")</f>
        <v>Found</v>
      </c>
      <c r="J13" s="45" t="str">
        <f>IF(OR(OR(ISNUMBER(MATCH(C13,'July 22'!$E$2:$E$300,0)),ISNUMBER(MATCH(C13,'July 22'!$F$2:$F$300,0))),AND(ISNUMBER(MATCH(D13,'July 22'!$H$2:$H$300,0)),(ISNUMBER(MATCH(E13,'July 22'!$G$2:$G$300,0))))),"Found","Not Found")</f>
        <v>Found</v>
      </c>
      <c r="K13" s="45" t="str">
        <f>IF(OR(OR(ISNUMBER(MATCH(C13,'July 23'!$E$2:$E$300,0)),ISNUMBER(MATCH(C13,'July 23'!$F$2:$F$300,0))),AND(ISNUMBER(MATCH(D13,'July 23'!$H$2:$H$300,0)),(ISNUMBER(MATCH(E13,'July 23'!$G$2:$G$300,0))))),"Found","Not Found")</f>
        <v>Not Found</v>
      </c>
      <c r="L13" s="45" t="str">
        <f>IF(OR(OR(ISNUMBER(MATCH(C13,'July 24'!$E$2:$E$300,0)),ISNUMBER(MATCH(C13,'July 24'!$F$2:$F$300,0))),AND(ISNUMBER(MATCH(D13,'July 24'!$H$2:$H$300,0)),(ISNUMBER(MATCH(E13,'July 24'!$G$2:$G$300,0))))),"Found","Not Found")</f>
        <v>Found</v>
      </c>
      <c r="M13" s="47">
        <f t="shared" si="0"/>
        <v>6</v>
      </c>
      <c r="N13" s="47" t="str">
        <f t="shared" si="1"/>
        <v>No</v>
      </c>
    </row>
    <row r="14" spans="1:37" ht="15.75" hidden="1" customHeight="1" x14ac:dyDescent="0.2">
      <c r="A14" s="45" t="s">
        <v>1417</v>
      </c>
      <c r="B14" s="49" t="s">
        <v>1103</v>
      </c>
      <c r="C14" s="47">
        <v>189</v>
      </c>
      <c r="D14" s="51" t="s">
        <v>1104</v>
      </c>
      <c r="E14" s="51" t="s">
        <v>1105</v>
      </c>
      <c r="F14" s="52" t="str">
        <f>IF(OR(OR(ISNUMBER(MATCH(C14,'July 18'!$E$2:$E$300,0)),ISNUMBER(MATCH(C14,'July 18'!$F$2:$F$300,0))),AND(ISNUMBER(MATCH(D14,'July 18'!$H$2:$H$300,0)),(ISNUMBER(MATCH(E14,'July 18'!$G$2:$G$300,0))))),"Found","Not Found")</f>
        <v>Found</v>
      </c>
      <c r="G14" s="52" t="str">
        <f>IF(OR(OR(ISNUMBER(MATCH(C14,'July 19'!$E$2:$E$300,0)),ISNUMBER(MATCH(C14,'July 19'!$F$2:$F$300,0))),AND(ISNUMBER(MATCH(D14,'July 19'!$H$2:$H$300,0)),(ISNUMBER(MATCH(E14,'July 19'!$G$2:$G$300,0))))),"Found","Not Found")</f>
        <v>Found</v>
      </c>
      <c r="H14" s="45" t="str">
        <f>IF(OR(OR(ISNUMBER(MATCH(C14,'July 20'!$E$2:$E$300,0)),ISNUMBER(MATCH(C14,'July 20'!$F$2:$F$300,0))),AND(ISNUMBER(MATCH(D14,'July 20'!$H$2:$H$300,0)),(ISNUMBER(MATCH(E14,'July 20'!$G$2:$G$300,0))))),"Found","Not Found")</f>
        <v>Found</v>
      </c>
      <c r="I14" s="45" t="str">
        <f>IF(OR(OR(ISNUMBER(MATCH(C14,'July 21'!$E$2:$E$300,0)),ISNUMBER(MATCH(C14,'July 21'!$F$2:$F$300,0))),AND(ISNUMBER(MATCH(D14,'July 21'!$H$2:$H$300,0)),(ISNUMBER(MATCH(E14,'July 21'!$G$2:$G$300,0))))),"Found","Not Found")</f>
        <v>Found</v>
      </c>
      <c r="J14" s="45" t="str">
        <f>IF(OR(OR(ISNUMBER(MATCH(C14,'July 22'!$E$2:$E$300,0)),ISNUMBER(MATCH(C14,'July 22'!$F$2:$F$300,0))),AND(ISNUMBER(MATCH(D14,'July 22'!$H$2:$H$300,0)),(ISNUMBER(MATCH(E14,'July 22'!$G$2:$G$300,0))))),"Found","Not Found")</f>
        <v>Found</v>
      </c>
      <c r="K14" s="45" t="str">
        <f>IF(OR(OR(ISNUMBER(MATCH(C14,'July 23'!$E$2:$E$300,0)),ISNUMBER(MATCH(C14,'July 23'!$F$2:$F$300,0))),AND(ISNUMBER(MATCH(D14,'July 23'!$H$2:$H$300,0)),(ISNUMBER(MATCH(E14,'July 23'!$G$2:$G$300,0))))),"Found","Not Found")</f>
        <v>Not Found</v>
      </c>
      <c r="L14" s="45" t="str">
        <f>IF(OR(OR(ISNUMBER(MATCH(C14,'July 24'!$E$2:$E$300,0)),ISNUMBER(MATCH(C14,'July 24'!$F$2:$F$300,0))),AND(ISNUMBER(MATCH(D14,'July 24'!$H$2:$H$300,0)),(ISNUMBER(MATCH(E14,'July 24'!$G$2:$G$300,0))))),"Found","Not Found")</f>
        <v>Not Found</v>
      </c>
      <c r="M14" s="47">
        <f t="shared" si="0"/>
        <v>5</v>
      </c>
      <c r="N14" s="47" t="str">
        <f t="shared" si="1"/>
        <v>No</v>
      </c>
    </row>
    <row r="15" spans="1:37" s="52" customFormat="1" ht="15.75" hidden="1" customHeight="1" x14ac:dyDescent="0.2">
      <c r="A15" s="45" t="s">
        <v>1418</v>
      </c>
      <c r="B15" s="49" t="s">
        <v>630</v>
      </c>
      <c r="C15" s="47">
        <v>248</v>
      </c>
      <c r="D15" s="51" t="s">
        <v>624</v>
      </c>
      <c r="E15" s="51" t="s">
        <v>631</v>
      </c>
      <c r="F15" s="52" t="str">
        <f>IF(OR(OR(ISNUMBER(MATCH(C15,'July 18'!$E$2:$E$300,0)),ISNUMBER(MATCH(C15,'July 18'!$F$2:$F$300,0))),AND(ISNUMBER(MATCH(D15,'July 18'!$H$2:$H$300,0)),(ISNUMBER(MATCH(E15,'July 18'!$G$2:$G$300,0))))),"Found","Not Found")</f>
        <v>Found</v>
      </c>
      <c r="G15" s="52" t="str">
        <f>IF(OR(OR(ISNUMBER(MATCH(C15,'July 19'!$E$2:$E$300,0)),ISNUMBER(MATCH(C15,'July 19'!$F$2:$F$300,0))),AND(ISNUMBER(MATCH(D15,'July 19'!$H$2:$H$300,0)),(ISNUMBER(MATCH(E15,'July 19'!$G$2:$G$300,0))))),"Found","Not Found")</f>
        <v>Found</v>
      </c>
      <c r="H15" s="45" t="str">
        <f>IF(OR(OR(ISNUMBER(MATCH(C15,'July 20'!$E$2:$E$300,0)),ISNUMBER(MATCH(C15,'July 20'!$F$2:$F$300,0))),AND(ISNUMBER(MATCH(D15,'July 20'!$H$2:$H$300,0)),(ISNUMBER(MATCH(E15,'July 20'!$G$2:$G$300,0))))),"Found","Not Found")</f>
        <v>Found</v>
      </c>
      <c r="I15" s="45" t="str">
        <f>IF(OR(OR(ISNUMBER(MATCH(C15,'July 21'!$E$2:$E$300,0)),ISNUMBER(MATCH(C15,'July 21'!$F$2:$F$300,0))),AND(ISNUMBER(MATCH(D15,'July 21'!$H$2:$H$300,0)),(ISNUMBER(MATCH(E15,'July 21'!$G$2:$G$300,0))))),"Found","Not Found")</f>
        <v>Found</v>
      </c>
      <c r="J15" s="45" t="str">
        <f>IF(OR(OR(ISNUMBER(MATCH(C15,'July 22'!$E$2:$E$300,0)),ISNUMBER(MATCH(C15,'July 22'!$F$2:$F$300,0))),AND(ISNUMBER(MATCH(D15,'July 22'!$H$2:$H$300,0)),(ISNUMBER(MATCH(E15,'July 22'!$G$2:$G$300,0))))),"Found","Not Found")</f>
        <v>Found</v>
      </c>
      <c r="K15" s="45" t="str">
        <f>IF(OR(OR(ISNUMBER(MATCH(C15,'July 23'!$E$2:$E$300,0)),ISNUMBER(MATCH(C15,'July 23'!$F$2:$F$300,0))),AND(ISNUMBER(MATCH(D15,'July 23'!$H$2:$H$300,0)),(ISNUMBER(MATCH(E15,'July 23'!$G$2:$G$300,0))))),"Found","Not Found")</f>
        <v>Not Found</v>
      </c>
      <c r="L15" s="45" t="str">
        <f>IF(OR(OR(ISNUMBER(MATCH(C15,'July 24'!$E$2:$E$300,0)),ISNUMBER(MATCH(C15,'July 24'!$F$2:$F$300,0))),AND(ISNUMBER(MATCH(D15,'July 24'!$H$2:$H$300,0)),(ISNUMBER(MATCH(E15,'July 24'!$G$2:$G$300,0))))),"Found","Not Found")</f>
        <v>Not Found</v>
      </c>
      <c r="M15" s="47">
        <f t="shared" si="0"/>
        <v>5</v>
      </c>
      <c r="N15" s="47" t="str">
        <f t="shared" si="1"/>
        <v>No</v>
      </c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J15" s="45"/>
    </row>
    <row r="16" spans="1:37" s="52" customFormat="1" ht="15.75" hidden="1" customHeight="1" x14ac:dyDescent="0.2">
      <c r="A16" s="45" t="s">
        <v>1419</v>
      </c>
      <c r="B16" s="49" t="s">
        <v>833</v>
      </c>
      <c r="C16" s="47">
        <v>250</v>
      </c>
      <c r="D16" s="51" t="s">
        <v>834</v>
      </c>
      <c r="E16" s="51" t="s">
        <v>835</v>
      </c>
      <c r="F16" s="52" t="str">
        <f>IF(OR(OR(ISNUMBER(MATCH(C16,'July 18'!$E$2:$E$300,0)),ISNUMBER(MATCH(C16,'July 18'!$F$2:$F$300,0))),AND(ISNUMBER(MATCH(D16,'July 18'!$H$2:$H$300,0)),(ISNUMBER(MATCH(E16,'July 18'!$G$2:$G$300,0))))),"Found","Not Found")</f>
        <v>Found</v>
      </c>
      <c r="G16" s="52" t="str">
        <f>IF(OR(OR(ISNUMBER(MATCH(C16,'July 19'!$E$2:$E$300,0)),ISNUMBER(MATCH(C16,'July 19'!$F$2:$F$300,0))),AND(ISNUMBER(MATCH(D16,'July 19'!$H$2:$H$300,0)),(ISNUMBER(MATCH(E16,'July 19'!$G$2:$G$300,0))))),"Found","Not Found")</f>
        <v>Found</v>
      </c>
      <c r="H16" s="45" t="str">
        <f>IF(OR(OR(ISNUMBER(MATCH(C16,'July 20'!$E$2:$E$300,0)),ISNUMBER(MATCH(C16,'July 20'!$F$2:$F$300,0))),AND(ISNUMBER(MATCH(D16,'July 20'!$H$2:$H$300,0)),(ISNUMBER(MATCH(E16,'July 20'!$G$2:$G$300,0))))),"Found","Not Found")</f>
        <v>Not Found</v>
      </c>
      <c r="I16" s="45" t="str">
        <f>IF(OR(OR(ISNUMBER(MATCH(C16,'July 21'!$E$2:$E$300,0)),ISNUMBER(MATCH(C16,'July 21'!$F$2:$F$300,0))),AND(ISNUMBER(MATCH(D16,'July 21'!$H$2:$H$300,0)),(ISNUMBER(MATCH(E16,'July 21'!$G$2:$G$300,0))))),"Found","Not Found")</f>
        <v>Not Found</v>
      </c>
      <c r="J16" s="45" t="str">
        <f>IF(OR(OR(ISNUMBER(MATCH(C16,'July 22'!$E$2:$E$300,0)),ISNUMBER(MATCH(C16,'July 22'!$F$2:$F$300,0))),AND(ISNUMBER(MATCH(D16,'July 22'!$H$2:$H$300,0)),(ISNUMBER(MATCH(E16,'July 22'!$G$2:$G$300,0))))),"Found","Not Found")</f>
        <v>Found</v>
      </c>
      <c r="K16" s="45" t="str">
        <f>IF(OR(OR(ISNUMBER(MATCH(C16,'July 23'!$E$2:$E$300,0)),ISNUMBER(MATCH(C16,'July 23'!$F$2:$F$300,0))),AND(ISNUMBER(MATCH(D16,'July 23'!$H$2:$H$300,0)),(ISNUMBER(MATCH(E16,'July 23'!$G$2:$G$300,0))))),"Found","Not Found")</f>
        <v>Not Found</v>
      </c>
      <c r="L16" s="45" t="str">
        <f>IF(OR(OR(ISNUMBER(MATCH(C16,'July 24'!$E$2:$E$300,0)),ISNUMBER(MATCH(C16,'July 24'!$F$2:$F$300,0))),AND(ISNUMBER(MATCH(D16,'July 24'!$H$2:$H$300,0)),(ISNUMBER(MATCH(E16,'July 24'!$G$2:$G$300,0))))),"Found","Not Found")</f>
        <v>Not Found</v>
      </c>
      <c r="M16" s="47">
        <f t="shared" si="0"/>
        <v>3</v>
      </c>
      <c r="N16" s="47" t="str">
        <f t="shared" si="1"/>
        <v>No</v>
      </c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J16" s="45"/>
    </row>
    <row r="17" spans="1:36" s="52" customFormat="1" ht="15.75" hidden="1" customHeight="1" x14ac:dyDescent="0.2">
      <c r="A17" s="45" t="s">
        <v>1420</v>
      </c>
      <c r="B17" s="49" t="s">
        <v>1258</v>
      </c>
      <c r="C17" s="47">
        <v>268</v>
      </c>
      <c r="D17" s="51" t="s">
        <v>1259</v>
      </c>
      <c r="E17" s="51" t="s">
        <v>1260</v>
      </c>
      <c r="F17" s="52" t="str">
        <f>IF(OR(OR(ISNUMBER(MATCH(C17,'July 18'!$E$2:$E$300,0)),ISNUMBER(MATCH(C17,'July 18'!$F$2:$F$300,0))),AND(ISNUMBER(MATCH(D17,'July 18'!$H$2:$H$300,0)),(ISNUMBER(MATCH(E17,'July 18'!$G$2:$G$300,0))))),"Found","Not Found")</f>
        <v>Found</v>
      </c>
      <c r="G17" s="52" t="str">
        <f>IF(OR(OR(ISNUMBER(MATCH(C17,'July 19'!$E$2:$E$300,0)),ISNUMBER(MATCH(C17,'July 19'!$F$2:$F$300,0))),AND(ISNUMBER(MATCH(D17,'July 19'!$H$2:$H$300,0)),(ISNUMBER(MATCH(E17,'July 19'!$G$2:$G$300,0))))),"Found","Not Found")</f>
        <v>Found</v>
      </c>
      <c r="H17" s="45" t="str">
        <f>IF(OR(OR(ISNUMBER(MATCH(C17,'July 20'!$E$2:$E$300,0)),ISNUMBER(MATCH(C17,'July 20'!$F$2:$F$300,0))),AND(ISNUMBER(MATCH(D17,'July 20'!$H$2:$H$300,0)),(ISNUMBER(MATCH(E17,'July 20'!$G$2:$G$300,0))))),"Found","Not Found")</f>
        <v>Found</v>
      </c>
      <c r="I17" s="45" t="str">
        <f>IF(OR(OR(ISNUMBER(MATCH(C17,'July 21'!$E$2:$E$300,0)),ISNUMBER(MATCH(C17,'July 21'!$F$2:$F$300,0))),AND(ISNUMBER(MATCH(D17,'July 21'!$H$2:$H$300,0)),(ISNUMBER(MATCH(E17,'July 21'!$G$2:$G$300,0))))),"Found","Not Found")</f>
        <v>Found</v>
      </c>
      <c r="J17" s="45" t="str">
        <f>IF(OR(OR(ISNUMBER(MATCH(C17,'July 22'!$E$2:$E$300,0)),ISNUMBER(MATCH(C17,'July 22'!$F$2:$F$300,0))),AND(ISNUMBER(MATCH(D17,'July 22'!$H$2:$H$300,0)),(ISNUMBER(MATCH(E17,'July 22'!$G$2:$G$300,0))))),"Found","Not Found")</f>
        <v>Found</v>
      </c>
      <c r="K17" s="45" t="str">
        <f>IF(OR(OR(ISNUMBER(MATCH(C17,'July 23'!$E$2:$E$300,0)),ISNUMBER(MATCH(C17,'July 23'!$F$2:$F$300,0))),AND(ISNUMBER(MATCH(D17,'July 23'!$H$2:$H$300,0)),(ISNUMBER(MATCH(E17,'July 23'!$G$2:$G$300,0))))),"Found","Not Found")</f>
        <v>Not Found</v>
      </c>
      <c r="L17" s="45" t="str">
        <f>IF(OR(OR(ISNUMBER(MATCH(C17,'July 24'!$E$2:$E$300,0)),ISNUMBER(MATCH(C17,'July 24'!$F$2:$F$300,0))),AND(ISNUMBER(MATCH(D17,'July 24'!$H$2:$H$300,0)),(ISNUMBER(MATCH(E17,'July 24'!$G$2:$G$300,0))))),"Found","Not Found")</f>
        <v>Found</v>
      </c>
      <c r="M17" s="47">
        <f t="shared" si="0"/>
        <v>6</v>
      </c>
      <c r="N17" s="47" t="str">
        <f t="shared" si="1"/>
        <v>No</v>
      </c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J17" s="45"/>
    </row>
    <row r="18" spans="1:36" s="52" customFormat="1" ht="15.75" hidden="1" customHeight="1" x14ac:dyDescent="0.2">
      <c r="A18" s="45" t="s">
        <v>1421</v>
      </c>
      <c r="B18" s="49" t="s">
        <v>1393</v>
      </c>
      <c r="C18" s="47">
        <v>279</v>
      </c>
      <c r="D18" s="51" t="s">
        <v>1394</v>
      </c>
      <c r="E18" s="51" t="s">
        <v>1395</v>
      </c>
      <c r="F18" s="52" t="str">
        <f>IF(OR(OR(ISNUMBER(MATCH(C18,'July 18'!$E$2:$E$300,0)),ISNUMBER(MATCH(C18,'July 18'!$F$2:$F$300,0))),AND(ISNUMBER(MATCH(D18,'July 18'!$H$2:$H$300,0)),(ISNUMBER(MATCH(E18,'July 18'!$G$2:$G$300,0))))),"Found","Not Found")</f>
        <v>Found</v>
      </c>
      <c r="G18" s="52" t="str">
        <f>IF(OR(OR(ISNUMBER(MATCH(C18,'July 19'!$E$2:$E$300,0)),ISNUMBER(MATCH(C18,'July 19'!$F$2:$F$300,0))),AND(ISNUMBER(MATCH(D18,'July 19'!$H$2:$H$300,0)),(ISNUMBER(MATCH(E18,'July 19'!$G$2:$G$300,0))))),"Found","Not Found")</f>
        <v>Not Found</v>
      </c>
      <c r="H18" s="45" t="str">
        <f>IF(OR(OR(ISNUMBER(MATCH(C18,'July 20'!$E$2:$E$300,0)),ISNUMBER(MATCH(C18,'July 20'!$F$2:$F$300,0))),AND(ISNUMBER(MATCH(D18,'July 20'!$H$2:$H$300,0)),(ISNUMBER(MATCH(E18,'July 20'!$G$2:$G$300,0))))),"Found","Not Found")</f>
        <v>Found</v>
      </c>
      <c r="I18" s="45" t="str">
        <f>IF(OR(OR(ISNUMBER(MATCH(C18,'July 21'!$E$2:$E$300,0)),ISNUMBER(MATCH(C18,'July 21'!$F$2:$F$300,0))),AND(ISNUMBER(MATCH(D18,'July 21'!$H$2:$H$300,0)),(ISNUMBER(MATCH(E18,'July 21'!$G$2:$G$300,0))))),"Found","Not Found")</f>
        <v>Not Found</v>
      </c>
      <c r="J18" s="45" t="str">
        <f>IF(OR(OR(ISNUMBER(MATCH(C18,'July 22'!$E$2:$E$300,0)),ISNUMBER(MATCH(C18,'July 22'!$F$2:$F$300,0))),AND(ISNUMBER(MATCH(D18,'July 22'!$H$2:$H$300,0)),(ISNUMBER(MATCH(E18,'July 22'!$G$2:$G$300,0))))),"Found","Not Found")</f>
        <v>Found</v>
      </c>
      <c r="K18" s="45" t="str">
        <f>IF(OR(OR(ISNUMBER(MATCH(C18,'July 23'!$E$2:$E$300,0)),ISNUMBER(MATCH(C18,'July 23'!$F$2:$F$300,0))),AND(ISNUMBER(MATCH(D18,'July 23'!$H$2:$H$300,0)),(ISNUMBER(MATCH(E18,'July 23'!$G$2:$G$300,0))))),"Found","Not Found")</f>
        <v>Not Found</v>
      </c>
      <c r="L18" s="45" t="str">
        <f>IF(OR(OR(ISNUMBER(MATCH(C18,'July 24'!$E$2:$E$300,0)),ISNUMBER(MATCH(C18,'July 24'!$F$2:$F$300,0))),AND(ISNUMBER(MATCH(D18,'July 24'!$H$2:$H$300,0)),(ISNUMBER(MATCH(E18,'July 24'!$G$2:$G$300,0))))),"Found","Not Found")</f>
        <v>Not Found</v>
      </c>
      <c r="M18" s="47">
        <f t="shared" si="0"/>
        <v>3</v>
      </c>
      <c r="N18" s="47" t="str">
        <f t="shared" si="1"/>
        <v>No</v>
      </c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J18" s="45"/>
    </row>
    <row r="19" spans="1:36" s="52" customFormat="1" ht="15.75" hidden="1" customHeight="1" x14ac:dyDescent="0.2">
      <c r="A19" s="45" t="s">
        <v>1422</v>
      </c>
      <c r="B19" s="49" t="s">
        <v>702</v>
      </c>
      <c r="C19" s="47">
        <v>311</v>
      </c>
      <c r="D19" s="51" t="s">
        <v>703</v>
      </c>
      <c r="E19" s="51" t="s">
        <v>704</v>
      </c>
      <c r="F19" s="52" t="str">
        <f>IF(OR(OR(ISNUMBER(MATCH(C19,'July 18'!$E$2:$E$300,0)),ISNUMBER(MATCH(C19,'July 18'!$F$2:$F$300,0))),AND(ISNUMBER(MATCH(D19,'July 18'!$H$2:$H$300,0)),(ISNUMBER(MATCH(E19,'July 18'!$G$2:$G$300,0))))),"Found","Not Found")</f>
        <v>Found</v>
      </c>
      <c r="G19" s="52" t="str">
        <f>IF(OR(OR(ISNUMBER(MATCH(C19,'July 19'!$E$2:$E$300,0)),ISNUMBER(MATCH(C19,'July 19'!$F$2:$F$300,0))),AND(ISNUMBER(MATCH(D19,'July 19'!$H$2:$H$300,0)),(ISNUMBER(MATCH(E19,'July 19'!$G$2:$G$300,0))))),"Found","Not Found")</f>
        <v>Not Found</v>
      </c>
      <c r="H19" s="45" t="str">
        <f>IF(OR(OR(ISNUMBER(MATCH(C19,'July 20'!$E$2:$E$300,0)),ISNUMBER(MATCH(C19,'July 20'!$F$2:$F$300,0))),AND(ISNUMBER(MATCH(D19,'July 20'!$H$2:$H$300,0)),(ISNUMBER(MATCH(E19,'July 20'!$G$2:$G$300,0))))),"Found","Not Found")</f>
        <v>Found</v>
      </c>
      <c r="I19" s="45" t="str">
        <f>IF(OR(OR(ISNUMBER(MATCH(C19,'July 21'!$E$2:$E$300,0)),ISNUMBER(MATCH(C19,'July 21'!$F$2:$F$300,0))),AND(ISNUMBER(MATCH(D19,'July 21'!$H$2:$H$300,0)),(ISNUMBER(MATCH(E19,'July 21'!$G$2:$G$300,0))))),"Found","Not Found")</f>
        <v>Not Found</v>
      </c>
      <c r="J19" s="45" t="str">
        <f>IF(OR(OR(ISNUMBER(MATCH(C19,'July 22'!$E$2:$E$300,0)),ISNUMBER(MATCH(C19,'July 22'!$F$2:$F$300,0))),AND(ISNUMBER(MATCH(D19,'July 22'!$H$2:$H$300,0)),(ISNUMBER(MATCH(E19,'July 22'!$G$2:$G$300,0))))),"Found","Not Found")</f>
        <v>Found</v>
      </c>
      <c r="K19" s="45" t="str">
        <f>IF(OR(OR(ISNUMBER(MATCH(C19,'July 23'!$E$2:$E$300,0)),ISNUMBER(MATCH(C19,'July 23'!$F$2:$F$300,0))),AND(ISNUMBER(MATCH(D19,'July 23'!$H$2:$H$300,0)),(ISNUMBER(MATCH(E19,'July 23'!$G$2:$G$300,0))))),"Found","Not Found")</f>
        <v>Not Found</v>
      </c>
      <c r="L19" s="45" t="str">
        <f>IF(OR(OR(ISNUMBER(MATCH(C19,'July 24'!$E$2:$E$300,0)),ISNUMBER(MATCH(C19,'July 24'!$F$2:$F$300,0))),AND(ISNUMBER(MATCH(D19,'July 24'!$H$2:$H$300,0)),(ISNUMBER(MATCH(E19,'July 24'!$G$2:$G$300,0))))),"Found","Not Found")</f>
        <v>Not Found</v>
      </c>
      <c r="M19" s="47">
        <f t="shared" si="0"/>
        <v>3</v>
      </c>
      <c r="N19" s="47" t="str">
        <f t="shared" si="1"/>
        <v>No</v>
      </c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J19" s="45"/>
    </row>
    <row r="20" spans="1:36" s="52" customFormat="1" ht="15.75" hidden="1" customHeight="1" x14ac:dyDescent="0.2">
      <c r="A20" s="45" t="s">
        <v>1423</v>
      </c>
      <c r="B20" s="49" t="s">
        <v>886</v>
      </c>
      <c r="C20" s="47">
        <v>325</v>
      </c>
      <c r="D20" s="51" t="s">
        <v>887</v>
      </c>
      <c r="E20" s="51" t="s">
        <v>888</v>
      </c>
      <c r="F20" s="52" t="str">
        <f>IF(OR(OR(ISNUMBER(MATCH(C20,'July 18'!$E$2:$E$300,0)),ISNUMBER(MATCH(C20,'July 18'!$F$2:$F$300,0))),AND(ISNUMBER(MATCH(D20,'July 18'!$H$2:$H$300,0)),(ISNUMBER(MATCH(E20,'July 18'!$G$2:$G$300,0))))),"Found","Not Found")</f>
        <v>Found</v>
      </c>
      <c r="G20" s="52" t="str">
        <f>IF(OR(OR(ISNUMBER(MATCH(C20,'July 19'!$E$2:$E$300,0)),ISNUMBER(MATCH(C20,'July 19'!$F$2:$F$300,0))),AND(ISNUMBER(MATCH(D20,'July 19'!$H$2:$H$300,0)),(ISNUMBER(MATCH(E20,'July 19'!$G$2:$G$300,0))))),"Found","Not Found")</f>
        <v>Found</v>
      </c>
      <c r="H20" s="45" t="str">
        <f>IF(OR(OR(ISNUMBER(MATCH(C20,'July 20'!$E$2:$E$300,0)),ISNUMBER(MATCH(C20,'July 20'!$F$2:$F$300,0))),AND(ISNUMBER(MATCH(D20,'July 20'!$H$2:$H$300,0)),(ISNUMBER(MATCH(E20,'July 20'!$G$2:$G$300,0))))),"Found","Not Found")</f>
        <v>Found</v>
      </c>
      <c r="I20" s="45" t="str">
        <f>IF(OR(OR(ISNUMBER(MATCH(C20,'July 21'!$E$2:$E$300,0)),ISNUMBER(MATCH(C20,'July 21'!$F$2:$F$300,0))),AND(ISNUMBER(MATCH(D20,'July 21'!$H$2:$H$300,0)),(ISNUMBER(MATCH(E20,'July 21'!$G$2:$G$300,0))))),"Found","Not Found")</f>
        <v>Found</v>
      </c>
      <c r="J20" s="45" t="str">
        <f>IF(OR(OR(ISNUMBER(MATCH(C20,'July 22'!$E$2:$E$300,0)),ISNUMBER(MATCH(C20,'July 22'!$F$2:$F$300,0))),AND(ISNUMBER(MATCH(D20,'July 22'!$H$2:$H$300,0)),(ISNUMBER(MATCH(E20,'July 22'!$G$2:$G$300,0))))),"Found","Not Found")</f>
        <v>Found</v>
      </c>
      <c r="K20" s="45" t="str">
        <f>IF(OR(OR(ISNUMBER(MATCH(C20,'July 23'!$E$2:$E$300,0)),ISNUMBER(MATCH(C20,'July 23'!$F$2:$F$300,0))),AND(ISNUMBER(MATCH(D20,'July 23'!$H$2:$H$300,0)),(ISNUMBER(MATCH(E20,'July 23'!$G$2:$G$300,0))))),"Found","Not Found")</f>
        <v>Found</v>
      </c>
      <c r="L20" s="45" t="str">
        <f>IF(OR(OR(ISNUMBER(MATCH(C20,'July 24'!$E$2:$E$300,0)),ISNUMBER(MATCH(C20,'July 24'!$F$2:$F$300,0))),AND(ISNUMBER(MATCH(D20,'July 24'!$H$2:$H$300,0)),(ISNUMBER(MATCH(E20,'July 24'!$G$2:$G$300,0))))),"Found","Not Found")</f>
        <v>Found</v>
      </c>
      <c r="M20" s="47">
        <f t="shared" si="0"/>
        <v>7</v>
      </c>
      <c r="N20" s="47" t="str">
        <f t="shared" si="1"/>
        <v>No</v>
      </c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J20" s="45"/>
    </row>
    <row r="21" spans="1:36" s="52" customFormat="1" ht="15.75" hidden="1" customHeight="1" x14ac:dyDescent="0.2">
      <c r="A21" s="45" t="s">
        <v>1424</v>
      </c>
      <c r="B21" s="49" t="s">
        <v>586</v>
      </c>
      <c r="C21" s="47">
        <v>373</v>
      </c>
      <c r="D21" s="51" t="s">
        <v>584</v>
      </c>
      <c r="E21" s="51" t="s">
        <v>585</v>
      </c>
      <c r="F21" s="52" t="str">
        <f>IF(OR(OR(ISNUMBER(MATCH(C21,'July 18'!$E$2:$E$300,0)),ISNUMBER(MATCH(C21,'July 18'!$F$2:$F$300,0))),AND(ISNUMBER(MATCH(D21,'July 18'!$H$2:$H$300,0)),(ISNUMBER(MATCH(E21,'July 18'!$G$2:$G$300,0))))),"Found","Not Found")</f>
        <v>Not Found</v>
      </c>
      <c r="G21" s="52" t="str">
        <f>IF(OR(OR(ISNUMBER(MATCH(C21,'July 19'!$E$2:$E$300,0)),ISNUMBER(MATCH(C21,'July 19'!$F$2:$F$300,0))),AND(ISNUMBER(MATCH(D21,'July 19'!$H$2:$H$300,0)),(ISNUMBER(MATCH(E21,'July 19'!$G$2:$G$300,0))))),"Found","Not Found")</f>
        <v>Found</v>
      </c>
      <c r="H21" s="45" t="str">
        <f>IF(OR(OR(ISNUMBER(MATCH(C21,'July 20'!$E$2:$E$300,0)),ISNUMBER(MATCH(C21,'July 20'!$F$2:$F$300,0))),AND(ISNUMBER(MATCH(D21,'July 20'!$H$2:$H$300,0)),(ISNUMBER(MATCH(E21,'July 20'!$G$2:$G$300,0))))),"Found","Not Found")</f>
        <v>Found</v>
      </c>
      <c r="I21" s="45" t="str">
        <f>IF(OR(OR(ISNUMBER(MATCH(C21,'July 21'!$E$2:$E$300,0)),ISNUMBER(MATCH(C21,'July 21'!$F$2:$F$300,0))),AND(ISNUMBER(MATCH(D21,'July 21'!$H$2:$H$300,0)),(ISNUMBER(MATCH(E21,'July 21'!$G$2:$G$300,0))))),"Found","Not Found")</f>
        <v>Found</v>
      </c>
      <c r="J21" s="45" t="str">
        <f>IF(OR(OR(ISNUMBER(MATCH(C21,'July 22'!$E$2:$E$300,0)),ISNUMBER(MATCH(C21,'July 22'!$F$2:$F$300,0))),AND(ISNUMBER(MATCH(D21,'July 22'!$H$2:$H$300,0)),(ISNUMBER(MATCH(E21,'July 22'!$G$2:$G$300,0))))),"Found","Not Found")</f>
        <v>Found</v>
      </c>
      <c r="K21" s="45" t="str">
        <f>IF(OR(OR(ISNUMBER(MATCH(C21,'July 23'!$E$2:$E$300,0)),ISNUMBER(MATCH(C21,'July 23'!$F$2:$F$300,0))),AND(ISNUMBER(MATCH(D21,'July 23'!$H$2:$H$300,0)),(ISNUMBER(MATCH(E21,'July 23'!$G$2:$G$300,0))))),"Found","Not Found")</f>
        <v>Not Found</v>
      </c>
      <c r="L21" s="45" t="str">
        <f>IF(OR(OR(ISNUMBER(MATCH(C21,'July 24'!$E$2:$E$300,0)),ISNUMBER(MATCH(C21,'July 24'!$F$2:$F$300,0))),AND(ISNUMBER(MATCH(D21,'July 24'!$H$2:$H$300,0)),(ISNUMBER(MATCH(E21,'July 24'!$G$2:$G$300,0))))),"Found","Not Found")</f>
        <v>Not Found</v>
      </c>
      <c r="M21" s="47">
        <f t="shared" si="0"/>
        <v>4</v>
      </c>
      <c r="N21" s="47" t="str">
        <f t="shared" si="1"/>
        <v>No</v>
      </c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J21" s="45"/>
    </row>
    <row r="22" spans="1:36" s="52" customFormat="1" ht="15.75" hidden="1" customHeight="1" x14ac:dyDescent="0.2">
      <c r="A22" s="45" t="s">
        <v>1425</v>
      </c>
      <c r="B22" s="49" t="s">
        <v>923</v>
      </c>
      <c r="C22" s="47">
        <v>407</v>
      </c>
      <c r="D22" s="51" t="s">
        <v>921</v>
      </c>
      <c r="E22" s="51" t="s">
        <v>924</v>
      </c>
      <c r="F22" s="52" t="str">
        <f>IF(OR(OR(ISNUMBER(MATCH(C22,'July 18'!$E$2:$E$300,0)),ISNUMBER(MATCH(C22,'July 18'!$F$2:$F$300,0))),AND(ISNUMBER(MATCH(D22,'July 18'!$H$2:$H$300,0)),(ISNUMBER(MATCH(E22,'July 18'!$G$2:$G$300,0))))),"Found","Not Found")</f>
        <v>Found</v>
      </c>
      <c r="G22" s="52" t="str">
        <f>IF(OR(OR(ISNUMBER(MATCH(C22,'July 19'!$E$2:$E$300,0)),ISNUMBER(MATCH(C22,'July 19'!$F$2:$F$300,0))),AND(ISNUMBER(MATCH(D22,'July 19'!$H$2:$H$300,0)),(ISNUMBER(MATCH(E22,'July 19'!$G$2:$G$300,0))))),"Found","Not Found")</f>
        <v>Found</v>
      </c>
      <c r="H22" s="45" t="str">
        <f>IF(OR(OR(ISNUMBER(MATCH(C22,'July 20'!$E$2:$E$300,0)),ISNUMBER(MATCH(C22,'July 20'!$F$2:$F$300,0))),AND(ISNUMBER(MATCH(D22,'July 20'!$H$2:$H$300,0)),(ISNUMBER(MATCH(E22,'July 20'!$G$2:$G$300,0))))),"Found","Not Found")</f>
        <v>Found</v>
      </c>
      <c r="I22" s="45" t="str">
        <f>IF(OR(OR(ISNUMBER(MATCH(C22,'July 21'!$E$2:$E$300,0)),ISNUMBER(MATCH(C22,'July 21'!$F$2:$F$300,0))),AND(ISNUMBER(MATCH(D22,'July 21'!$H$2:$H$300,0)),(ISNUMBER(MATCH(E22,'July 21'!$G$2:$G$300,0))))),"Found","Not Found")</f>
        <v>Not Found</v>
      </c>
      <c r="J22" s="45" t="str">
        <f>IF(OR(OR(ISNUMBER(MATCH(C22,'July 22'!$E$2:$E$300,0)),ISNUMBER(MATCH(C22,'July 22'!$F$2:$F$300,0))),AND(ISNUMBER(MATCH(D22,'July 22'!$H$2:$H$300,0)),(ISNUMBER(MATCH(E22,'July 22'!$G$2:$G$300,0))))),"Found","Not Found")</f>
        <v>Found</v>
      </c>
      <c r="K22" s="45" t="str">
        <f>IF(OR(OR(ISNUMBER(MATCH(C22,'July 23'!$E$2:$E$300,0)),ISNUMBER(MATCH(C22,'July 23'!$F$2:$F$300,0))),AND(ISNUMBER(MATCH(D22,'July 23'!$H$2:$H$300,0)),(ISNUMBER(MATCH(E22,'July 23'!$G$2:$G$300,0))))),"Found","Not Found")</f>
        <v>Found</v>
      </c>
      <c r="L22" s="45" t="str">
        <f>IF(OR(OR(ISNUMBER(MATCH(C22,'July 24'!$E$2:$E$300,0)),ISNUMBER(MATCH(C22,'July 24'!$F$2:$F$300,0))),AND(ISNUMBER(MATCH(D22,'July 24'!$H$2:$H$300,0)),(ISNUMBER(MATCH(E22,'July 24'!$G$2:$G$300,0))))),"Found","Not Found")</f>
        <v>Found</v>
      </c>
      <c r="M22" s="47">
        <f t="shared" si="0"/>
        <v>6</v>
      </c>
      <c r="N22" s="47" t="str">
        <f t="shared" si="1"/>
        <v>No</v>
      </c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J22" s="45"/>
    </row>
    <row r="23" spans="1:36" s="52" customFormat="1" ht="15.75" hidden="1" customHeight="1" x14ac:dyDescent="0.2">
      <c r="A23" s="45" t="s">
        <v>1426</v>
      </c>
      <c r="B23" s="49" t="s">
        <v>752</v>
      </c>
      <c r="C23" s="47">
        <v>422</v>
      </c>
      <c r="D23" s="51" t="s">
        <v>753</v>
      </c>
      <c r="E23" s="51" t="s">
        <v>754</v>
      </c>
      <c r="F23" s="52" t="str">
        <f>IF(OR(OR(ISNUMBER(MATCH(C23,'July 18'!$E$2:$E$300,0)),ISNUMBER(MATCH(C23,'July 18'!$F$2:$F$300,0))),AND(ISNUMBER(MATCH(D23,'July 18'!$H$2:$H$300,0)),(ISNUMBER(MATCH(E23,'July 18'!$G$2:$G$300,0))))),"Found","Not Found")</f>
        <v>Found</v>
      </c>
      <c r="G23" s="52" t="str">
        <f>IF(OR(OR(ISNUMBER(MATCH(C23,'July 19'!$E$2:$E$300,0)),ISNUMBER(MATCH(C23,'July 19'!$F$2:$F$300,0))),AND(ISNUMBER(MATCH(D23,'July 19'!$H$2:$H$300,0)),(ISNUMBER(MATCH(E23,'July 19'!$G$2:$G$300,0))))),"Found","Not Found")</f>
        <v>Found</v>
      </c>
      <c r="H23" s="45" t="str">
        <f>IF(OR(OR(ISNUMBER(MATCH(C23,'July 20'!$E$2:$E$300,0)),ISNUMBER(MATCH(C23,'July 20'!$F$2:$F$300,0))),AND(ISNUMBER(MATCH(D23,'July 20'!$H$2:$H$300,0)),(ISNUMBER(MATCH(E23,'July 20'!$G$2:$G$300,0))))),"Found","Not Found")</f>
        <v>Found</v>
      </c>
      <c r="I23" s="45" t="str">
        <f>IF(OR(OR(ISNUMBER(MATCH(C23,'July 21'!$E$2:$E$300,0)),ISNUMBER(MATCH(C23,'July 21'!$F$2:$F$300,0))),AND(ISNUMBER(MATCH(D23,'July 21'!$H$2:$H$300,0)),(ISNUMBER(MATCH(E23,'July 21'!$G$2:$G$300,0))))),"Found","Not Found")</f>
        <v>Found</v>
      </c>
      <c r="J23" s="45" t="str">
        <f>IF(OR(OR(ISNUMBER(MATCH(C23,'July 22'!$E$2:$E$300,0)),ISNUMBER(MATCH(C23,'July 22'!$F$2:$F$300,0))),AND(ISNUMBER(MATCH(D23,'July 22'!$H$2:$H$300,0)),(ISNUMBER(MATCH(E23,'July 22'!$G$2:$G$300,0))))),"Found","Not Found")</f>
        <v>Found</v>
      </c>
      <c r="K23" s="45" t="str">
        <f>IF(OR(OR(ISNUMBER(MATCH(C23,'July 23'!$E$2:$E$300,0)),ISNUMBER(MATCH(C23,'July 23'!$F$2:$F$300,0))),AND(ISNUMBER(MATCH(D23,'July 23'!$H$2:$H$300,0)),(ISNUMBER(MATCH(E23,'July 23'!$G$2:$G$300,0))))),"Found","Not Found")</f>
        <v>Found</v>
      </c>
      <c r="L23" s="45" t="str">
        <f>IF(OR(OR(ISNUMBER(MATCH(C23,'July 24'!$E$2:$E$300,0)),ISNUMBER(MATCH(C23,'July 24'!$F$2:$F$300,0))),AND(ISNUMBER(MATCH(D23,'July 24'!$H$2:$H$300,0)),(ISNUMBER(MATCH(E23,'July 24'!$G$2:$G$300,0))))),"Found","Not Found")</f>
        <v>Not Found</v>
      </c>
      <c r="M23" s="47">
        <f t="shared" si="0"/>
        <v>6</v>
      </c>
      <c r="N23" s="47" t="str">
        <f t="shared" si="1"/>
        <v>No</v>
      </c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J23" s="45"/>
    </row>
    <row r="24" spans="1:36" s="52" customFormat="1" ht="15.75" hidden="1" customHeight="1" x14ac:dyDescent="0.2">
      <c r="A24" s="45" t="s">
        <v>1427</v>
      </c>
      <c r="B24" s="49" t="s">
        <v>926</v>
      </c>
      <c r="C24" s="47">
        <v>443</v>
      </c>
      <c r="D24" s="51" t="s">
        <v>927</v>
      </c>
      <c r="E24" s="51" t="s">
        <v>928</v>
      </c>
      <c r="F24" s="52" t="str">
        <f>IF(OR(OR(ISNUMBER(MATCH(C24,'July 18'!$E$2:$E$300,0)),ISNUMBER(MATCH(C24,'July 18'!$F$2:$F$300,0))),AND(ISNUMBER(MATCH(D24,'July 18'!$H$2:$H$300,0)),(ISNUMBER(MATCH(E24,'July 18'!$G$2:$G$300,0))))),"Found","Not Found")</f>
        <v>Found</v>
      </c>
      <c r="G24" s="52" t="str">
        <f>IF(OR(OR(ISNUMBER(MATCH(C24,'July 19'!$E$2:$E$300,0)),ISNUMBER(MATCH(C24,'July 19'!$F$2:$F$300,0))),AND(ISNUMBER(MATCH(D24,'July 19'!$H$2:$H$300,0)),(ISNUMBER(MATCH(E24,'July 19'!$G$2:$G$300,0))))),"Found","Not Found")</f>
        <v>Found</v>
      </c>
      <c r="H24" s="45" t="str">
        <f>IF(OR(OR(ISNUMBER(MATCH(C24,'July 20'!$E$2:$E$300,0)),ISNUMBER(MATCH(C24,'July 20'!$F$2:$F$300,0))),AND(ISNUMBER(MATCH(D24,'July 20'!$H$2:$H$300,0)),(ISNUMBER(MATCH(E24,'July 20'!$G$2:$G$300,0))))),"Found","Not Found")</f>
        <v>Found</v>
      </c>
      <c r="I24" s="45" t="str">
        <f>IF(OR(OR(ISNUMBER(MATCH(C24,'July 21'!$E$2:$E$300,0)),ISNUMBER(MATCH(C24,'July 21'!$F$2:$F$300,0))),AND(ISNUMBER(MATCH(D24,'July 21'!$H$2:$H$300,0)),(ISNUMBER(MATCH(E24,'July 21'!$G$2:$G$300,0))))),"Found","Not Found")</f>
        <v>Found</v>
      </c>
      <c r="J24" s="45" t="str">
        <f>IF(OR(OR(ISNUMBER(MATCH(C24,'July 22'!$E$2:$E$300,0)),ISNUMBER(MATCH(C24,'July 22'!$F$2:$F$300,0))),AND(ISNUMBER(MATCH(D24,'July 22'!$H$2:$H$300,0)),(ISNUMBER(MATCH(E24,'July 22'!$G$2:$G$300,0))))),"Found","Not Found")</f>
        <v>Found</v>
      </c>
      <c r="K24" s="45" t="str">
        <f>IF(OR(OR(ISNUMBER(MATCH(C24,'July 23'!$E$2:$E$300,0)),ISNUMBER(MATCH(C24,'July 23'!$F$2:$F$300,0))),AND(ISNUMBER(MATCH(D24,'July 23'!$H$2:$H$300,0)),(ISNUMBER(MATCH(E24,'July 23'!$G$2:$G$300,0))))),"Found","Not Found")</f>
        <v>Found</v>
      </c>
      <c r="L24" s="45" t="str">
        <f>IF(OR(OR(ISNUMBER(MATCH(C24,'July 24'!$E$2:$E$300,0)),ISNUMBER(MATCH(C24,'July 24'!$F$2:$F$300,0))),AND(ISNUMBER(MATCH(D24,'July 24'!$H$2:$H$300,0)),(ISNUMBER(MATCH(E24,'July 24'!$G$2:$G$300,0))))),"Found","Not Found")</f>
        <v>Found</v>
      </c>
      <c r="M24" s="47">
        <f t="shared" si="0"/>
        <v>7</v>
      </c>
      <c r="N24" s="47" t="str">
        <f t="shared" si="1"/>
        <v>No</v>
      </c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J24" s="45"/>
    </row>
    <row r="25" spans="1:36" s="52" customFormat="1" ht="15.75" hidden="1" customHeight="1" x14ac:dyDescent="0.2">
      <c r="A25" s="45" t="s">
        <v>1428</v>
      </c>
      <c r="B25" s="49" t="s">
        <v>939</v>
      </c>
      <c r="C25" s="47">
        <v>445</v>
      </c>
      <c r="D25" s="51" t="s">
        <v>940</v>
      </c>
      <c r="E25" s="51" t="s">
        <v>941</v>
      </c>
      <c r="F25" s="52" t="str">
        <f>IF(OR(OR(ISNUMBER(MATCH(C25,'July 18'!$E$2:$E$300,0)),ISNUMBER(MATCH(C25,'July 18'!$F$2:$F$300,0))),AND(ISNUMBER(MATCH(D25,'July 18'!$H$2:$H$300,0)),(ISNUMBER(MATCH(E25,'July 18'!$G$2:$G$300,0))))),"Found","Not Found")</f>
        <v>Found</v>
      </c>
      <c r="G25" s="52" t="str">
        <f>IF(OR(OR(ISNUMBER(MATCH(C25,'July 19'!$E$2:$E$300,0)),ISNUMBER(MATCH(C25,'July 19'!$F$2:$F$300,0))),AND(ISNUMBER(MATCH(D25,'July 19'!$H$2:$H$300,0)),(ISNUMBER(MATCH(E25,'July 19'!$G$2:$G$300,0))))),"Found","Not Found")</f>
        <v>Found</v>
      </c>
      <c r="H25" s="45" t="str">
        <f>IF(OR(OR(ISNUMBER(MATCH(C25,'July 20'!$E$2:$E$300,0)),ISNUMBER(MATCH(C25,'July 20'!$F$2:$F$300,0))),AND(ISNUMBER(MATCH(D25,'July 20'!$H$2:$H$300,0)),(ISNUMBER(MATCH(E25,'July 20'!$G$2:$G$300,0))))),"Found","Not Found")</f>
        <v>Found</v>
      </c>
      <c r="I25" s="45" t="str">
        <f>IF(OR(OR(ISNUMBER(MATCH(C25,'July 21'!$E$2:$E$300,0)),ISNUMBER(MATCH(C25,'July 21'!$F$2:$F$300,0))),AND(ISNUMBER(MATCH(D25,'July 21'!$H$2:$H$300,0)),(ISNUMBER(MATCH(E25,'July 21'!$G$2:$G$300,0))))),"Found","Not Found")</f>
        <v>Found</v>
      </c>
      <c r="J25" s="45" t="str">
        <f>IF(OR(OR(ISNUMBER(MATCH(C25,'July 22'!$E$2:$E$300,0)),ISNUMBER(MATCH(C25,'July 22'!$F$2:$F$300,0))),AND(ISNUMBER(MATCH(D25,'July 22'!$H$2:$H$300,0)),(ISNUMBER(MATCH(E25,'July 22'!$G$2:$G$300,0))))),"Found","Not Found")</f>
        <v>Found</v>
      </c>
      <c r="K25" s="45" t="str">
        <f>IF(OR(OR(ISNUMBER(MATCH(C25,'July 23'!$E$2:$E$300,0)),ISNUMBER(MATCH(C25,'July 23'!$F$2:$F$300,0))),AND(ISNUMBER(MATCH(D25,'July 23'!$H$2:$H$300,0)),(ISNUMBER(MATCH(E25,'July 23'!$G$2:$G$300,0))))),"Found","Not Found")</f>
        <v>Found</v>
      </c>
      <c r="L25" s="45" t="str">
        <f>IF(OR(OR(ISNUMBER(MATCH(C25,'July 24'!$E$2:$E$300,0)),ISNUMBER(MATCH(C25,'July 24'!$F$2:$F$300,0))),AND(ISNUMBER(MATCH(D25,'July 24'!$H$2:$H$300,0)),(ISNUMBER(MATCH(E25,'July 24'!$G$2:$G$300,0))))),"Found","Not Found")</f>
        <v>Found</v>
      </c>
      <c r="M25" s="47">
        <f t="shared" si="0"/>
        <v>7</v>
      </c>
      <c r="N25" s="47" t="str">
        <f t="shared" si="1"/>
        <v>No</v>
      </c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J25" s="45"/>
    </row>
    <row r="26" spans="1:36" s="52" customFormat="1" ht="15.75" hidden="1" customHeight="1" x14ac:dyDescent="0.2">
      <c r="A26" s="45" t="s">
        <v>1429</v>
      </c>
      <c r="B26" s="49" t="s">
        <v>478</v>
      </c>
      <c r="C26" s="47">
        <v>451</v>
      </c>
      <c r="D26" s="51" t="s">
        <v>479</v>
      </c>
      <c r="E26" s="51" t="s">
        <v>480</v>
      </c>
      <c r="F26" s="52" t="str">
        <f>IF(OR(OR(ISNUMBER(MATCH(C26,'July 18'!$E$2:$E$300,0)),ISNUMBER(MATCH(C26,'July 18'!$F$2:$F$300,0))),AND(ISNUMBER(MATCH(D26,'July 18'!$H$2:$H$300,0)),(ISNUMBER(MATCH(E26,'July 18'!$G$2:$G$300,0))))),"Found","Not Found")</f>
        <v>Found</v>
      </c>
      <c r="G26" s="52" t="str">
        <f>IF(OR(OR(ISNUMBER(MATCH(C26,'July 19'!$E$2:$E$300,0)),ISNUMBER(MATCH(C26,'July 19'!$F$2:$F$300,0))),AND(ISNUMBER(MATCH(D26,'July 19'!$H$2:$H$300,0)),(ISNUMBER(MATCH(E26,'July 19'!$G$2:$G$300,0))))),"Found","Not Found")</f>
        <v>Found</v>
      </c>
      <c r="H26" s="45" t="str">
        <f>IF(OR(OR(ISNUMBER(MATCH(C26,'July 20'!$E$2:$E$300,0)),ISNUMBER(MATCH(C26,'July 20'!$F$2:$F$300,0))),AND(ISNUMBER(MATCH(D26,'July 20'!$H$2:$H$300,0)),(ISNUMBER(MATCH(E26,'July 20'!$G$2:$G$300,0))))),"Found","Not Found")</f>
        <v>Found</v>
      </c>
      <c r="I26" s="45" t="str">
        <f>IF(OR(OR(ISNUMBER(MATCH(C26,'July 21'!$E$2:$E$300,0)),ISNUMBER(MATCH(C26,'July 21'!$F$2:$F$300,0))),AND(ISNUMBER(MATCH(D26,'July 21'!$H$2:$H$300,0)),(ISNUMBER(MATCH(E26,'July 21'!$G$2:$G$300,0))))),"Found","Not Found")</f>
        <v>Found</v>
      </c>
      <c r="J26" s="45" t="str">
        <f>IF(OR(OR(ISNUMBER(MATCH(C26,'July 22'!$E$2:$E$300,0)),ISNUMBER(MATCH(C26,'July 22'!$F$2:$F$300,0))),AND(ISNUMBER(MATCH(D26,'July 22'!$H$2:$H$300,0)),(ISNUMBER(MATCH(E26,'July 22'!$G$2:$G$300,0))))),"Found","Not Found")</f>
        <v>Found</v>
      </c>
      <c r="K26" s="45" t="str">
        <f>IF(OR(OR(ISNUMBER(MATCH(C26,'July 23'!$E$2:$E$300,0)),ISNUMBER(MATCH(C26,'July 23'!$F$2:$F$300,0))),AND(ISNUMBER(MATCH(D26,'July 23'!$H$2:$H$300,0)),(ISNUMBER(MATCH(E26,'July 23'!$G$2:$G$300,0))))),"Found","Not Found")</f>
        <v>Found</v>
      </c>
      <c r="L26" s="45" t="str">
        <f>IF(OR(OR(ISNUMBER(MATCH(C26,'July 24'!$E$2:$E$300,0)),ISNUMBER(MATCH(C26,'July 24'!$F$2:$F$300,0))),AND(ISNUMBER(MATCH(D26,'July 24'!$H$2:$H$300,0)),(ISNUMBER(MATCH(E26,'July 24'!$G$2:$G$300,0))))),"Found","Not Found")</f>
        <v>Found</v>
      </c>
      <c r="M26" s="47">
        <f t="shared" si="0"/>
        <v>7</v>
      </c>
      <c r="N26" s="47" t="str">
        <f t="shared" si="1"/>
        <v>No</v>
      </c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J26" s="45"/>
    </row>
    <row r="27" spans="1:36" s="52" customFormat="1" ht="15.75" hidden="1" customHeight="1" x14ac:dyDescent="0.2">
      <c r="A27" s="45" t="s">
        <v>1430</v>
      </c>
      <c r="B27" s="49" t="s">
        <v>1385</v>
      </c>
      <c r="C27" s="47">
        <v>458</v>
      </c>
      <c r="D27" s="51" t="s">
        <v>1386</v>
      </c>
      <c r="E27" s="51" t="s">
        <v>1387</v>
      </c>
      <c r="F27" s="52" t="str">
        <f>IF(OR(OR(ISNUMBER(MATCH(C27,'July 18'!$E$2:$E$300,0)),ISNUMBER(MATCH(C27,'July 18'!$F$2:$F$300,0))),AND(ISNUMBER(MATCH(D27,'July 18'!$H$2:$H$300,0)),(ISNUMBER(MATCH(E27,'July 18'!$G$2:$G$300,0))))),"Found","Not Found")</f>
        <v>Found</v>
      </c>
      <c r="G27" s="52" t="str">
        <f>IF(OR(OR(ISNUMBER(MATCH(C27,'July 19'!$E$2:$E$300,0)),ISNUMBER(MATCH(C27,'July 19'!$F$2:$F$300,0))),AND(ISNUMBER(MATCH(D27,'July 19'!$H$2:$H$300,0)),(ISNUMBER(MATCH(E27,'July 19'!$G$2:$G$300,0))))),"Found","Not Found")</f>
        <v>Found</v>
      </c>
      <c r="H27" s="45" t="str">
        <f>IF(OR(OR(ISNUMBER(MATCH(C27,'July 20'!$E$2:$E$300,0)),ISNUMBER(MATCH(C27,'July 20'!$F$2:$F$300,0))),AND(ISNUMBER(MATCH(D27,'July 20'!$H$2:$H$300,0)),(ISNUMBER(MATCH(E27,'July 20'!$G$2:$G$300,0))))),"Found","Not Found")</f>
        <v>Found</v>
      </c>
      <c r="I27" s="45" t="str">
        <f>IF(OR(OR(ISNUMBER(MATCH(C27,'July 21'!$E$2:$E$300,0)),ISNUMBER(MATCH(C27,'July 21'!$F$2:$F$300,0))),AND(ISNUMBER(MATCH(D27,'July 21'!$H$2:$H$300,0)),(ISNUMBER(MATCH(E27,'July 21'!$G$2:$G$300,0))))),"Found","Not Found")</f>
        <v>Found</v>
      </c>
      <c r="J27" s="45" t="str">
        <f>IF(OR(OR(ISNUMBER(MATCH(C27,'July 22'!$E$2:$E$300,0)),ISNUMBER(MATCH(C27,'July 22'!$F$2:$F$300,0))),AND(ISNUMBER(MATCH(D27,'July 22'!$H$2:$H$300,0)),(ISNUMBER(MATCH(E27,'July 22'!$G$2:$G$300,0))))),"Found","Not Found")</f>
        <v>Found</v>
      </c>
      <c r="K27" s="45" t="str">
        <f>IF(OR(OR(ISNUMBER(MATCH(C27,'July 23'!$E$2:$E$300,0)),ISNUMBER(MATCH(C27,'July 23'!$F$2:$F$300,0))),AND(ISNUMBER(MATCH(D27,'July 23'!$H$2:$H$300,0)),(ISNUMBER(MATCH(E27,'July 23'!$G$2:$G$300,0))))),"Found","Not Found")</f>
        <v>Not Found</v>
      </c>
      <c r="L27" s="45" t="str">
        <f>IF(OR(OR(ISNUMBER(MATCH(C27,'July 24'!$E$2:$E$300,0)),ISNUMBER(MATCH(C27,'July 24'!$F$2:$F$300,0))),AND(ISNUMBER(MATCH(D27,'July 24'!$H$2:$H$300,0)),(ISNUMBER(MATCH(E27,'July 24'!$G$2:$G$300,0))))),"Found","Not Found")</f>
        <v>Not Found</v>
      </c>
      <c r="M27" s="47">
        <f t="shared" si="0"/>
        <v>5</v>
      </c>
      <c r="N27" s="47" t="str">
        <f t="shared" si="1"/>
        <v>No</v>
      </c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J27" s="45"/>
    </row>
    <row r="28" spans="1:36" s="52" customFormat="1" ht="15.75" hidden="1" customHeight="1" x14ac:dyDescent="0.2">
      <c r="A28" s="45" t="s">
        <v>1431</v>
      </c>
      <c r="B28" s="49" t="s">
        <v>410</v>
      </c>
      <c r="C28" s="47">
        <v>462</v>
      </c>
      <c r="D28" s="51" t="s">
        <v>411</v>
      </c>
      <c r="E28" s="51" t="s">
        <v>412</v>
      </c>
      <c r="F28" s="52" t="str">
        <f>IF(OR(OR(ISNUMBER(MATCH(C28,'July 18'!$E$2:$E$300,0)),ISNUMBER(MATCH(C28,'July 18'!$F$2:$F$300,0))),AND(ISNUMBER(MATCH(D28,'July 18'!$H$2:$H$300,0)),(ISNUMBER(MATCH(E28,'July 18'!$G$2:$G$300,0))))),"Found","Not Found")</f>
        <v>Found</v>
      </c>
      <c r="G28" s="52" t="str">
        <f>IF(OR(OR(ISNUMBER(MATCH(C28,'July 19'!$E$2:$E$300,0)),ISNUMBER(MATCH(C28,'July 19'!$F$2:$F$300,0))),AND(ISNUMBER(MATCH(D28,'July 19'!$H$2:$H$300,0)),(ISNUMBER(MATCH(E28,'July 19'!$G$2:$G$300,0))))),"Found","Not Found")</f>
        <v>Found</v>
      </c>
      <c r="H28" s="45" t="str">
        <f>IF(OR(OR(ISNUMBER(MATCH(C28,'July 20'!$E$2:$E$300,0)),ISNUMBER(MATCH(C28,'July 20'!$F$2:$F$300,0))),AND(ISNUMBER(MATCH(D28,'July 20'!$H$2:$H$300,0)),(ISNUMBER(MATCH(E28,'July 20'!$G$2:$G$300,0))))),"Found","Not Found")</f>
        <v>Found</v>
      </c>
      <c r="I28" s="45" t="str">
        <f>IF(OR(OR(ISNUMBER(MATCH(C28,'July 21'!$E$2:$E$300,0)),ISNUMBER(MATCH(C28,'July 21'!$F$2:$F$300,0))),AND(ISNUMBER(MATCH(D28,'July 21'!$H$2:$H$300,0)),(ISNUMBER(MATCH(E28,'July 21'!$G$2:$G$300,0))))),"Found","Not Found")</f>
        <v>Found</v>
      </c>
      <c r="J28" s="45" t="str">
        <f>IF(OR(OR(ISNUMBER(MATCH(C28,'July 22'!$E$2:$E$300,0)),ISNUMBER(MATCH(C28,'July 22'!$F$2:$F$300,0))),AND(ISNUMBER(MATCH(D28,'July 22'!$H$2:$H$300,0)),(ISNUMBER(MATCH(E28,'July 22'!$G$2:$G$300,0))))),"Found","Not Found")</f>
        <v>Found</v>
      </c>
      <c r="K28" s="45" t="str">
        <f>IF(OR(OR(ISNUMBER(MATCH(C28,'July 23'!$E$2:$E$300,0)),ISNUMBER(MATCH(C28,'July 23'!$F$2:$F$300,0))),AND(ISNUMBER(MATCH(D28,'July 23'!$H$2:$H$300,0)),(ISNUMBER(MATCH(E28,'July 23'!$G$2:$G$300,0))))),"Found","Not Found")</f>
        <v>Not Found</v>
      </c>
      <c r="L28" s="45" t="str">
        <f>IF(OR(OR(ISNUMBER(MATCH(C28,'July 24'!$E$2:$E$300,0)),ISNUMBER(MATCH(C28,'July 24'!$F$2:$F$300,0))),AND(ISNUMBER(MATCH(D28,'July 24'!$H$2:$H$300,0)),(ISNUMBER(MATCH(E28,'July 24'!$G$2:$G$300,0))))),"Found","Not Found")</f>
        <v>Found</v>
      </c>
      <c r="M28" s="47">
        <f t="shared" si="0"/>
        <v>6</v>
      </c>
      <c r="N28" s="47" t="str">
        <f t="shared" si="1"/>
        <v>No</v>
      </c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J28" s="45"/>
    </row>
    <row r="29" spans="1:36" s="52" customFormat="1" ht="15.75" customHeight="1" x14ac:dyDescent="0.2">
      <c r="A29" s="45" t="s">
        <v>1432</v>
      </c>
      <c r="B29" s="49" t="s">
        <v>1237</v>
      </c>
      <c r="C29" s="47">
        <v>483</v>
      </c>
      <c r="D29" s="51" t="s">
        <v>1235</v>
      </c>
      <c r="E29" s="51" t="s">
        <v>1236</v>
      </c>
      <c r="F29" s="52" t="str">
        <f>IF(OR(OR(ISNUMBER(MATCH(C29,'July 18'!$E$2:$E$300,0)),ISNUMBER(MATCH(C29,'July 18'!$F$2:$F$300,0))),AND(ISNUMBER(MATCH(D29,'July 18'!$H$2:$H$300,0)),(ISNUMBER(MATCH(E29,'July 18'!$G$2:$G$300,0))))),"Found","Not Found")</f>
        <v>Not Found</v>
      </c>
      <c r="G29" s="52" t="str">
        <f>IF(OR(OR(ISNUMBER(MATCH(C29,'July 19'!$E$2:$E$300,0)),ISNUMBER(MATCH(C29,'July 19'!$F$2:$F$300,0))),AND(ISNUMBER(MATCH(D29,'July 19'!$H$2:$H$300,0)),(ISNUMBER(MATCH(E29,'July 19'!$G$2:$G$300,0))))),"Found","Not Found")</f>
        <v>Not Found</v>
      </c>
      <c r="H29" s="45" t="str">
        <f>IF(OR(OR(ISNUMBER(MATCH(C29,'July 20'!$E$2:$E$300,0)),ISNUMBER(MATCH(C29,'July 20'!$F$2:$F$300,0))),AND(ISNUMBER(MATCH(D29,'July 20'!$H$2:$H$300,0)),(ISNUMBER(MATCH(E29,'July 20'!$G$2:$G$300,0))))),"Found","Not Found")</f>
        <v>Not Found</v>
      </c>
      <c r="I29" s="45" t="str">
        <f>IF(OR(OR(ISNUMBER(MATCH(C29,'July 21'!$E$2:$E$300,0)),ISNUMBER(MATCH(C29,'July 21'!$F$2:$F$300,0))),AND(ISNUMBER(MATCH(D29,'July 21'!$H$2:$H$300,0)),(ISNUMBER(MATCH(E29,'July 21'!$G$2:$G$300,0))))),"Found","Not Found")</f>
        <v>Not Found</v>
      </c>
      <c r="J29" s="45" t="str">
        <f>IF(OR(OR(ISNUMBER(MATCH(C29,'July 22'!$E$2:$E$300,0)),ISNUMBER(MATCH(C29,'July 22'!$F$2:$F$300,0))),AND(ISNUMBER(MATCH(D29,'July 22'!$H$2:$H$300,0)),(ISNUMBER(MATCH(E29,'July 22'!$G$2:$G$300,0))))),"Found","Not Found")</f>
        <v>Not Found</v>
      </c>
      <c r="K29" s="45" t="str">
        <f>IF(OR(OR(ISNUMBER(MATCH(C29,'July 23'!$E$2:$E$300,0)),ISNUMBER(MATCH(C29,'July 23'!$F$2:$F$300,0))),AND(ISNUMBER(MATCH(D29,'July 23'!$H$2:$H$300,0)),(ISNUMBER(MATCH(E29,'July 23'!$G$2:$G$300,0))))),"Found","Not Found")</f>
        <v>Not Found</v>
      </c>
      <c r="L29" s="45" t="str">
        <f>IF(OR(OR(ISNUMBER(MATCH(C29,'July 24'!$E$2:$E$300,0)),ISNUMBER(MATCH(C29,'July 24'!$F$2:$F$300,0))),AND(ISNUMBER(MATCH(D29,'July 24'!$H$2:$H$300,0)),(ISNUMBER(MATCH(E29,'July 24'!$G$2:$G$300,0))))),"Found","Not Found")</f>
        <v>Not Found</v>
      </c>
      <c r="M29" s="47">
        <f t="shared" si="0"/>
        <v>0</v>
      </c>
      <c r="N29" s="47" t="str">
        <f>IF(OR(AND(F29="Not Found",G29="Not Found",H29="Not Found"),AND(G29="Not Found",H29="Not Found",I29="Not Found"),AND(H29="Not Found",I29="Not Found",J29="Not Found"),AND(I29="Not Found",J29="Not Found",K29="Not Found"),AND(J29="Not Found",K29="Not Found",L29="Not Found")),"Yes","No")</f>
        <v>Yes</v>
      </c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J29" s="45"/>
    </row>
    <row r="30" spans="1:36" s="52" customFormat="1" ht="15.75" hidden="1" customHeight="1" x14ac:dyDescent="0.2">
      <c r="A30" s="45" t="s">
        <v>1433</v>
      </c>
      <c r="B30" s="49" t="s">
        <v>407</v>
      </c>
      <c r="C30" s="47">
        <v>486</v>
      </c>
      <c r="D30" s="51" t="s">
        <v>408</v>
      </c>
      <c r="E30" s="51" t="s">
        <v>409</v>
      </c>
      <c r="F30" s="52" t="str">
        <f>IF(OR(OR(ISNUMBER(MATCH(C30,'July 18'!$E$2:$E$300,0)),ISNUMBER(MATCH(C30,'July 18'!$F$2:$F$300,0))),AND(ISNUMBER(MATCH(D30,'July 18'!$H$2:$H$300,0)),(ISNUMBER(MATCH(E30,'July 18'!$G$2:$G$300,0))))),"Found","Not Found")</f>
        <v>Found</v>
      </c>
      <c r="G30" s="52" t="str">
        <f>IF(OR(OR(ISNUMBER(MATCH(C30,'July 19'!$E$2:$E$300,0)),ISNUMBER(MATCH(C30,'July 19'!$F$2:$F$300,0))),AND(ISNUMBER(MATCH(D30,'July 19'!$H$2:$H$300,0)),(ISNUMBER(MATCH(E30,'July 19'!$G$2:$G$300,0))))),"Found","Not Found")</f>
        <v>Found</v>
      </c>
      <c r="H30" s="45" t="str">
        <f>IF(OR(OR(ISNUMBER(MATCH(C30,'July 20'!$E$2:$E$300,0)),ISNUMBER(MATCH(C30,'July 20'!$F$2:$F$300,0))),AND(ISNUMBER(MATCH(D30,'July 20'!$H$2:$H$300,0)),(ISNUMBER(MATCH(E30,'July 20'!$G$2:$G$300,0))))),"Found","Not Found")</f>
        <v>Found</v>
      </c>
      <c r="I30" s="45" t="str">
        <f>IF(OR(OR(ISNUMBER(MATCH(C30,'July 21'!$E$2:$E$300,0)),ISNUMBER(MATCH(C30,'July 21'!$F$2:$F$300,0))),AND(ISNUMBER(MATCH(D30,'July 21'!$H$2:$H$300,0)),(ISNUMBER(MATCH(E30,'July 21'!$G$2:$G$300,0))))),"Found","Not Found")</f>
        <v>Found</v>
      </c>
      <c r="J30" s="45" t="str">
        <f>IF(OR(OR(ISNUMBER(MATCH(C30,'July 22'!$E$2:$E$300,0)),ISNUMBER(MATCH(C30,'July 22'!$F$2:$F$300,0))),AND(ISNUMBER(MATCH(D30,'July 22'!$H$2:$H$300,0)),(ISNUMBER(MATCH(E30,'July 22'!$G$2:$G$300,0))))),"Found","Not Found")</f>
        <v>Found</v>
      </c>
      <c r="K30" s="45" t="str">
        <f>IF(OR(OR(ISNUMBER(MATCH(C30,'July 23'!$E$2:$E$300,0)),ISNUMBER(MATCH(C30,'July 23'!$F$2:$F$300,0))),AND(ISNUMBER(MATCH(D30,'July 23'!$H$2:$H$300,0)),(ISNUMBER(MATCH(E30,'July 23'!$G$2:$G$300,0))))),"Found","Not Found")</f>
        <v>Not Found</v>
      </c>
      <c r="L30" s="45" t="str">
        <f>IF(OR(OR(ISNUMBER(MATCH(C30,'July 24'!$E$2:$E$300,0)),ISNUMBER(MATCH(C30,'July 24'!$F$2:$F$300,0))),AND(ISNUMBER(MATCH(D30,'July 24'!$H$2:$H$300,0)),(ISNUMBER(MATCH(E30,'July 24'!$G$2:$G$300,0))))),"Found","Not Found")</f>
        <v>Not Found</v>
      </c>
      <c r="M30" s="47">
        <f t="shared" si="0"/>
        <v>5</v>
      </c>
      <c r="N30" s="47" t="str">
        <f t="shared" si="1"/>
        <v>No</v>
      </c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J30" s="45"/>
    </row>
    <row r="31" spans="1:36" s="52" customFormat="1" ht="15.75" hidden="1" customHeight="1" x14ac:dyDescent="0.2">
      <c r="A31" s="45" t="s">
        <v>1434</v>
      </c>
      <c r="B31" s="49" t="s">
        <v>1435</v>
      </c>
      <c r="C31" s="47">
        <v>508</v>
      </c>
      <c r="D31" s="51" t="s">
        <v>1371</v>
      </c>
      <c r="E31" s="51" t="s">
        <v>1372</v>
      </c>
      <c r="F31" s="52" t="str">
        <f>IF(OR(OR(ISNUMBER(MATCH(C31,'July 18'!$E$2:$E$300,0)),ISNUMBER(MATCH(C31,'July 18'!$F$2:$F$300,0))),AND(ISNUMBER(MATCH(D31,'July 18'!$H$2:$H$300,0)),(ISNUMBER(MATCH(E31,'July 18'!$G$2:$G$300,0))))),"Found","Not Found")</f>
        <v>Found</v>
      </c>
      <c r="G31" s="52" t="str">
        <f>IF(OR(OR(ISNUMBER(MATCH(C31,'July 19'!$E$2:$E$300,0)),ISNUMBER(MATCH(C31,'July 19'!$F$2:$F$300,0))),AND(ISNUMBER(MATCH(D31,'July 19'!$H$2:$H$300,0)),(ISNUMBER(MATCH(E31,'July 19'!$G$2:$G$300,0))))),"Found","Not Found")</f>
        <v>Found</v>
      </c>
      <c r="H31" s="45" t="str">
        <f>IF(OR(OR(ISNUMBER(MATCH(C31,'July 20'!$E$2:$E$300,0)),ISNUMBER(MATCH(C31,'July 20'!$F$2:$F$300,0))),AND(ISNUMBER(MATCH(D31,'July 20'!$H$2:$H$300,0)),(ISNUMBER(MATCH(E31,'July 20'!$G$2:$G$300,0))))),"Found","Not Found")</f>
        <v>Found</v>
      </c>
      <c r="I31" s="45" t="str">
        <f>IF(OR(OR(ISNUMBER(MATCH(C31,'July 21'!$E$2:$E$300,0)),ISNUMBER(MATCH(C31,'July 21'!$F$2:$F$300,0))),AND(ISNUMBER(MATCH(D31,'July 21'!$H$2:$H$300,0)),(ISNUMBER(MATCH(E31,'July 21'!$G$2:$G$300,0))))),"Found","Not Found")</f>
        <v>Found</v>
      </c>
      <c r="J31" s="45" t="str">
        <f>IF(OR(OR(ISNUMBER(MATCH(C31,'July 22'!$E$2:$E$300,0)),ISNUMBER(MATCH(C31,'July 22'!$F$2:$F$300,0))),AND(ISNUMBER(MATCH(D31,'July 22'!$H$2:$H$300,0)),(ISNUMBER(MATCH(E31,'July 22'!$G$2:$G$300,0))))),"Found","Not Found")</f>
        <v>Found</v>
      </c>
      <c r="K31" s="45" t="str">
        <f>IF(OR(OR(ISNUMBER(MATCH(C31,'July 23'!$E$2:$E$300,0)),ISNUMBER(MATCH(C31,'July 23'!$F$2:$F$300,0))),AND(ISNUMBER(MATCH(D31,'July 23'!$H$2:$H$300,0)),(ISNUMBER(MATCH(E31,'July 23'!$G$2:$G$300,0))))),"Found","Not Found")</f>
        <v>Found</v>
      </c>
      <c r="L31" s="45" t="str">
        <f>IF(OR(OR(ISNUMBER(MATCH(C31,'July 24'!$E$2:$E$300,0)),ISNUMBER(MATCH(C31,'July 24'!$F$2:$F$300,0))),AND(ISNUMBER(MATCH(D31,'July 24'!$H$2:$H$300,0)),(ISNUMBER(MATCH(E31,'July 24'!$G$2:$G$300,0))))),"Found","Not Found")</f>
        <v>Found</v>
      </c>
      <c r="M31" s="47">
        <f t="shared" si="0"/>
        <v>7</v>
      </c>
      <c r="N31" s="47" t="str">
        <f t="shared" si="1"/>
        <v>No</v>
      </c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J31" s="45"/>
    </row>
    <row r="32" spans="1:36" s="52" customFormat="1" ht="15.75" hidden="1" customHeight="1" x14ac:dyDescent="0.2">
      <c r="A32" s="45" t="s">
        <v>1436</v>
      </c>
      <c r="B32" s="49" t="s">
        <v>645</v>
      </c>
      <c r="C32" s="47">
        <v>514</v>
      </c>
      <c r="D32" s="51" t="s">
        <v>66</v>
      </c>
      <c r="E32" s="51" t="s">
        <v>65</v>
      </c>
      <c r="F32" s="52" t="str">
        <f>IF(OR(OR(ISNUMBER(MATCH(C32,'July 18'!$E$2:$E$300,0)),ISNUMBER(MATCH(C32,'July 18'!$F$2:$F$300,0))),AND(ISNUMBER(MATCH(D32,'July 18'!$H$2:$H$300,0)),(ISNUMBER(MATCH(E32,'July 18'!$G$2:$G$300,0))))),"Found","Not Found")</f>
        <v>Found</v>
      </c>
      <c r="G32" s="52" t="str">
        <f>IF(OR(OR(ISNUMBER(MATCH(C32,'July 19'!$E$2:$E$300,0)),ISNUMBER(MATCH(C32,'July 19'!$F$2:$F$300,0))),AND(ISNUMBER(MATCH(D32,'July 19'!$H$2:$H$300,0)),(ISNUMBER(MATCH(E32,'July 19'!$G$2:$G$300,0))))),"Found","Not Found")</f>
        <v>Found</v>
      </c>
      <c r="H32" s="45" t="str">
        <f>IF(OR(OR(ISNUMBER(MATCH(C32,'July 20'!$E$2:$E$300,0)),ISNUMBER(MATCH(C32,'July 20'!$F$2:$F$300,0))),AND(ISNUMBER(MATCH(D32,'July 20'!$H$2:$H$300,0)),(ISNUMBER(MATCH(E32,'July 20'!$G$2:$G$300,0))))),"Found","Not Found")</f>
        <v>Found</v>
      </c>
      <c r="I32" s="45" t="str">
        <f>IF(OR(OR(ISNUMBER(MATCH(C32,'July 21'!$E$2:$E$300,0)),ISNUMBER(MATCH(C32,'July 21'!$F$2:$F$300,0))),AND(ISNUMBER(MATCH(D32,'July 21'!$H$2:$H$300,0)),(ISNUMBER(MATCH(E32,'July 21'!$G$2:$G$300,0))))),"Found","Not Found")</f>
        <v>Found</v>
      </c>
      <c r="J32" s="45" t="str">
        <f>IF(OR(OR(ISNUMBER(MATCH(C32,'July 22'!$E$2:$E$300,0)),ISNUMBER(MATCH(C32,'July 22'!$F$2:$F$300,0))),AND(ISNUMBER(MATCH(D32,'July 22'!$H$2:$H$300,0)),(ISNUMBER(MATCH(E32,'July 22'!$G$2:$G$300,0))))),"Found","Not Found")</f>
        <v>Found</v>
      </c>
      <c r="K32" s="45" t="str">
        <f>IF(OR(OR(ISNUMBER(MATCH(C32,'July 23'!$E$2:$E$300,0)),ISNUMBER(MATCH(C32,'July 23'!$F$2:$F$300,0))),AND(ISNUMBER(MATCH(D32,'July 23'!$H$2:$H$300,0)),(ISNUMBER(MATCH(E32,'July 23'!$G$2:$G$300,0))))),"Found","Not Found")</f>
        <v>Not Found</v>
      </c>
      <c r="L32" s="45" t="str">
        <f>IF(OR(OR(ISNUMBER(MATCH(C32,'July 24'!$E$2:$E$300,0)),ISNUMBER(MATCH(C32,'July 24'!$F$2:$F$300,0))),AND(ISNUMBER(MATCH(D32,'July 24'!$H$2:$H$300,0)),(ISNUMBER(MATCH(E32,'July 24'!$G$2:$G$300,0))))),"Found","Not Found")</f>
        <v>Not Found</v>
      </c>
      <c r="M32" s="47">
        <f t="shared" si="0"/>
        <v>5</v>
      </c>
      <c r="N32" s="47" t="str">
        <f t="shared" si="1"/>
        <v>No</v>
      </c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J32" s="45"/>
    </row>
    <row r="33" spans="1:36" s="52" customFormat="1" ht="15.75" hidden="1" customHeight="1" x14ac:dyDescent="0.2">
      <c r="A33" s="45" t="s">
        <v>1437</v>
      </c>
      <c r="B33" s="49" t="s">
        <v>640</v>
      </c>
      <c r="C33" s="47">
        <v>529</v>
      </c>
      <c r="D33" s="51" t="s">
        <v>203</v>
      </c>
      <c r="E33" s="51" t="s">
        <v>202</v>
      </c>
      <c r="F33" s="52" t="str">
        <f>IF(OR(OR(ISNUMBER(MATCH(C33,'July 18'!$E$2:$E$300,0)),ISNUMBER(MATCH(C33,'July 18'!$F$2:$F$300,0))),AND(ISNUMBER(MATCH(D33,'July 18'!$H$2:$H$300,0)),(ISNUMBER(MATCH(E33,'July 18'!$G$2:$G$300,0))))),"Found","Not Found")</f>
        <v>Found</v>
      </c>
      <c r="G33" s="52" t="str">
        <f>IF(OR(OR(ISNUMBER(MATCH(C33,'July 19'!$E$2:$E$300,0)),ISNUMBER(MATCH(C33,'July 19'!$F$2:$F$300,0))),AND(ISNUMBER(MATCH(D33,'July 19'!$H$2:$H$300,0)),(ISNUMBER(MATCH(E33,'July 19'!$G$2:$G$300,0))))),"Found","Not Found")</f>
        <v>Found</v>
      </c>
      <c r="H33" s="45" t="str">
        <f>IF(OR(OR(ISNUMBER(MATCH(C33,'July 20'!$E$2:$E$300,0)),ISNUMBER(MATCH(C33,'July 20'!$F$2:$F$300,0))),AND(ISNUMBER(MATCH(D33,'July 20'!$H$2:$H$300,0)),(ISNUMBER(MATCH(E33,'July 20'!$G$2:$G$300,0))))),"Found","Not Found")</f>
        <v>Found</v>
      </c>
      <c r="I33" s="45" t="str">
        <f>IF(OR(OR(ISNUMBER(MATCH(C33,'July 21'!$E$2:$E$300,0)),ISNUMBER(MATCH(C33,'July 21'!$F$2:$F$300,0))),AND(ISNUMBER(MATCH(D33,'July 21'!$H$2:$H$300,0)),(ISNUMBER(MATCH(E33,'July 21'!$G$2:$G$300,0))))),"Found","Not Found")</f>
        <v>Found</v>
      </c>
      <c r="J33" s="45" t="str">
        <f>IF(OR(OR(ISNUMBER(MATCH(C33,'July 22'!$E$2:$E$300,0)),ISNUMBER(MATCH(C33,'July 22'!$F$2:$F$300,0))),AND(ISNUMBER(MATCH(D33,'July 22'!$H$2:$H$300,0)),(ISNUMBER(MATCH(E33,'July 22'!$G$2:$G$300,0))))),"Found","Not Found")</f>
        <v>Found</v>
      </c>
      <c r="K33" s="45" t="str">
        <f>IF(OR(OR(ISNUMBER(MATCH(C33,'July 23'!$E$2:$E$300,0)),ISNUMBER(MATCH(C33,'July 23'!$F$2:$F$300,0))),AND(ISNUMBER(MATCH(D33,'July 23'!$H$2:$H$300,0)),(ISNUMBER(MATCH(E33,'July 23'!$G$2:$G$300,0))))),"Found","Not Found")</f>
        <v>Found</v>
      </c>
      <c r="L33" s="45" t="str">
        <f>IF(OR(OR(ISNUMBER(MATCH(C33,'July 24'!$E$2:$E$300,0)),ISNUMBER(MATCH(C33,'July 24'!$F$2:$F$300,0))),AND(ISNUMBER(MATCH(D33,'July 24'!$H$2:$H$300,0)),(ISNUMBER(MATCH(E33,'July 24'!$G$2:$G$300,0))))),"Found","Not Found")</f>
        <v>Found</v>
      </c>
      <c r="M33" s="47">
        <f t="shared" si="0"/>
        <v>7</v>
      </c>
      <c r="N33" s="47" t="str">
        <f t="shared" si="1"/>
        <v>No</v>
      </c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J33" s="45"/>
    </row>
    <row r="34" spans="1:36" s="52" customFormat="1" ht="15.75" hidden="1" customHeight="1" x14ac:dyDescent="0.2">
      <c r="A34" s="45" t="s">
        <v>1438</v>
      </c>
      <c r="B34" s="49" t="s">
        <v>1086</v>
      </c>
      <c r="C34" s="47">
        <v>532</v>
      </c>
      <c r="D34" s="51" t="s">
        <v>250</v>
      </c>
      <c r="E34" s="51" t="s">
        <v>249</v>
      </c>
      <c r="F34" s="52" t="str">
        <f>IF(OR(OR(ISNUMBER(MATCH(C34,'July 18'!$E$2:$E$300,0)),ISNUMBER(MATCH(C34,'July 18'!$F$2:$F$300,0))),AND(ISNUMBER(MATCH(D34,'July 18'!$H$2:$H$300,0)),(ISNUMBER(MATCH(E34,'July 18'!$G$2:$G$300,0))))),"Found","Not Found")</f>
        <v>Found</v>
      </c>
      <c r="G34" s="52" t="str">
        <f>IF(OR(OR(ISNUMBER(MATCH(C34,'July 19'!$E$2:$E$300,0)),ISNUMBER(MATCH(C34,'July 19'!$F$2:$F$300,0))),AND(ISNUMBER(MATCH(D34,'July 19'!$H$2:$H$300,0)),(ISNUMBER(MATCH(E34,'July 19'!$G$2:$G$300,0))))),"Found","Not Found")</f>
        <v>Found</v>
      </c>
      <c r="H34" s="45" t="str">
        <f>IF(OR(OR(ISNUMBER(MATCH(C34,'July 20'!$E$2:$E$300,0)),ISNUMBER(MATCH(C34,'July 20'!$F$2:$F$300,0))),AND(ISNUMBER(MATCH(D34,'July 20'!$H$2:$H$300,0)),(ISNUMBER(MATCH(E34,'July 20'!$G$2:$G$300,0))))),"Found","Not Found")</f>
        <v>Found</v>
      </c>
      <c r="I34" s="45" t="str">
        <f>IF(OR(OR(ISNUMBER(MATCH(C34,'July 21'!$E$2:$E$300,0)),ISNUMBER(MATCH(C34,'July 21'!$F$2:$F$300,0))),AND(ISNUMBER(MATCH(D34,'July 21'!$H$2:$H$300,0)),(ISNUMBER(MATCH(E34,'July 21'!$G$2:$G$300,0))))),"Found","Not Found")</f>
        <v>Found</v>
      </c>
      <c r="J34" s="45" t="str">
        <f>IF(OR(OR(ISNUMBER(MATCH(C34,'July 22'!$E$2:$E$300,0)),ISNUMBER(MATCH(C34,'July 22'!$F$2:$F$300,0))),AND(ISNUMBER(MATCH(D34,'July 22'!$H$2:$H$300,0)),(ISNUMBER(MATCH(E34,'July 22'!$G$2:$G$300,0))))),"Found","Not Found")</f>
        <v>Found</v>
      </c>
      <c r="K34" s="45" t="str">
        <f>IF(OR(OR(ISNUMBER(MATCH(C34,'July 23'!$E$2:$E$300,0)),ISNUMBER(MATCH(C34,'July 23'!$F$2:$F$300,0))),AND(ISNUMBER(MATCH(D34,'July 23'!$H$2:$H$300,0)),(ISNUMBER(MATCH(E34,'July 23'!$G$2:$G$300,0))))),"Found","Not Found")</f>
        <v>Found</v>
      </c>
      <c r="L34" s="45" t="str">
        <f>IF(OR(OR(ISNUMBER(MATCH(C34,'July 24'!$E$2:$E$300,0)),ISNUMBER(MATCH(C34,'July 24'!$F$2:$F$300,0))),AND(ISNUMBER(MATCH(D34,'July 24'!$H$2:$H$300,0)),(ISNUMBER(MATCH(E34,'July 24'!$G$2:$G$300,0))))),"Found","Not Found")</f>
        <v>Found</v>
      </c>
      <c r="M34" s="47">
        <f t="shared" si="0"/>
        <v>7</v>
      </c>
      <c r="N34" s="47" t="str">
        <f t="shared" si="1"/>
        <v>No</v>
      </c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J34" s="45"/>
    </row>
    <row r="35" spans="1:36" s="52" customFormat="1" ht="15.75" hidden="1" customHeight="1" x14ac:dyDescent="0.2">
      <c r="A35" s="45" t="s">
        <v>1439</v>
      </c>
      <c r="B35" s="49" t="s">
        <v>1144</v>
      </c>
      <c r="C35" s="47">
        <v>544</v>
      </c>
      <c r="D35" s="51" t="s">
        <v>1145</v>
      </c>
      <c r="E35" s="51" t="s">
        <v>202</v>
      </c>
      <c r="F35" s="52" t="str">
        <f>IF(OR(OR(ISNUMBER(MATCH(C35,'July 18'!$E$2:$E$300,0)),ISNUMBER(MATCH(C35,'July 18'!$F$2:$F$300,0))),AND(ISNUMBER(MATCH(D35,'July 18'!$H$2:$H$300,0)),(ISNUMBER(MATCH(E35,'July 18'!$G$2:$G$300,0))))),"Found","Not Found")</f>
        <v>Found</v>
      </c>
      <c r="G35" s="52" t="str">
        <f>IF(OR(OR(ISNUMBER(MATCH(C35,'July 19'!$E$2:$E$300,0)),ISNUMBER(MATCH(C35,'July 19'!$F$2:$F$300,0))),AND(ISNUMBER(MATCH(D35,'July 19'!$H$2:$H$300,0)),(ISNUMBER(MATCH(E35,'July 19'!$G$2:$G$300,0))))),"Found","Not Found")</f>
        <v>Found</v>
      </c>
      <c r="H35" s="45" t="str">
        <f>IF(OR(OR(ISNUMBER(MATCH(C35,'July 20'!$E$2:$E$300,0)),ISNUMBER(MATCH(C35,'July 20'!$F$2:$F$300,0))),AND(ISNUMBER(MATCH(D35,'July 20'!$H$2:$H$300,0)),(ISNUMBER(MATCH(E35,'July 20'!$G$2:$G$300,0))))),"Found","Not Found")</f>
        <v>Found</v>
      </c>
      <c r="I35" s="45" t="str">
        <f>IF(OR(OR(ISNUMBER(MATCH(C35,'July 21'!$E$2:$E$300,0)),ISNUMBER(MATCH(C35,'July 21'!$F$2:$F$300,0))),AND(ISNUMBER(MATCH(D35,'July 21'!$H$2:$H$300,0)),(ISNUMBER(MATCH(E35,'July 21'!$G$2:$G$300,0))))),"Found","Not Found")</f>
        <v>Not Found</v>
      </c>
      <c r="J35" s="45" t="str">
        <f>IF(OR(OR(ISNUMBER(MATCH(C35,'July 22'!$E$2:$E$300,0)),ISNUMBER(MATCH(C35,'July 22'!$F$2:$F$300,0))),AND(ISNUMBER(MATCH(D35,'July 22'!$H$2:$H$300,0)),(ISNUMBER(MATCH(E35,'July 22'!$G$2:$G$300,0))))),"Found","Not Found")</f>
        <v>Found</v>
      </c>
      <c r="K35" s="45" t="str">
        <f>IF(OR(OR(ISNUMBER(MATCH(C35,'July 23'!$E$2:$E$300,0)),ISNUMBER(MATCH(C35,'July 23'!$F$2:$F$300,0))),AND(ISNUMBER(MATCH(D35,'July 23'!$H$2:$H$300,0)),(ISNUMBER(MATCH(E35,'July 23'!$G$2:$G$300,0))))),"Found","Not Found")</f>
        <v>Found</v>
      </c>
      <c r="L35" s="45" t="str">
        <f>IF(OR(OR(ISNUMBER(MATCH(C35,'July 24'!$E$2:$E$300,0)),ISNUMBER(MATCH(C35,'July 24'!$F$2:$F$300,0))),AND(ISNUMBER(MATCH(D35,'July 24'!$H$2:$H$300,0)),(ISNUMBER(MATCH(E35,'July 24'!$G$2:$G$300,0))))),"Found","Not Found")</f>
        <v>Found</v>
      </c>
      <c r="M35" s="47">
        <f t="shared" si="0"/>
        <v>6</v>
      </c>
      <c r="N35" s="47" t="str">
        <f t="shared" si="1"/>
        <v>No</v>
      </c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J35" s="45"/>
    </row>
    <row r="36" spans="1:36" s="52" customFormat="1" ht="15.75" hidden="1" customHeight="1" x14ac:dyDescent="0.2">
      <c r="A36" s="45" t="s">
        <v>1440</v>
      </c>
      <c r="B36" s="49" t="s">
        <v>623</v>
      </c>
      <c r="C36" s="47">
        <v>546</v>
      </c>
      <c r="D36" s="51" t="s">
        <v>624</v>
      </c>
      <c r="E36" s="51" t="s">
        <v>625</v>
      </c>
      <c r="F36" s="52" t="str">
        <f>IF(OR(OR(ISNUMBER(MATCH(C36,'July 18'!$E$2:$E$300,0)),ISNUMBER(MATCH(C36,'July 18'!$F$2:$F$300,0))),AND(ISNUMBER(MATCH(D36,'July 18'!$H$2:$H$300,0)),(ISNUMBER(MATCH(E36,'July 18'!$G$2:$G$300,0))))),"Found","Not Found")</f>
        <v>Not Found</v>
      </c>
      <c r="G36" s="52" t="str">
        <f>IF(OR(OR(ISNUMBER(MATCH(C36,'July 19'!$E$2:$E$300,0)),ISNUMBER(MATCH(C36,'July 19'!$F$2:$F$300,0))),AND(ISNUMBER(MATCH(D36,'July 19'!$H$2:$H$300,0)),(ISNUMBER(MATCH(E36,'July 19'!$G$2:$G$300,0))))),"Found","Not Found")</f>
        <v>Found</v>
      </c>
      <c r="H36" s="45" t="str">
        <f>IF(OR(OR(ISNUMBER(MATCH(C36,'July 20'!$E$2:$E$300,0)),ISNUMBER(MATCH(C36,'July 20'!$F$2:$F$300,0))),AND(ISNUMBER(MATCH(D36,'July 20'!$H$2:$H$300,0)),(ISNUMBER(MATCH(E36,'July 20'!$G$2:$G$300,0))))),"Found","Not Found")</f>
        <v>Found</v>
      </c>
      <c r="I36" s="45" t="str">
        <f>IF(OR(OR(ISNUMBER(MATCH(C36,'July 21'!$E$2:$E$300,0)),ISNUMBER(MATCH(C36,'July 21'!$F$2:$F$300,0))),AND(ISNUMBER(MATCH(D36,'July 21'!$H$2:$H$300,0)),(ISNUMBER(MATCH(E36,'July 21'!$G$2:$G$300,0))))),"Found","Not Found")</f>
        <v>Found</v>
      </c>
      <c r="J36" s="45" t="str">
        <f>IF(OR(OR(ISNUMBER(MATCH(C36,'July 22'!$E$2:$E$300,0)),ISNUMBER(MATCH(C36,'July 22'!$F$2:$F$300,0))),AND(ISNUMBER(MATCH(D36,'July 22'!$H$2:$H$300,0)),(ISNUMBER(MATCH(E36,'July 22'!$G$2:$G$300,0))))),"Found","Not Found")</f>
        <v>Found</v>
      </c>
      <c r="K36" s="45" t="str">
        <f>IF(OR(OR(ISNUMBER(MATCH(C36,'July 23'!$E$2:$E$300,0)),ISNUMBER(MATCH(C36,'July 23'!$F$2:$F$300,0))),AND(ISNUMBER(MATCH(D36,'July 23'!$H$2:$H$300,0)),(ISNUMBER(MATCH(E36,'July 23'!$G$2:$G$300,0))))),"Found","Not Found")</f>
        <v>Found</v>
      </c>
      <c r="L36" s="45" t="str">
        <f>IF(OR(OR(ISNUMBER(MATCH(C36,'July 24'!$E$2:$E$300,0)),ISNUMBER(MATCH(C36,'July 24'!$F$2:$F$300,0))),AND(ISNUMBER(MATCH(D36,'July 24'!$H$2:$H$300,0)),(ISNUMBER(MATCH(E36,'July 24'!$G$2:$G$300,0))))),"Found","Not Found")</f>
        <v>Found</v>
      </c>
      <c r="M36" s="47">
        <f t="shared" si="0"/>
        <v>6</v>
      </c>
      <c r="N36" s="47" t="str">
        <f t="shared" si="1"/>
        <v>No</v>
      </c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J36" s="45"/>
    </row>
    <row r="37" spans="1:36" s="52" customFormat="1" ht="15.75" customHeight="1" x14ac:dyDescent="0.2">
      <c r="A37" s="45" t="s">
        <v>1441</v>
      </c>
      <c r="B37" s="49" t="s">
        <v>852</v>
      </c>
      <c r="C37" s="47">
        <v>571</v>
      </c>
      <c r="D37" s="51" t="s">
        <v>850</v>
      </c>
      <c r="E37" s="51" t="s">
        <v>851</v>
      </c>
      <c r="F37" s="52" t="str">
        <f>IF(OR(OR(ISNUMBER(MATCH(C37,'July 18'!$E$2:$E$300,0)),ISNUMBER(MATCH(C37,'July 18'!$F$2:$F$300,0))),AND(ISNUMBER(MATCH(D37,'July 18'!$H$2:$H$300,0)),(ISNUMBER(MATCH(E37,'July 18'!$G$2:$G$300,0))))),"Found","Not Found")</f>
        <v>Not Found</v>
      </c>
      <c r="G37" s="52" t="str">
        <f>IF(OR(OR(ISNUMBER(MATCH(C37,'July 19'!$E$2:$E$300,0)),ISNUMBER(MATCH(C37,'July 19'!$F$2:$F$300,0))),AND(ISNUMBER(MATCH(D37,'July 19'!$H$2:$H$300,0)),(ISNUMBER(MATCH(E37,'July 19'!$G$2:$G$300,0))))),"Found","Not Found")</f>
        <v>Not Found</v>
      </c>
      <c r="H37" s="45" t="str">
        <f>IF(OR(OR(ISNUMBER(MATCH(C37,'July 20'!$E$2:$E$300,0)),ISNUMBER(MATCH(C37,'July 20'!$F$2:$F$300,0))),AND(ISNUMBER(MATCH(D37,'July 20'!$H$2:$H$300,0)),(ISNUMBER(MATCH(E37,'July 20'!$G$2:$G$300,0))))),"Found","Not Found")</f>
        <v>Not Found</v>
      </c>
      <c r="I37" s="45" t="str">
        <f>IF(OR(OR(ISNUMBER(MATCH(C37,'July 21'!$E$2:$E$300,0)),ISNUMBER(MATCH(C37,'July 21'!$F$2:$F$300,0))),AND(ISNUMBER(MATCH(D37,'July 21'!$H$2:$H$300,0)),(ISNUMBER(MATCH(E37,'July 21'!$G$2:$G$300,0))))),"Found","Not Found")</f>
        <v>Not Found</v>
      </c>
      <c r="J37" s="45" t="str">
        <f>IF(OR(OR(ISNUMBER(MATCH(C37,'July 22'!$E$2:$E$300,0)),ISNUMBER(MATCH(C37,'July 22'!$F$2:$F$300,0))),AND(ISNUMBER(MATCH(D37,'July 22'!$H$2:$H$300,0)),(ISNUMBER(MATCH(E37,'July 22'!$G$2:$G$300,0))))),"Found","Not Found")</f>
        <v>Not Found</v>
      </c>
      <c r="K37" s="45" t="str">
        <f>IF(OR(OR(ISNUMBER(MATCH(C37,'July 23'!$E$2:$E$300,0)),ISNUMBER(MATCH(C37,'July 23'!$F$2:$F$300,0))),AND(ISNUMBER(MATCH(D37,'July 23'!$H$2:$H$300,0)),(ISNUMBER(MATCH(E37,'July 23'!$G$2:$G$300,0))))),"Found","Not Found")</f>
        <v>Not Found</v>
      </c>
      <c r="L37" s="45" t="str">
        <f>IF(OR(OR(ISNUMBER(MATCH(C37,'July 24'!$E$2:$E$300,0)),ISNUMBER(MATCH(C37,'July 24'!$F$2:$F$300,0))),AND(ISNUMBER(MATCH(D37,'July 24'!$H$2:$H$300,0)),(ISNUMBER(MATCH(E37,'July 24'!$G$2:$G$300,0))))),"Found","Not Found")</f>
        <v>Not Found</v>
      </c>
      <c r="M37" s="47">
        <f t="shared" si="0"/>
        <v>0</v>
      </c>
      <c r="N37" s="47" t="str">
        <f t="shared" si="1"/>
        <v>Yes</v>
      </c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J37" s="45"/>
    </row>
    <row r="38" spans="1:36" s="52" customFormat="1" ht="15.75" customHeight="1" x14ac:dyDescent="0.2">
      <c r="A38" s="45" t="s">
        <v>1442</v>
      </c>
      <c r="B38" s="49" t="s">
        <v>885</v>
      </c>
      <c r="C38" s="47">
        <v>619</v>
      </c>
      <c r="D38" s="51" t="s">
        <v>883</v>
      </c>
      <c r="E38" s="51" t="s">
        <v>884</v>
      </c>
      <c r="F38" s="52" t="str">
        <f>IF(OR(OR(ISNUMBER(MATCH(C38,'July 18'!$E$2:$E$300,0)),ISNUMBER(MATCH(C38,'July 18'!$F$2:$F$300,0))),AND(ISNUMBER(MATCH(D38,'July 18'!$H$2:$H$300,0)),(ISNUMBER(MATCH(E38,'July 18'!$G$2:$G$300,0))))),"Found","Not Found")</f>
        <v>Not Found</v>
      </c>
      <c r="G38" s="52" t="str">
        <f>IF(OR(OR(ISNUMBER(MATCH(C38,'July 19'!$E$2:$E$300,0)),ISNUMBER(MATCH(C38,'July 19'!$F$2:$F$300,0))),AND(ISNUMBER(MATCH(D38,'July 19'!$H$2:$H$300,0)),(ISNUMBER(MATCH(E38,'July 19'!$G$2:$G$300,0))))),"Found","Not Found")</f>
        <v>Not Found</v>
      </c>
      <c r="H38" s="45" t="str">
        <f>IF(OR(OR(ISNUMBER(MATCH(C38,'July 20'!$E$2:$E$300,0)),ISNUMBER(MATCH(C38,'July 20'!$F$2:$F$300,0))),AND(ISNUMBER(MATCH(D38,'July 20'!$H$2:$H$300,0)),(ISNUMBER(MATCH(E38,'July 20'!$G$2:$G$300,0))))),"Found","Not Found")</f>
        <v>Not Found</v>
      </c>
      <c r="I38" s="45" t="str">
        <f>IF(OR(OR(ISNUMBER(MATCH(C38,'July 21'!$E$2:$E$300,0)),ISNUMBER(MATCH(C38,'July 21'!$F$2:$F$300,0))),AND(ISNUMBER(MATCH(D38,'July 21'!$H$2:$H$300,0)),(ISNUMBER(MATCH(E38,'July 21'!$G$2:$G$300,0))))),"Found","Not Found")</f>
        <v>Not Found</v>
      </c>
      <c r="J38" s="45" t="str">
        <f>IF(OR(OR(ISNUMBER(MATCH(C38,'July 22'!$E$2:$E$300,0)),ISNUMBER(MATCH(C38,'July 22'!$F$2:$F$300,0))),AND(ISNUMBER(MATCH(D38,'July 22'!$H$2:$H$300,0)),(ISNUMBER(MATCH(E38,'July 22'!$G$2:$G$300,0))))),"Found","Not Found")</f>
        <v>Not Found</v>
      </c>
      <c r="K38" s="45" t="str">
        <f>IF(OR(OR(ISNUMBER(MATCH(C38,'July 23'!$E$2:$E$300,0)),ISNUMBER(MATCH(C38,'July 23'!$F$2:$F$300,0))),AND(ISNUMBER(MATCH(D38,'July 23'!$H$2:$H$300,0)),(ISNUMBER(MATCH(E38,'July 23'!$G$2:$G$300,0))))),"Found","Not Found")</f>
        <v>Not Found</v>
      </c>
      <c r="L38" s="45" t="str">
        <f>IF(OR(OR(ISNUMBER(MATCH(C38,'July 24'!$E$2:$E$300,0)),ISNUMBER(MATCH(C38,'July 24'!$F$2:$F$300,0))),AND(ISNUMBER(MATCH(D38,'July 24'!$H$2:$H$300,0)),(ISNUMBER(MATCH(E38,'July 24'!$G$2:$G$300,0))))),"Found","Not Found")</f>
        <v>Not Found</v>
      </c>
      <c r="M38" s="47">
        <f t="shared" si="0"/>
        <v>0</v>
      </c>
      <c r="N38" s="47" t="str">
        <f t="shared" si="1"/>
        <v>Yes</v>
      </c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J38" s="45"/>
    </row>
    <row r="39" spans="1:36" s="52" customFormat="1" ht="15.75" hidden="1" customHeight="1" x14ac:dyDescent="0.2">
      <c r="A39" s="45" t="s">
        <v>1443</v>
      </c>
      <c r="B39" s="49" t="s">
        <v>741</v>
      </c>
      <c r="C39" s="47">
        <v>552</v>
      </c>
      <c r="D39" s="51" t="s">
        <v>742</v>
      </c>
      <c r="E39" s="51" t="s">
        <v>743</v>
      </c>
      <c r="F39" s="52" t="str">
        <f>IF(OR(OR(ISNUMBER(MATCH(C39,'July 18'!$E$2:$E$300,0)),ISNUMBER(MATCH(C39,'July 18'!$F$2:$F$300,0))),AND(ISNUMBER(MATCH(D39,'July 18'!$H$2:$H$300,0)),(ISNUMBER(MATCH(E39,'July 18'!$G$2:$G$300,0))))),"Found","Not Found")</f>
        <v>Found</v>
      </c>
      <c r="G39" s="52" t="str">
        <f>IF(OR(OR(ISNUMBER(MATCH(C39,'July 19'!$E$2:$E$300,0)),ISNUMBER(MATCH(C39,'July 19'!$F$2:$F$300,0))),AND(ISNUMBER(MATCH(D39,'July 19'!$H$2:$H$300,0)),(ISNUMBER(MATCH(E39,'July 19'!$G$2:$G$300,0))))),"Found","Not Found")</f>
        <v>Found</v>
      </c>
      <c r="H39" s="45" t="str">
        <f>IF(OR(OR(ISNUMBER(MATCH(C39,'July 20'!$E$2:$E$300,0)),ISNUMBER(MATCH(C39,'July 20'!$F$2:$F$300,0))),AND(ISNUMBER(MATCH(D39,'July 20'!$H$2:$H$300,0)),(ISNUMBER(MATCH(E39,'July 20'!$G$2:$G$300,0))))),"Found","Not Found")</f>
        <v>Found</v>
      </c>
      <c r="I39" s="45" t="str">
        <f>IF(OR(OR(ISNUMBER(MATCH(C39,'July 21'!$E$2:$E$300,0)),ISNUMBER(MATCH(C39,'July 21'!$F$2:$F$300,0))),AND(ISNUMBER(MATCH(D39,'July 21'!$H$2:$H$300,0)),(ISNUMBER(MATCH(E39,'July 21'!$G$2:$G$300,0))))),"Found","Not Found")</f>
        <v>Not Found</v>
      </c>
      <c r="J39" s="45" t="str">
        <f>IF(OR(OR(ISNUMBER(MATCH(C39,'July 22'!$E$2:$E$300,0)),ISNUMBER(MATCH(C39,'July 22'!$F$2:$F$300,0))),AND(ISNUMBER(MATCH(D39,'July 22'!$H$2:$H$300,0)),(ISNUMBER(MATCH(E39,'July 22'!$G$2:$G$300,0))))),"Found","Not Found")</f>
        <v>Found</v>
      </c>
      <c r="K39" s="45" t="str">
        <f>IF(OR(OR(ISNUMBER(MATCH(C39,'July 23'!$E$2:$E$300,0)),ISNUMBER(MATCH(C39,'July 23'!$F$2:$F$300,0))),AND(ISNUMBER(MATCH(D39,'July 23'!$H$2:$H$300,0)),(ISNUMBER(MATCH(E39,'July 23'!$G$2:$G$300,0))))),"Found","Not Found")</f>
        <v>Not Found</v>
      </c>
      <c r="L39" s="45" t="str">
        <f>IF(OR(OR(ISNUMBER(MATCH(C39,'July 24'!$E$2:$E$300,0)),ISNUMBER(MATCH(C39,'July 24'!$F$2:$F$300,0))),AND(ISNUMBER(MATCH(D39,'July 24'!$H$2:$H$300,0)),(ISNUMBER(MATCH(E39,'July 24'!$G$2:$G$300,0))))),"Found","Not Found")</f>
        <v>Not Found</v>
      </c>
      <c r="M39" s="47">
        <f t="shared" si="0"/>
        <v>4</v>
      </c>
      <c r="N39" s="47" t="str">
        <f t="shared" si="1"/>
        <v>No</v>
      </c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J39" s="45"/>
    </row>
    <row r="40" spans="1:36" s="52" customFormat="1" ht="15.75" hidden="1" customHeight="1" x14ac:dyDescent="0.2">
      <c r="A40" s="45" t="s">
        <v>1444</v>
      </c>
      <c r="B40" s="49" t="s">
        <v>1340</v>
      </c>
      <c r="C40" s="47">
        <v>554</v>
      </c>
      <c r="D40" s="51" t="s">
        <v>1276</v>
      </c>
      <c r="E40" s="51" t="s">
        <v>1341</v>
      </c>
      <c r="F40" s="52" t="str">
        <f>IF(OR(OR(ISNUMBER(MATCH(C40,'July 18'!$E$2:$E$300,0)),ISNUMBER(MATCH(C40,'July 18'!$F$2:$F$300,0))),AND(ISNUMBER(MATCH(D40,'July 18'!$H$2:$H$300,0)),(ISNUMBER(MATCH(E40,'July 18'!$G$2:$G$300,0))))),"Found","Not Found")</f>
        <v>Found</v>
      </c>
      <c r="G40" s="52" t="str">
        <f>IF(OR(OR(ISNUMBER(MATCH(C40,'July 19'!$E$2:$E$300,0)),ISNUMBER(MATCH(C40,'July 19'!$F$2:$F$300,0))),AND(ISNUMBER(MATCH(D40,'July 19'!$H$2:$H$300,0)),(ISNUMBER(MATCH(E40,'July 19'!$G$2:$G$300,0))))),"Found","Not Found")</f>
        <v>Not Found</v>
      </c>
      <c r="H40" s="45" t="str">
        <f>IF(OR(OR(ISNUMBER(MATCH(C40,'July 20'!$E$2:$E$300,0)),ISNUMBER(MATCH(C40,'July 20'!$F$2:$F$300,0))),AND(ISNUMBER(MATCH(D40,'July 20'!$H$2:$H$300,0)),(ISNUMBER(MATCH(E40,'July 20'!$G$2:$G$300,0))))),"Found","Not Found")</f>
        <v>Not Found</v>
      </c>
      <c r="I40" s="45" t="str">
        <f>IF(OR(OR(ISNUMBER(MATCH(C40,'July 21'!$E$2:$E$300,0)),ISNUMBER(MATCH(C40,'July 21'!$F$2:$F$300,0))),AND(ISNUMBER(MATCH(D40,'July 21'!$H$2:$H$300,0)),(ISNUMBER(MATCH(E40,'July 21'!$G$2:$G$300,0))))),"Found","Not Found")</f>
        <v>Found</v>
      </c>
      <c r="J40" s="45" t="str">
        <f>IF(OR(OR(ISNUMBER(MATCH(C40,'July 22'!$E$2:$E$300,0)),ISNUMBER(MATCH(C40,'July 22'!$F$2:$F$300,0))),AND(ISNUMBER(MATCH(D40,'July 22'!$H$2:$H$300,0)),(ISNUMBER(MATCH(E40,'July 22'!$G$2:$G$300,0))))),"Found","Not Found")</f>
        <v>Found</v>
      </c>
      <c r="K40" s="45" t="str">
        <f>IF(OR(OR(ISNUMBER(MATCH(C40,'July 23'!$E$2:$E$300,0)),ISNUMBER(MATCH(C40,'July 23'!$F$2:$F$300,0))),AND(ISNUMBER(MATCH(D40,'July 23'!$H$2:$H$300,0)),(ISNUMBER(MATCH(E40,'July 23'!$G$2:$G$300,0))))),"Found","Not Found")</f>
        <v>Found</v>
      </c>
      <c r="L40" s="45" t="str">
        <f>IF(OR(OR(ISNUMBER(MATCH(C40,'July 24'!$E$2:$E$300,0)),ISNUMBER(MATCH(C40,'July 24'!$F$2:$F$300,0))),AND(ISNUMBER(MATCH(D40,'July 24'!$H$2:$H$300,0)),(ISNUMBER(MATCH(E40,'July 24'!$G$2:$G$300,0))))),"Found","Not Found")</f>
        <v>Not Found</v>
      </c>
      <c r="M40" s="47">
        <f t="shared" si="0"/>
        <v>4</v>
      </c>
      <c r="N40" s="47" t="str">
        <f t="shared" si="1"/>
        <v>No</v>
      </c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J40" s="45"/>
    </row>
    <row r="41" spans="1:36" s="52" customFormat="1" ht="15.75" hidden="1" customHeight="1" x14ac:dyDescent="0.2">
      <c r="A41" s="45" t="s">
        <v>1445</v>
      </c>
      <c r="B41" s="49" t="s">
        <v>1077</v>
      </c>
      <c r="C41" s="47">
        <v>558</v>
      </c>
      <c r="D41" s="51" t="s">
        <v>1078</v>
      </c>
      <c r="E41" s="51" t="s">
        <v>1079</v>
      </c>
      <c r="F41" s="52" t="str">
        <f>IF(OR(OR(ISNUMBER(MATCH(C41,'July 18'!$E$2:$E$300,0)),ISNUMBER(MATCH(C41,'July 18'!$F$2:$F$300,0))),AND(ISNUMBER(MATCH(D41,'July 18'!$H$2:$H$300,0)),(ISNUMBER(MATCH(E41,'July 18'!$G$2:$G$300,0))))),"Found","Not Found")</f>
        <v>Found</v>
      </c>
      <c r="G41" s="52" t="str">
        <f>IF(OR(OR(ISNUMBER(MATCH(C41,'July 19'!$E$2:$E$300,0)),ISNUMBER(MATCH(C41,'July 19'!$F$2:$F$300,0))),AND(ISNUMBER(MATCH(D41,'July 19'!$H$2:$H$300,0)),(ISNUMBER(MATCH(E41,'July 19'!$G$2:$G$300,0))))),"Found","Not Found")</f>
        <v>Found</v>
      </c>
      <c r="H41" s="45" t="str">
        <f>IF(OR(OR(ISNUMBER(MATCH(C41,'July 20'!$E$2:$E$300,0)),ISNUMBER(MATCH(C41,'July 20'!$F$2:$F$300,0))),AND(ISNUMBER(MATCH(D41,'July 20'!$H$2:$H$300,0)),(ISNUMBER(MATCH(E41,'July 20'!$G$2:$G$300,0))))),"Found","Not Found")</f>
        <v>Found</v>
      </c>
      <c r="I41" s="45" t="str">
        <f>IF(OR(OR(ISNUMBER(MATCH(C41,'July 21'!$E$2:$E$300,0)),ISNUMBER(MATCH(C41,'July 21'!$F$2:$F$300,0))),AND(ISNUMBER(MATCH(D41,'July 21'!$H$2:$H$300,0)),(ISNUMBER(MATCH(E41,'July 21'!$G$2:$G$300,0))))),"Found","Not Found")</f>
        <v>Not Found</v>
      </c>
      <c r="J41" s="45" t="str">
        <f>IF(OR(OR(ISNUMBER(MATCH(C41,'July 22'!$E$2:$E$300,0)),ISNUMBER(MATCH(C41,'July 22'!$F$2:$F$300,0))),AND(ISNUMBER(MATCH(D41,'July 22'!$H$2:$H$300,0)),(ISNUMBER(MATCH(E41,'July 22'!$G$2:$G$300,0))))),"Found","Not Found")</f>
        <v>Found</v>
      </c>
      <c r="K41" s="45" t="str">
        <f>IF(OR(OR(ISNUMBER(MATCH(C41,'July 23'!$E$2:$E$300,0)),ISNUMBER(MATCH(C41,'July 23'!$F$2:$F$300,0))),AND(ISNUMBER(MATCH(D41,'July 23'!$H$2:$H$300,0)),(ISNUMBER(MATCH(E41,'July 23'!$G$2:$G$300,0))))),"Found","Not Found")</f>
        <v>Not Found</v>
      </c>
      <c r="L41" s="45" t="str">
        <f>IF(OR(OR(ISNUMBER(MATCH(C41,'July 24'!$E$2:$E$300,0)),ISNUMBER(MATCH(C41,'July 24'!$F$2:$F$300,0))),AND(ISNUMBER(MATCH(D41,'July 24'!$H$2:$H$300,0)),(ISNUMBER(MATCH(E41,'July 24'!$G$2:$G$300,0))))),"Found","Not Found")</f>
        <v>Found</v>
      </c>
      <c r="M41" s="47">
        <f t="shared" si="0"/>
        <v>5</v>
      </c>
      <c r="N41" s="47" t="str">
        <f t="shared" si="1"/>
        <v>No</v>
      </c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J41" s="45"/>
    </row>
    <row r="42" spans="1:36" s="52" customFormat="1" ht="15.75" hidden="1" customHeight="1" x14ac:dyDescent="0.2">
      <c r="A42" s="45" t="s">
        <v>1446</v>
      </c>
      <c r="B42" s="49" t="s">
        <v>1169</v>
      </c>
      <c r="C42" s="47">
        <v>567</v>
      </c>
      <c r="D42" s="51" t="s">
        <v>1170</v>
      </c>
      <c r="E42" s="51" t="s">
        <v>1171</v>
      </c>
      <c r="F42" s="52" t="str">
        <f>IF(OR(OR(ISNUMBER(MATCH(C42,'July 18'!$E$2:$E$300,0)),ISNUMBER(MATCH(C42,'July 18'!$F$2:$F$300,0))),AND(ISNUMBER(MATCH(D42,'July 18'!$H$2:$H$300,0)),(ISNUMBER(MATCH(E42,'July 18'!$G$2:$G$300,0))))),"Found","Not Found")</f>
        <v>Found</v>
      </c>
      <c r="G42" s="52" t="str">
        <f>IF(OR(OR(ISNUMBER(MATCH(C42,'July 19'!$E$2:$E$300,0)),ISNUMBER(MATCH(C42,'July 19'!$F$2:$F$300,0))),AND(ISNUMBER(MATCH(D42,'July 19'!$H$2:$H$300,0)),(ISNUMBER(MATCH(E42,'July 19'!$G$2:$G$300,0))))),"Found","Not Found")</f>
        <v>Found</v>
      </c>
      <c r="H42" s="45" t="str">
        <f>IF(OR(OR(ISNUMBER(MATCH(C42,'July 20'!$E$2:$E$300,0)),ISNUMBER(MATCH(C42,'July 20'!$F$2:$F$300,0))),AND(ISNUMBER(MATCH(D42,'July 20'!$H$2:$H$300,0)),(ISNUMBER(MATCH(E42,'July 20'!$G$2:$G$300,0))))),"Found","Not Found")</f>
        <v>Not Found</v>
      </c>
      <c r="I42" s="45" t="str">
        <f>IF(OR(OR(ISNUMBER(MATCH(C42,'July 21'!$E$2:$E$300,0)),ISNUMBER(MATCH(C42,'July 21'!$F$2:$F$300,0))),AND(ISNUMBER(MATCH(D42,'July 21'!$H$2:$H$300,0)),(ISNUMBER(MATCH(E42,'July 21'!$G$2:$G$300,0))))),"Found","Not Found")</f>
        <v>Found</v>
      </c>
      <c r="J42" s="45" t="str">
        <f>IF(OR(OR(ISNUMBER(MATCH(C42,'July 22'!$E$2:$E$300,0)),ISNUMBER(MATCH(C42,'July 22'!$F$2:$F$300,0))),AND(ISNUMBER(MATCH(D42,'July 22'!$H$2:$H$300,0)),(ISNUMBER(MATCH(E42,'July 22'!$G$2:$G$300,0))))),"Found","Not Found")</f>
        <v>Found</v>
      </c>
      <c r="K42" s="45" t="str">
        <f>IF(OR(OR(ISNUMBER(MATCH(C42,'July 23'!$E$2:$E$300,0)),ISNUMBER(MATCH(C42,'July 23'!$F$2:$F$300,0))),AND(ISNUMBER(MATCH(D42,'July 23'!$H$2:$H$300,0)),(ISNUMBER(MATCH(E42,'July 23'!$G$2:$G$300,0))))),"Found","Not Found")</f>
        <v>Found</v>
      </c>
      <c r="L42" s="45" t="str">
        <f>IF(OR(OR(ISNUMBER(MATCH(C42,'July 24'!$E$2:$E$300,0)),ISNUMBER(MATCH(C42,'July 24'!$F$2:$F$300,0))),AND(ISNUMBER(MATCH(D42,'July 24'!$H$2:$H$300,0)),(ISNUMBER(MATCH(E42,'July 24'!$G$2:$G$300,0))))),"Found","Not Found")</f>
        <v>Not Found</v>
      </c>
      <c r="M42" s="47">
        <f t="shared" si="0"/>
        <v>5</v>
      </c>
      <c r="N42" s="47" t="str">
        <f t="shared" si="1"/>
        <v>No</v>
      </c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J42" s="45"/>
    </row>
    <row r="43" spans="1:36" s="52" customFormat="1" ht="15.75" hidden="1" customHeight="1" x14ac:dyDescent="0.2">
      <c r="A43" s="45" t="s">
        <v>1447</v>
      </c>
      <c r="B43" s="49" t="s">
        <v>910</v>
      </c>
      <c r="C43" s="47">
        <v>578</v>
      </c>
      <c r="D43" s="51" t="s">
        <v>911</v>
      </c>
      <c r="E43" s="51" t="s">
        <v>912</v>
      </c>
      <c r="F43" s="52" t="str">
        <f>IF(OR(OR(ISNUMBER(MATCH(C43,'July 18'!$E$2:$E$300,0)),ISNUMBER(MATCH(C43,'July 18'!$F$2:$F$300,0))),AND(ISNUMBER(MATCH(D43,'July 18'!$H$2:$H$300,0)),(ISNUMBER(MATCH(E43,'July 18'!$G$2:$G$300,0))))),"Found","Not Found")</f>
        <v>Found</v>
      </c>
      <c r="G43" s="52" t="str">
        <f>IF(OR(OR(ISNUMBER(MATCH(C43,'July 19'!$E$2:$E$300,0)),ISNUMBER(MATCH(C43,'July 19'!$F$2:$F$300,0))),AND(ISNUMBER(MATCH(D43,'July 19'!$H$2:$H$300,0)),(ISNUMBER(MATCH(E43,'July 19'!$G$2:$G$300,0))))),"Found","Not Found")</f>
        <v>Found</v>
      </c>
      <c r="H43" s="45" t="str">
        <f>IF(OR(OR(ISNUMBER(MATCH(C43,'July 20'!$E$2:$E$300,0)),ISNUMBER(MATCH(C43,'July 20'!$F$2:$F$300,0))),AND(ISNUMBER(MATCH(D43,'July 20'!$H$2:$H$300,0)),(ISNUMBER(MATCH(E43,'July 20'!$G$2:$G$300,0))))),"Found","Not Found")</f>
        <v>Found</v>
      </c>
      <c r="I43" s="45" t="str">
        <f>IF(OR(OR(ISNUMBER(MATCH(C43,'July 21'!$E$2:$E$300,0)),ISNUMBER(MATCH(C43,'July 21'!$F$2:$F$300,0))),AND(ISNUMBER(MATCH(D43,'July 21'!$H$2:$H$300,0)),(ISNUMBER(MATCH(E43,'July 21'!$G$2:$G$300,0))))),"Found","Not Found")</f>
        <v>Found</v>
      </c>
      <c r="J43" s="45" t="str">
        <f>IF(OR(OR(ISNUMBER(MATCH(C43,'July 22'!$E$2:$E$300,0)),ISNUMBER(MATCH(C43,'July 22'!$F$2:$F$300,0))),AND(ISNUMBER(MATCH(D43,'July 22'!$H$2:$H$300,0)),(ISNUMBER(MATCH(E43,'July 22'!$G$2:$G$300,0))))),"Found","Not Found")</f>
        <v>Found</v>
      </c>
      <c r="K43" s="45" t="str">
        <f>IF(OR(OR(ISNUMBER(MATCH(C43,'July 23'!$E$2:$E$300,0)),ISNUMBER(MATCH(C43,'July 23'!$F$2:$F$300,0))),AND(ISNUMBER(MATCH(D43,'July 23'!$H$2:$H$300,0)),(ISNUMBER(MATCH(E43,'July 23'!$G$2:$G$300,0))))),"Found","Not Found")</f>
        <v>Found</v>
      </c>
      <c r="L43" s="45" t="str">
        <f>IF(OR(OR(ISNUMBER(MATCH(C43,'July 24'!$E$2:$E$300,0)),ISNUMBER(MATCH(C43,'July 24'!$F$2:$F$300,0))),AND(ISNUMBER(MATCH(D43,'July 24'!$H$2:$H$300,0)),(ISNUMBER(MATCH(E43,'July 24'!$G$2:$G$300,0))))),"Found","Not Found")</f>
        <v>Found</v>
      </c>
      <c r="M43" s="47">
        <f t="shared" si="0"/>
        <v>7</v>
      </c>
      <c r="N43" s="47" t="str">
        <f t="shared" si="1"/>
        <v>No</v>
      </c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J43" s="45"/>
    </row>
    <row r="44" spans="1:36" s="52" customFormat="1" ht="15.75" customHeight="1" x14ac:dyDescent="0.2">
      <c r="A44" s="45" t="s">
        <v>1448</v>
      </c>
      <c r="B44" s="49" t="s">
        <v>1095</v>
      </c>
      <c r="C44" s="47">
        <v>580</v>
      </c>
      <c r="D44" s="51" t="s">
        <v>1096</v>
      </c>
      <c r="E44" s="51" t="s">
        <v>1097</v>
      </c>
      <c r="F44" s="52" t="str">
        <f>IF(OR(OR(ISNUMBER(MATCH(C44,'July 18'!$E$2:$E$300,0)),ISNUMBER(MATCH(C44,'July 18'!$F$2:$F$300,0))),AND(ISNUMBER(MATCH(D44,'July 18'!$H$2:$H$300,0)),(ISNUMBER(MATCH(E44,'July 18'!$G$2:$G$300,0))))),"Found","Not Found")</f>
        <v>Not Found</v>
      </c>
      <c r="G44" s="52" t="str">
        <f>IF(OR(OR(ISNUMBER(MATCH(C44,'July 19'!$E$2:$E$300,0)),ISNUMBER(MATCH(C44,'July 19'!$F$2:$F$300,0))),AND(ISNUMBER(MATCH(D44,'July 19'!$H$2:$H$300,0)),(ISNUMBER(MATCH(E44,'July 19'!$G$2:$G$300,0))))),"Found","Not Found")</f>
        <v>Not Found</v>
      </c>
      <c r="H44" s="45" t="str">
        <f>IF(OR(OR(ISNUMBER(MATCH(C44,'July 20'!$E$2:$E$300,0)),ISNUMBER(MATCH(C44,'July 20'!$F$2:$F$300,0))),AND(ISNUMBER(MATCH(D44,'July 20'!$H$2:$H$300,0)),(ISNUMBER(MATCH(E44,'July 20'!$G$2:$G$300,0))))),"Found","Not Found")</f>
        <v>Not Found</v>
      </c>
      <c r="I44" s="45" t="str">
        <f>IF(OR(OR(ISNUMBER(MATCH(C44,'July 21'!$E$2:$E$300,0)),ISNUMBER(MATCH(C44,'July 21'!$F$2:$F$300,0))),AND(ISNUMBER(MATCH(D44,'July 21'!$H$2:$H$300,0)),(ISNUMBER(MATCH(E44,'July 21'!$G$2:$G$300,0))))),"Found","Not Found")</f>
        <v>Not Found</v>
      </c>
      <c r="J44" s="45" t="str">
        <f>IF(OR(OR(ISNUMBER(MATCH(C44,'July 22'!$E$2:$E$300,0)),ISNUMBER(MATCH(C44,'July 22'!$F$2:$F$300,0))),AND(ISNUMBER(MATCH(D44,'July 22'!$H$2:$H$300,0)),(ISNUMBER(MATCH(E44,'July 22'!$G$2:$G$300,0))))),"Found","Not Found")</f>
        <v>Not Found</v>
      </c>
      <c r="K44" s="45" t="str">
        <f>IF(OR(OR(ISNUMBER(MATCH(C44,'July 23'!$E$2:$E$300,0)),ISNUMBER(MATCH(C44,'July 23'!$F$2:$F$300,0))),AND(ISNUMBER(MATCH(D44,'July 23'!$H$2:$H$300,0)),(ISNUMBER(MATCH(E44,'July 23'!$G$2:$G$300,0))))),"Found","Not Found")</f>
        <v>Not Found</v>
      </c>
      <c r="L44" s="45" t="str">
        <f>IF(OR(OR(ISNUMBER(MATCH(C44,'July 24'!$E$2:$E$300,0)),ISNUMBER(MATCH(C44,'July 24'!$F$2:$F$300,0))),AND(ISNUMBER(MATCH(D44,'July 24'!$H$2:$H$300,0)),(ISNUMBER(MATCH(E44,'July 24'!$G$2:$G$300,0))))),"Found","Not Found")</f>
        <v>Not Found</v>
      </c>
      <c r="M44" s="47">
        <f t="shared" si="0"/>
        <v>0</v>
      </c>
      <c r="N44" s="47" t="str">
        <f t="shared" si="1"/>
        <v>Yes</v>
      </c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J44" s="45"/>
    </row>
    <row r="45" spans="1:36" s="52" customFormat="1" ht="15.75" hidden="1" customHeight="1" x14ac:dyDescent="0.2">
      <c r="A45" s="45" t="s">
        <v>1449</v>
      </c>
      <c r="B45" s="49" t="s">
        <v>609</v>
      </c>
      <c r="C45" s="47">
        <v>585</v>
      </c>
      <c r="D45" s="51" t="s">
        <v>607</v>
      </c>
      <c r="E45" s="51" t="s">
        <v>608</v>
      </c>
      <c r="F45" s="52" t="str">
        <f>IF(OR(OR(ISNUMBER(MATCH(C45,'July 18'!$E$2:$E$300,0)),ISNUMBER(MATCH(C45,'July 18'!$F$2:$F$300,0))),AND(ISNUMBER(MATCH(D45,'July 18'!$H$2:$H$300,0)),(ISNUMBER(MATCH(E45,'July 18'!$G$2:$G$300,0))))),"Found","Not Found")</f>
        <v>Found</v>
      </c>
      <c r="G45" s="52" t="str">
        <f>IF(OR(OR(ISNUMBER(MATCH(C45,'July 19'!$E$2:$E$300,0)),ISNUMBER(MATCH(C45,'July 19'!$F$2:$F$300,0))),AND(ISNUMBER(MATCH(D45,'July 19'!$H$2:$H$300,0)),(ISNUMBER(MATCH(E45,'July 19'!$G$2:$G$300,0))))),"Found","Not Found")</f>
        <v>Found</v>
      </c>
      <c r="H45" s="45" t="str">
        <f>IF(OR(OR(ISNUMBER(MATCH(C45,'July 20'!$E$2:$E$300,0)),ISNUMBER(MATCH(C45,'July 20'!$F$2:$F$300,0))),AND(ISNUMBER(MATCH(D45,'July 20'!$H$2:$H$300,0)),(ISNUMBER(MATCH(E45,'July 20'!$G$2:$G$300,0))))),"Found","Not Found")</f>
        <v>Found</v>
      </c>
      <c r="I45" s="45" t="str">
        <f>IF(OR(OR(ISNUMBER(MATCH(C45,'July 21'!$E$2:$E$300,0)),ISNUMBER(MATCH(C45,'July 21'!$F$2:$F$300,0))),AND(ISNUMBER(MATCH(D45,'July 21'!$H$2:$H$300,0)),(ISNUMBER(MATCH(E45,'July 21'!$G$2:$G$300,0))))),"Found","Not Found")</f>
        <v>Found</v>
      </c>
      <c r="J45" s="45" t="str">
        <f>IF(OR(OR(ISNUMBER(MATCH(C45,'July 22'!$E$2:$E$300,0)),ISNUMBER(MATCH(C45,'July 22'!$F$2:$F$300,0))),AND(ISNUMBER(MATCH(D45,'July 22'!$H$2:$H$300,0)),(ISNUMBER(MATCH(E45,'July 22'!$G$2:$G$300,0))))),"Found","Not Found")</f>
        <v>Found</v>
      </c>
      <c r="K45" s="45" t="str">
        <f>IF(OR(OR(ISNUMBER(MATCH(C45,'July 23'!$E$2:$E$300,0)),ISNUMBER(MATCH(C45,'July 23'!$F$2:$F$300,0))),AND(ISNUMBER(MATCH(D45,'July 23'!$H$2:$H$300,0)),(ISNUMBER(MATCH(E45,'July 23'!$G$2:$G$300,0))))),"Found","Not Found")</f>
        <v>Found</v>
      </c>
      <c r="L45" s="45" t="str">
        <f>IF(OR(OR(ISNUMBER(MATCH(C45,'July 24'!$E$2:$E$300,0)),ISNUMBER(MATCH(C45,'July 24'!$F$2:$F$300,0))),AND(ISNUMBER(MATCH(D45,'July 24'!$H$2:$H$300,0)),(ISNUMBER(MATCH(E45,'July 24'!$G$2:$G$300,0))))),"Found","Not Found")</f>
        <v>Not Found</v>
      </c>
      <c r="M45" s="47">
        <f t="shared" si="0"/>
        <v>6</v>
      </c>
      <c r="N45" s="47" t="str">
        <f t="shared" si="1"/>
        <v>No</v>
      </c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J45" s="45"/>
    </row>
    <row r="46" spans="1:36" s="52" customFormat="1" ht="15.75" hidden="1" customHeight="1" x14ac:dyDescent="0.2">
      <c r="A46" s="45" t="s">
        <v>1450</v>
      </c>
      <c r="B46" s="49" t="s">
        <v>403</v>
      </c>
      <c r="C46" s="47">
        <v>591</v>
      </c>
      <c r="D46" s="51" t="s">
        <v>404</v>
      </c>
      <c r="E46" s="51" t="s">
        <v>405</v>
      </c>
      <c r="F46" s="52" t="str">
        <f>IF(OR(OR(ISNUMBER(MATCH(C46,'July 18'!$E$2:$E$300,0)),ISNUMBER(MATCH(C46,'July 18'!$F$2:$F$300,0))),AND(ISNUMBER(MATCH(D46,'July 18'!$H$2:$H$300,0)),(ISNUMBER(MATCH(E46,'July 18'!$G$2:$G$300,0))))),"Found","Not Found")</f>
        <v>Found</v>
      </c>
      <c r="G46" s="52" t="str">
        <f>IF(OR(OR(ISNUMBER(MATCH(C46,'July 19'!$E$2:$E$300,0)),ISNUMBER(MATCH(C46,'July 19'!$F$2:$F$300,0))),AND(ISNUMBER(MATCH(D46,'July 19'!$H$2:$H$300,0)),(ISNUMBER(MATCH(E46,'July 19'!$G$2:$G$300,0))))),"Found","Not Found")</f>
        <v>Found</v>
      </c>
      <c r="H46" s="45" t="str">
        <f>IF(OR(OR(ISNUMBER(MATCH(C46,'July 20'!$E$2:$E$300,0)),ISNUMBER(MATCH(C46,'July 20'!$F$2:$F$300,0))),AND(ISNUMBER(MATCH(D46,'July 20'!$H$2:$H$300,0)),(ISNUMBER(MATCH(E46,'July 20'!$G$2:$G$300,0))))),"Found","Not Found")</f>
        <v>Found</v>
      </c>
      <c r="I46" s="45" t="str">
        <f>IF(OR(OR(ISNUMBER(MATCH(C46,'July 21'!$E$2:$E$300,0)),ISNUMBER(MATCH(C46,'July 21'!$F$2:$F$300,0))),AND(ISNUMBER(MATCH(D46,'July 21'!$H$2:$H$300,0)),(ISNUMBER(MATCH(E46,'July 21'!$G$2:$G$300,0))))),"Found","Not Found")</f>
        <v>Found</v>
      </c>
      <c r="J46" s="45" t="str">
        <f>IF(OR(OR(ISNUMBER(MATCH(C46,'July 22'!$E$2:$E$300,0)),ISNUMBER(MATCH(C46,'July 22'!$F$2:$F$300,0))),AND(ISNUMBER(MATCH(D46,'July 22'!$H$2:$H$300,0)),(ISNUMBER(MATCH(E46,'July 22'!$G$2:$G$300,0))))),"Found","Not Found")</f>
        <v>Found</v>
      </c>
      <c r="K46" s="45" t="str">
        <f>IF(OR(OR(ISNUMBER(MATCH(C46,'July 23'!$E$2:$E$300,0)),ISNUMBER(MATCH(C46,'July 23'!$F$2:$F$300,0))),AND(ISNUMBER(MATCH(D46,'July 23'!$H$2:$H$300,0)),(ISNUMBER(MATCH(E46,'July 23'!$G$2:$G$300,0))))),"Found","Not Found")</f>
        <v>Not Found</v>
      </c>
      <c r="L46" s="45" t="str">
        <f>IF(OR(OR(ISNUMBER(MATCH(C46,'July 24'!$E$2:$E$300,0)),ISNUMBER(MATCH(C46,'July 24'!$F$2:$F$300,0))),AND(ISNUMBER(MATCH(D46,'July 24'!$H$2:$H$300,0)),(ISNUMBER(MATCH(E46,'July 24'!$G$2:$G$300,0))))),"Found","Not Found")</f>
        <v>Not Found</v>
      </c>
      <c r="M46" s="47">
        <f t="shared" si="0"/>
        <v>5</v>
      </c>
      <c r="N46" s="47" t="str">
        <f t="shared" si="1"/>
        <v>No</v>
      </c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J46" s="45"/>
    </row>
    <row r="47" spans="1:36" s="52" customFormat="1" ht="15.75" customHeight="1" x14ac:dyDescent="0.2">
      <c r="A47" s="45" t="s">
        <v>1451</v>
      </c>
      <c r="B47" s="49" t="s">
        <v>981</v>
      </c>
      <c r="C47" s="47">
        <v>596</v>
      </c>
      <c r="D47" s="51" t="s">
        <v>982</v>
      </c>
      <c r="E47" s="51" t="s">
        <v>983</v>
      </c>
      <c r="F47" s="52" t="str">
        <f>IF(OR(OR(ISNUMBER(MATCH(C47,'July 18'!$E$2:$E$300,0)),ISNUMBER(MATCH(C47,'July 18'!$F$2:$F$300,0))),AND(ISNUMBER(MATCH(D47,'July 18'!$H$2:$H$300,0)),(ISNUMBER(MATCH(E47,'July 18'!$G$2:$G$300,0))))),"Found","Not Found")</f>
        <v>Not Found</v>
      </c>
      <c r="G47" s="52" t="str">
        <f>IF(OR(OR(ISNUMBER(MATCH(C47,'July 19'!$E$2:$E$300,0)),ISNUMBER(MATCH(C47,'July 19'!$F$2:$F$300,0))),AND(ISNUMBER(MATCH(D47,'July 19'!$H$2:$H$300,0)),(ISNUMBER(MATCH(E47,'July 19'!$G$2:$G$300,0))))),"Found","Not Found")</f>
        <v>Not Found</v>
      </c>
      <c r="H47" s="45" t="str">
        <f>IF(OR(OR(ISNUMBER(MATCH(C47,'July 20'!$E$2:$E$300,0)),ISNUMBER(MATCH(C47,'July 20'!$F$2:$F$300,0))),AND(ISNUMBER(MATCH(D47,'July 20'!$H$2:$H$300,0)),(ISNUMBER(MATCH(E47,'July 20'!$G$2:$G$300,0))))),"Found","Not Found")</f>
        <v>Not Found</v>
      </c>
      <c r="I47" s="45" t="str">
        <f>IF(OR(OR(ISNUMBER(MATCH(C47,'July 21'!$E$2:$E$300,0)),ISNUMBER(MATCH(C47,'July 21'!$F$2:$F$300,0))),AND(ISNUMBER(MATCH(D47,'July 21'!$H$2:$H$300,0)),(ISNUMBER(MATCH(E47,'July 21'!$G$2:$G$300,0))))),"Found","Not Found")</f>
        <v>Not Found</v>
      </c>
      <c r="J47" s="45" t="str">
        <f>IF(OR(OR(ISNUMBER(MATCH(C47,'July 22'!$E$2:$E$300,0)),ISNUMBER(MATCH(C47,'July 22'!$F$2:$F$300,0))),AND(ISNUMBER(MATCH(D47,'July 22'!$H$2:$H$300,0)),(ISNUMBER(MATCH(E47,'July 22'!$G$2:$G$300,0))))),"Found","Not Found")</f>
        <v>Not Found</v>
      </c>
      <c r="K47" s="45" t="str">
        <f>IF(OR(OR(ISNUMBER(MATCH(C47,'July 23'!$E$2:$E$300,0)),ISNUMBER(MATCH(C47,'July 23'!$F$2:$F$300,0))),AND(ISNUMBER(MATCH(D47,'July 23'!$H$2:$H$300,0)),(ISNUMBER(MATCH(E47,'July 23'!$G$2:$G$300,0))))),"Found","Not Found")</f>
        <v>Not Found</v>
      </c>
      <c r="L47" s="45" t="str">
        <f>IF(OR(OR(ISNUMBER(MATCH(C47,'July 24'!$E$2:$E$300,0)),ISNUMBER(MATCH(C47,'July 24'!$F$2:$F$300,0))),AND(ISNUMBER(MATCH(D47,'July 24'!$H$2:$H$300,0)),(ISNUMBER(MATCH(E47,'July 24'!$G$2:$G$300,0))))),"Found","Not Found")</f>
        <v>Not Found</v>
      </c>
      <c r="M47" s="47">
        <f t="shared" si="0"/>
        <v>0</v>
      </c>
      <c r="N47" s="47" t="str">
        <f t="shared" si="1"/>
        <v>Yes</v>
      </c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J47" s="45"/>
    </row>
    <row r="48" spans="1:36" s="52" customFormat="1" ht="15.75" customHeight="1" x14ac:dyDescent="0.2">
      <c r="A48" s="45" t="s">
        <v>1452</v>
      </c>
      <c r="B48" s="49" t="s">
        <v>920</v>
      </c>
      <c r="C48" s="47">
        <v>597</v>
      </c>
      <c r="D48" s="51" t="s">
        <v>921</v>
      </c>
      <c r="E48" s="51" t="s">
        <v>922</v>
      </c>
      <c r="F48" s="52" t="str">
        <f>IF(OR(OR(ISNUMBER(MATCH(C48,'July 18'!$E$2:$E$300,0)),ISNUMBER(MATCH(C48,'July 18'!$F$2:$F$300,0))),AND(ISNUMBER(MATCH(D48,'July 18'!$H$2:$H$300,0)),(ISNUMBER(MATCH(E48,'July 18'!$G$2:$G$300,0))))),"Found","Not Found")</f>
        <v>Not Found</v>
      </c>
      <c r="G48" s="52" t="str">
        <f>IF(OR(OR(ISNUMBER(MATCH(C48,'July 19'!$E$2:$E$300,0)),ISNUMBER(MATCH(C48,'July 19'!$F$2:$F$300,0))),AND(ISNUMBER(MATCH(D48,'July 19'!$H$2:$H$300,0)),(ISNUMBER(MATCH(E48,'July 19'!$G$2:$G$300,0))))),"Found","Not Found")</f>
        <v>Not Found</v>
      </c>
      <c r="H48" s="45" t="str">
        <f>IF(OR(OR(ISNUMBER(MATCH(C48,'July 20'!$E$2:$E$300,0)),ISNUMBER(MATCH(C48,'July 20'!$F$2:$F$300,0))),AND(ISNUMBER(MATCH(D48,'July 20'!$H$2:$H$300,0)),(ISNUMBER(MATCH(E48,'July 20'!$G$2:$G$300,0))))),"Found","Not Found")</f>
        <v>Not Found</v>
      </c>
      <c r="I48" s="45" t="str">
        <f>IF(OR(OR(ISNUMBER(MATCH(C48,'July 21'!$E$2:$E$300,0)),ISNUMBER(MATCH(C48,'July 21'!$F$2:$F$300,0))),AND(ISNUMBER(MATCH(D48,'July 21'!$H$2:$H$300,0)),(ISNUMBER(MATCH(E48,'July 21'!$G$2:$G$300,0))))),"Found","Not Found")</f>
        <v>Not Found</v>
      </c>
      <c r="J48" s="45" t="str">
        <f>IF(OR(OR(ISNUMBER(MATCH(C48,'July 22'!$E$2:$E$300,0)),ISNUMBER(MATCH(C48,'July 22'!$F$2:$F$300,0))),AND(ISNUMBER(MATCH(D48,'July 22'!$H$2:$H$300,0)),(ISNUMBER(MATCH(E48,'July 22'!$G$2:$G$300,0))))),"Found","Not Found")</f>
        <v>Not Found</v>
      </c>
      <c r="K48" s="45" t="str">
        <f>IF(OR(OR(ISNUMBER(MATCH(C48,'July 23'!$E$2:$E$300,0)),ISNUMBER(MATCH(C48,'July 23'!$F$2:$F$300,0))),AND(ISNUMBER(MATCH(D48,'July 23'!$H$2:$H$300,0)),(ISNUMBER(MATCH(E48,'July 23'!$G$2:$G$300,0))))),"Found","Not Found")</f>
        <v>Not Found</v>
      </c>
      <c r="L48" s="45" t="str">
        <f>IF(OR(OR(ISNUMBER(MATCH(C48,'July 24'!$E$2:$E$300,0)),ISNUMBER(MATCH(C48,'July 24'!$F$2:$F$300,0))),AND(ISNUMBER(MATCH(D48,'July 24'!$H$2:$H$300,0)),(ISNUMBER(MATCH(E48,'July 24'!$G$2:$G$300,0))))),"Found","Not Found")</f>
        <v>Not Found</v>
      </c>
      <c r="M48" s="47">
        <f t="shared" si="0"/>
        <v>0</v>
      </c>
      <c r="N48" s="47" t="str">
        <f t="shared" si="1"/>
        <v>Yes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J48" s="45"/>
    </row>
    <row r="49" spans="1:36" s="52" customFormat="1" ht="15.75" hidden="1" customHeight="1" x14ac:dyDescent="0.2">
      <c r="A49" s="45" t="s">
        <v>1453</v>
      </c>
      <c r="B49" s="49" t="s">
        <v>935</v>
      </c>
      <c r="C49" s="47">
        <v>612</v>
      </c>
      <c r="D49" s="51" t="s">
        <v>126</v>
      </c>
      <c r="E49" s="51" t="s">
        <v>936</v>
      </c>
      <c r="F49" s="52" t="str">
        <f>IF(OR(OR(ISNUMBER(MATCH(C49,'July 18'!$E$2:$E$300,0)),ISNUMBER(MATCH(C49,'July 18'!$F$2:$F$300,0))),AND(ISNUMBER(MATCH(D49,'July 18'!$H$2:$H$300,0)),(ISNUMBER(MATCH(E49,'July 18'!$G$2:$G$300,0))))),"Found","Not Found")</f>
        <v>Found</v>
      </c>
      <c r="G49" s="52" t="str">
        <f>IF(OR(OR(ISNUMBER(MATCH(C49,'July 19'!$E$2:$E$300,0)),ISNUMBER(MATCH(C49,'July 19'!$F$2:$F$300,0))),AND(ISNUMBER(MATCH(D49,'July 19'!$H$2:$H$300,0)),(ISNUMBER(MATCH(E49,'July 19'!$G$2:$G$300,0))))),"Found","Not Found")</f>
        <v>Found</v>
      </c>
      <c r="H49" s="45" t="str">
        <f>IF(OR(OR(ISNUMBER(MATCH(C49,'July 20'!$E$2:$E$300,0)),ISNUMBER(MATCH(C49,'July 20'!$F$2:$F$300,0))),AND(ISNUMBER(MATCH(D49,'July 20'!$H$2:$H$300,0)),(ISNUMBER(MATCH(E49,'July 20'!$G$2:$G$300,0))))),"Found","Not Found")</f>
        <v>Found</v>
      </c>
      <c r="I49" s="45" t="str">
        <f>IF(OR(OR(ISNUMBER(MATCH(C49,'July 21'!$E$2:$E$300,0)),ISNUMBER(MATCH(C49,'July 21'!$F$2:$F$300,0))),AND(ISNUMBER(MATCH(D49,'July 21'!$H$2:$H$300,0)),(ISNUMBER(MATCH(E49,'July 21'!$G$2:$G$300,0))))),"Found","Not Found")</f>
        <v>Found</v>
      </c>
      <c r="J49" s="45" t="str">
        <f>IF(OR(OR(ISNUMBER(MATCH(C49,'July 22'!$E$2:$E$300,0)),ISNUMBER(MATCH(C49,'July 22'!$F$2:$F$300,0))),AND(ISNUMBER(MATCH(D49,'July 22'!$H$2:$H$300,0)),(ISNUMBER(MATCH(E49,'July 22'!$G$2:$G$300,0))))),"Found","Not Found")</f>
        <v>Found</v>
      </c>
      <c r="K49" s="45" t="str">
        <f>IF(OR(OR(ISNUMBER(MATCH(C49,'July 23'!$E$2:$E$300,0)),ISNUMBER(MATCH(C49,'July 23'!$F$2:$F$300,0))),AND(ISNUMBER(MATCH(D49,'July 23'!$H$2:$H$300,0)),(ISNUMBER(MATCH(E49,'July 23'!$G$2:$G$300,0))))),"Found","Not Found")</f>
        <v>Found</v>
      </c>
      <c r="L49" s="45" t="str">
        <f>IF(OR(OR(ISNUMBER(MATCH(C49,'July 24'!$E$2:$E$300,0)),ISNUMBER(MATCH(C49,'July 24'!$F$2:$F$300,0))),AND(ISNUMBER(MATCH(D49,'July 24'!$H$2:$H$300,0)),(ISNUMBER(MATCH(E49,'July 24'!$G$2:$G$300,0))))),"Found","Not Found")</f>
        <v>Not Found</v>
      </c>
      <c r="M49" s="47">
        <f t="shared" si="0"/>
        <v>6</v>
      </c>
      <c r="N49" s="47" t="str">
        <f t="shared" si="1"/>
        <v>No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J49" s="45"/>
    </row>
    <row r="50" spans="1:36" s="52" customFormat="1" ht="15.75" hidden="1" customHeight="1" x14ac:dyDescent="0.2">
      <c r="A50" s="45" t="s">
        <v>1454</v>
      </c>
      <c r="B50" s="45"/>
      <c r="C50" s="47">
        <v>612</v>
      </c>
      <c r="D50" s="56" t="s">
        <v>126</v>
      </c>
      <c r="E50" s="56" t="s">
        <v>938</v>
      </c>
      <c r="F50" s="52" t="str">
        <f>IF(OR(OR(ISNUMBER(MATCH(C50,'July 18'!$E$2:$E$300,0)),ISNUMBER(MATCH(C50,'July 18'!$F$2:$F$300,0))),AND(ISNUMBER(MATCH(D50,'July 18'!$H$2:$H$300,0)),(ISNUMBER(MATCH(E50,'July 18'!$G$2:$G$300,0))))),"Found","Not Found")</f>
        <v>Found</v>
      </c>
      <c r="G50" s="52" t="str">
        <f>IF(OR(OR(ISNUMBER(MATCH(C50,'July 19'!$E$2:$E$300,0)),ISNUMBER(MATCH(C50,'July 19'!$F$2:$F$300,0))),AND(ISNUMBER(MATCH(D50,'July 19'!$H$2:$H$300,0)),(ISNUMBER(MATCH(E50,'July 19'!$G$2:$G$300,0))))),"Found","Not Found")</f>
        <v>Found</v>
      </c>
      <c r="H50" s="45" t="str">
        <f>IF(OR(OR(ISNUMBER(MATCH(C50,'July 20'!$E$2:$E$300,0)),ISNUMBER(MATCH(C50,'July 20'!$F$2:$F$300,0))),AND(ISNUMBER(MATCH(D50,'July 20'!$H$2:$H$300,0)),(ISNUMBER(MATCH(E50,'July 20'!$G$2:$G$300,0))))),"Found","Not Found")</f>
        <v>Found</v>
      </c>
      <c r="I50" s="45" t="str">
        <f>IF(OR(OR(ISNUMBER(MATCH(C50,'July 21'!$E$2:$E$300,0)),ISNUMBER(MATCH(C50,'July 21'!$F$2:$F$300,0))),AND(ISNUMBER(MATCH(D50,'July 21'!$H$2:$H$300,0)),(ISNUMBER(MATCH(E50,'July 21'!$G$2:$G$300,0))))),"Found","Not Found")</f>
        <v>Found</v>
      </c>
      <c r="J50" s="45" t="str">
        <f>IF(OR(OR(ISNUMBER(MATCH(C50,'July 22'!$E$2:$E$300,0)),ISNUMBER(MATCH(C50,'July 22'!$F$2:$F$300,0))),AND(ISNUMBER(MATCH(D50,'July 22'!$H$2:$H$300,0)),(ISNUMBER(MATCH(E50,'July 22'!$G$2:$G$300,0))))),"Found","Not Found")</f>
        <v>Found</v>
      </c>
      <c r="K50" s="45" t="str">
        <f>IF(OR(OR(ISNUMBER(MATCH(C50,'July 23'!$E$2:$E$300,0)),ISNUMBER(MATCH(C50,'July 23'!$F$2:$F$300,0))),AND(ISNUMBER(MATCH(D50,'July 23'!$H$2:$H$300,0)),(ISNUMBER(MATCH(E50,'July 23'!$G$2:$G$300,0))))),"Found","Not Found")</f>
        <v>Found</v>
      </c>
      <c r="L50" s="45" t="str">
        <f>IF(OR(OR(ISNUMBER(MATCH(C50,'July 24'!$E$2:$E$300,0)),ISNUMBER(MATCH(C50,'July 24'!$F$2:$F$300,0))),AND(ISNUMBER(MATCH(D50,'July 24'!$H$2:$H$300,0)),(ISNUMBER(MATCH(E50,'July 24'!$G$2:$G$300,0))))),"Found","Not Found")</f>
        <v>Not Found</v>
      </c>
      <c r="M50" s="47">
        <f t="shared" si="0"/>
        <v>6</v>
      </c>
      <c r="N50" s="47" t="str">
        <f t="shared" si="1"/>
        <v>No</v>
      </c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J50" s="45"/>
    </row>
    <row r="51" spans="1:36" s="52" customFormat="1" ht="15.75" hidden="1" customHeight="1" x14ac:dyDescent="0.2">
      <c r="A51" s="45" t="s">
        <v>1455</v>
      </c>
      <c r="B51" s="49" t="s">
        <v>570</v>
      </c>
      <c r="C51" s="47">
        <v>616</v>
      </c>
      <c r="D51" s="51" t="s">
        <v>571</v>
      </c>
      <c r="E51" s="51" t="s">
        <v>572</v>
      </c>
      <c r="F51" s="52" t="str">
        <f>IF(OR(OR(ISNUMBER(MATCH(C51,'July 18'!$E$2:$E$300,0)),ISNUMBER(MATCH(C51,'July 18'!$F$2:$F$300,0))),AND(ISNUMBER(MATCH(D51,'July 18'!$H$2:$H$300,0)),(ISNUMBER(MATCH(E51,'July 18'!$G$2:$G$300,0))))),"Found","Not Found")</f>
        <v>Found</v>
      </c>
      <c r="G51" s="52" t="str">
        <f>IF(OR(OR(ISNUMBER(MATCH(C51,'July 19'!$E$2:$E$300,0)),ISNUMBER(MATCH(C51,'July 19'!$F$2:$F$300,0))),AND(ISNUMBER(MATCH(D51,'July 19'!$H$2:$H$300,0)),(ISNUMBER(MATCH(E51,'July 19'!$G$2:$G$300,0))))),"Found","Not Found")</f>
        <v>Found</v>
      </c>
      <c r="H51" s="45" t="str">
        <f>IF(OR(OR(ISNUMBER(MATCH(C51,'July 20'!$E$2:$E$300,0)),ISNUMBER(MATCH(C51,'July 20'!$F$2:$F$300,0))),AND(ISNUMBER(MATCH(D51,'July 20'!$H$2:$H$300,0)),(ISNUMBER(MATCH(E51,'July 20'!$G$2:$G$300,0))))),"Found","Not Found")</f>
        <v>Found</v>
      </c>
      <c r="I51" s="45" t="str">
        <f>IF(OR(OR(ISNUMBER(MATCH(C51,'July 21'!$E$2:$E$300,0)),ISNUMBER(MATCH(C51,'July 21'!$F$2:$F$300,0))),AND(ISNUMBER(MATCH(D51,'July 21'!$H$2:$H$300,0)),(ISNUMBER(MATCH(E51,'July 21'!$G$2:$G$300,0))))),"Found","Not Found")</f>
        <v>Found</v>
      </c>
      <c r="J51" s="45" t="str">
        <f>IF(OR(OR(ISNUMBER(MATCH(C51,'July 22'!$E$2:$E$300,0)),ISNUMBER(MATCH(C51,'July 22'!$F$2:$F$300,0))),AND(ISNUMBER(MATCH(D51,'July 22'!$H$2:$H$300,0)),(ISNUMBER(MATCH(E51,'July 22'!$G$2:$G$300,0))))),"Found","Not Found")</f>
        <v>Found</v>
      </c>
      <c r="K51" s="45" t="str">
        <f>IF(OR(OR(ISNUMBER(MATCH(C51,'July 23'!$E$2:$E$300,0)),ISNUMBER(MATCH(C51,'July 23'!$F$2:$F$300,0))),AND(ISNUMBER(MATCH(D51,'July 23'!$H$2:$H$300,0)),(ISNUMBER(MATCH(E51,'July 23'!$G$2:$G$300,0))))),"Found","Not Found")</f>
        <v>Not Found</v>
      </c>
      <c r="L51" s="45" t="str">
        <f>IF(OR(OR(ISNUMBER(MATCH(C51,'July 24'!$E$2:$E$300,0)),ISNUMBER(MATCH(C51,'July 24'!$F$2:$F$300,0))),AND(ISNUMBER(MATCH(D51,'July 24'!$H$2:$H$300,0)),(ISNUMBER(MATCH(E51,'July 24'!$G$2:$G$300,0))))),"Found","Not Found")</f>
        <v>Not Found</v>
      </c>
      <c r="M51" s="47">
        <f t="shared" si="0"/>
        <v>5</v>
      </c>
      <c r="N51" s="47" t="str">
        <f t="shared" si="1"/>
        <v>No</v>
      </c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J51" s="45"/>
    </row>
    <row r="52" spans="1:36" s="52" customFormat="1" ht="15.75" hidden="1" customHeight="1" x14ac:dyDescent="0.2">
      <c r="A52" s="45" t="s">
        <v>1456</v>
      </c>
      <c r="B52" s="49" t="s">
        <v>1457</v>
      </c>
      <c r="C52" s="47">
        <v>627</v>
      </c>
      <c r="D52" s="51" t="s">
        <v>1152</v>
      </c>
      <c r="E52" s="51" t="s">
        <v>1153</v>
      </c>
      <c r="F52" s="52" t="str">
        <f>IF(OR(OR(ISNUMBER(MATCH(C52,'July 18'!$E$2:$E$300,0)),ISNUMBER(MATCH(C52,'July 18'!$F$2:$F$300,0))),AND(ISNUMBER(MATCH(D52,'July 18'!$H$2:$H$300,0)),(ISNUMBER(MATCH(E52,'July 18'!$G$2:$G$300,0))))),"Found","Not Found")</f>
        <v>Found</v>
      </c>
      <c r="G52" s="52" t="str">
        <f>IF(OR(OR(ISNUMBER(MATCH(C52,'July 19'!$E$2:$E$300,0)),ISNUMBER(MATCH(C52,'July 19'!$F$2:$F$300,0))),AND(ISNUMBER(MATCH(D52,'July 19'!$H$2:$H$300,0)),(ISNUMBER(MATCH(E52,'July 19'!$G$2:$G$300,0))))),"Found","Not Found")</f>
        <v>Found</v>
      </c>
      <c r="H52" s="45" t="str">
        <f>IF(OR(OR(ISNUMBER(MATCH(C52,'July 20'!$E$2:$E$300,0)),ISNUMBER(MATCH(C52,'July 20'!$F$2:$F$300,0))),AND(ISNUMBER(MATCH(D52,'July 20'!$H$2:$H$300,0)),(ISNUMBER(MATCH(E52,'July 20'!$G$2:$G$300,0))))),"Found","Not Found")</f>
        <v>Not Found</v>
      </c>
      <c r="I52" s="45" t="str">
        <f>IF(OR(OR(ISNUMBER(MATCH(C52,'July 21'!$E$2:$E$300,0)),ISNUMBER(MATCH(C52,'July 21'!$F$2:$F$300,0))),AND(ISNUMBER(MATCH(D52,'July 21'!$H$2:$H$300,0)),(ISNUMBER(MATCH(E52,'July 21'!$G$2:$G$300,0))))),"Found","Not Found")</f>
        <v>Found</v>
      </c>
      <c r="J52" s="45" t="str">
        <f>IF(OR(OR(ISNUMBER(MATCH(C52,'July 22'!$E$2:$E$300,0)),ISNUMBER(MATCH(C52,'July 22'!$F$2:$F$300,0))),AND(ISNUMBER(MATCH(D52,'July 22'!$H$2:$H$300,0)),(ISNUMBER(MATCH(E52,'July 22'!$G$2:$G$300,0))))),"Found","Not Found")</f>
        <v>Found</v>
      </c>
      <c r="K52" s="45" t="str">
        <f>IF(OR(OR(ISNUMBER(MATCH(C52,'July 23'!$E$2:$E$300,0)),ISNUMBER(MATCH(C52,'July 23'!$F$2:$F$300,0))),AND(ISNUMBER(MATCH(D52,'July 23'!$H$2:$H$300,0)),(ISNUMBER(MATCH(E52,'July 23'!$G$2:$G$300,0))))),"Found","Not Found")</f>
        <v>Not Found</v>
      </c>
      <c r="L52" s="45" t="str">
        <f>IF(OR(OR(ISNUMBER(MATCH(C52,'July 24'!$E$2:$E$300,0)),ISNUMBER(MATCH(C52,'July 24'!$F$2:$F$300,0))),AND(ISNUMBER(MATCH(D52,'July 24'!$H$2:$H$300,0)),(ISNUMBER(MATCH(E52,'July 24'!$G$2:$G$300,0))))),"Found","Not Found")</f>
        <v>Not Found</v>
      </c>
      <c r="M52" s="47">
        <f t="shared" si="0"/>
        <v>4</v>
      </c>
      <c r="N52" s="47" t="str">
        <f t="shared" si="1"/>
        <v>No</v>
      </c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J52" s="45"/>
    </row>
    <row r="53" spans="1:36" s="52" customFormat="1" ht="15.75" customHeight="1" x14ac:dyDescent="0.2">
      <c r="A53" s="45" t="s">
        <v>1458</v>
      </c>
      <c r="B53" s="49" t="s">
        <v>1018</v>
      </c>
      <c r="C53" s="47">
        <v>505</v>
      </c>
      <c r="D53" s="51" t="s">
        <v>1019</v>
      </c>
      <c r="E53" s="51" t="s">
        <v>1020</v>
      </c>
      <c r="F53" s="52" t="str">
        <f>IF(OR(OR(ISNUMBER(MATCH(C53,'July 18'!$E$2:$E$300,0)),ISNUMBER(MATCH(C53,'July 18'!$F$2:$F$300,0))),AND(ISNUMBER(MATCH(D53,'July 18'!$H$2:$H$300,0)),(ISNUMBER(MATCH(E53,'July 18'!$G$2:$G$300,0))))),"Found","Not Found")</f>
        <v>Not Found</v>
      </c>
      <c r="G53" s="52" t="str">
        <f>IF(OR(OR(ISNUMBER(MATCH(C53,'July 19'!$E$2:$E$300,0)),ISNUMBER(MATCH(C53,'July 19'!$F$2:$F$300,0))),AND(ISNUMBER(MATCH(D53,'July 19'!$H$2:$H$300,0)),(ISNUMBER(MATCH(E53,'July 19'!$G$2:$G$300,0))))),"Found","Not Found")</f>
        <v>Not Found</v>
      </c>
      <c r="H53" s="45" t="str">
        <f>IF(OR(OR(ISNUMBER(MATCH(C53,'July 20'!$E$2:$E$300,0)),ISNUMBER(MATCH(C53,'July 20'!$F$2:$F$300,0))),AND(ISNUMBER(MATCH(D53,'July 20'!$H$2:$H$300,0)),(ISNUMBER(MATCH(E53,'July 20'!$G$2:$G$300,0))))),"Found","Not Found")</f>
        <v>Not Found</v>
      </c>
      <c r="I53" s="45" t="str">
        <f>IF(OR(OR(ISNUMBER(MATCH(C53,'July 21'!$E$2:$E$300,0)),ISNUMBER(MATCH(C53,'July 21'!$F$2:$F$300,0))),AND(ISNUMBER(MATCH(D53,'July 21'!$H$2:$H$300,0)),(ISNUMBER(MATCH(E53,'July 21'!$G$2:$G$300,0))))),"Found","Not Found")</f>
        <v>Not Found</v>
      </c>
      <c r="J53" s="45" t="str">
        <f>IF(OR(OR(ISNUMBER(MATCH(C53,'July 22'!$E$2:$E$300,0)),ISNUMBER(MATCH(C53,'July 22'!$F$2:$F$300,0))),AND(ISNUMBER(MATCH(D53,'July 22'!$H$2:$H$300,0)),(ISNUMBER(MATCH(E53,'July 22'!$G$2:$G$300,0))))),"Found","Not Found")</f>
        <v>Not Found</v>
      </c>
      <c r="K53" s="45" t="str">
        <f>IF(OR(OR(ISNUMBER(MATCH(C53,'July 23'!$E$2:$E$300,0)),ISNUMBER(MATCH(C53,'July 23'!$F$2:$F$300,0))),AND(ISNUMBER(MATCH(D53,'July 23'!$H$2:$H$300,0)),(ISNUMBER(MATCH(E53,'July 23'!$G$2:$G$300,0))))),"Found","Not Found")</f>
        <v>Not Found</v>
      </c>
      <c r="L53" s="45" t="str">
        <f>IF(OR(OR(ISNUMBER(MATCH(C53,'July 24'!$E$2:$E$300,0)),ISNUMBER(MATCH(C53,'July 24'!$F$2:$F$300,0))),AND(ISNUMBER(MATCH(D53,'July 24'!$H$2:$H$300,0)),(ISNUMBER(MATCH(E53,'July 24'!$G$2:$G$300,0))))),"Found","Not Found")</f>
        <v>Not Found</v>
      </c>
      <c r="M53" s="47">
        <f t="shared" si="0"/>
        <v>0</v>
      </c>
      <c r="N53" s="47" t="str">
        <f t="shared" si="1"/>
        <v>Yes</v>
      </c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J53" s="45"/>
    </row>
    <row r="54" spans="1:36" s="52" customFormat="1" ht="15.75" hidden="1" customHeight="1" x14ac:dyDescent="0.2">
      <c r="A54" s="45" t="s">
        <v>1459</v>
      </c>
      <c r="B54" s="49" t="s">
        <v>1313</v>
      </c>
      <c r="C54" s="47">
        <v>635</v>
      </c>
      <c r="D54" s="51" t="s">
        <v>1314</v>
      </c>
      <c r="E54" s="51" t="s">
        <v>1315</v>
      </c>
      <c r="F54" s="52" t="str">
        <f>IF(OR(OR(ISNUMBER(MATCH(C54,'July 18'!$E$2:$E$300,0)),ISNUMBER(MATCH(C54,'July 18'!$F$2:$F$300,0))),AND(ISNUMBER(MATCH(D54,'July 18'!$H$2:$H$300,0)),(ISNUMBER(MATCH(E54,'July 18'!$G$2:$G$300,0))))),"Found","Not Found")</f>
        <v>Found</v>
      </c>
      <c r="G54" s="52" t="str">
        <f>IF(OR(OR(ISNUMBER(MATCH(C54,'July 19'!$E$2:$E$300,0)),ISNUMBER(MATCH(C54,'July 19'!$F$2:$F$300,0))),AND(ISNUMBER(MATCH(D54,'July 19'!$H$2:$H$300,0)),(ISNUMBER(MATCH(E54,'July 19'!$G$2:$G$300,0))))),"Found","Not Found")</f>
        <v>Found</v>
      </c>
      <c r="H54" s="45" t="str">
        <f>IF(OR(OR(ISNUMBER(MATCH(C54,'July 20'!$E$2:$E$300,0)),ISNUMBER(MATCH(C54,'July 20'!$F$2:$F$300,0))),AND(ISNUMBER(MATCH(D54,'July 20'!$H$2:$H$300,0)),(ISNUMBER(MATCH(E54,'July 20'!$G$2:$G$300,0))))),"Found","Not Found")</f>
        <v>Not Found</v>
      </c>
      <c r="I54" s="45" t="str">
        <f>IF(OR(OR(ISNUMBER(MATCH(C54,'July 21'!$E$2:$E$300,0)),ISNUMBER(MATCH(C54,'July 21'!$F$2:$F$300,0))),AND(ISNUMBER(MATCH(D54,'July 21'!$H$2:$H$300,0)),(ISNUMBER(MATCH(E54,'July 21'!$G$2:$G$300,0))))),"Found","Not Found")</f>
        <v>Not Found</v>
      </c>
      <c r="J54" s="45" t="str">
        <f>IF(OR(OR(ISNUMBER(MATCH(C54,'July 22'!$E$2:$E$300,0)),ISNUMBER(MATCH(C54,'July 22'!$F$2:$F$300,0))),AND(ISNUMBER(MATCH(D54,'July 22'!$H$2:$H$300,0)),(ISNUMBER(MATCH(E54,'July 22'!$G$2:$G$300,0))))),"Found","Not Found")</f>
        <v>Found</v>
      </c>
      <c r="K54" s="45" t="str">
        <f>IF(OR(OR(ISNUMBER(MATCH(C54,'July 23'!$E$2:$E$300,0)),ISNUMBER(MATCH(C54,'July 23'!$F$2:$F$300,0))),AND(ISNUMBER(MATCH(D54,'July 23'!$H$2:$H$300,0)),(ISNUMBER(MATCH(E54,'July 23'!$G$2:$G$300,0))))),"Found","Not Found")</f>
        <v>Not Found</v>
      </c>
      <c r="L54" s="45" t="str">
        <f>IF(OR(OR(ISNUMBER(MATCH(C54,'July 24'!$E$2:$E$300,0)),ISNUMBER(MATCH(C54,'July 24'!$F$2:$F$300,0))),AND(ISNUMBER(MATCH(D54,'July 24'!$H$2:$H$300,0)),(ISNUMBER(MATCH(E54,'July 24'!$G$2:$G$300,0))))),"Found","Not Found")</f>
        <v>Not Found</v>
      </c>
      <c r="M54" s="47">
        <f t="shared" si="0"/>
        <v>3</v>
      </c>
      <c r="N54" s="47" t="str">
        <f t="shared" si="1"/>
        <v>No</v>
      </c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J54" s="45"/>
    </row>
    <row r="55" spans="1:36" s="52" customFormat="1" ht="15.75" customHeight="1" x14ac:dyDescent="0.2">
      <c r="A55" s="45" t="s">
        <v>1460</v>
      </c>
      <c r="B55" s="49" t="s">
        <v>1225</v>
      </c>
      <c r="C55" s="47">
        <v>636</v>
      </c>
      <c r="D55" s="51" t="s">
        <v>1224</v>
      </c>
      <c r="E55" s="51" t="s">
        <v>968</v>
      </c>
      <c r="F55" s="52" t="str">
        <f>IF(OR(OR(ISNUMBER(MATCH(C55,'July 18'!$E$2:$E$300,0)),ISNUMBER(MATCH(C55,'July 18'!$F$2:$F$300,0))),AND(ISNUMBER(MATCH(D55,'July 18'!$H$2:$H$300,0)),(ISNUMBER(MATCH(E55,'July 18'!$G$2:$G$300,0))))),"Found","Not Found")</f>
        <v>Found</v>
      </c>
      <c r="G55" s="52" t="str">
        <f>IF(OR(OR(ISNUMBER(MATCH(C55,'July 19'!$E$2:$E$300,0)),ISNUMBER(MATCH(C55,'July 19'!$F$2:$F$300,0))),AND(ISNUMBER(MATCH(D55,'July 19'!$H$2:$H$300,0)),(ISNUMBER(MATCH(E55,'July 19'!$G$2:$G$300,0))))),"Found","Not Found")</f>
        <v>Found</v>
      </c>
      <c r="H55" s="45" t="str">
        <f>IF(OR(OR(ISNUMBER(MATCH(C55,'July 20'!$E$2:$E$300,0)),ISNUMBER(MATCH(C55,'July 20'!$F$2:$F$300,0))),AND(ISNUMBER(MATCH(D55,'July 20'!$H$2:$H$300,0)),(ISNUMBER(MATCH(E55,'July 20'!$G$2:$G$300,0))))),"Found","Not Found")</f>
        <v>Not Found</v>
      </c>
      <c r="I55" s="45" t="str">
        <f>IF(OR(OR(ISNUMBER(MATCH(C55,'July 21'!$E$2:$E$300,0)),ISNUMBER(MATCH(C55,'July 21'!$F$2:$F$300,0))),AND(ISNUMBER(MATCH(D55,'July 21'!$H$2:$H$300,0)),(ISNUMBER(MATCH(E55,'July 21'!$G$2:$G$300,0))))),"Found","Not Found")</f>
        <v>Found</v>
      </c>
      <c r="J55" s="45" t="str">
        <f>IF(OR(OR(ISNUMBER(MATCH(C55,'July 22'!$E$2:$E$300,0)),ISNUMBER(MATCH(C55,'July 22'!$F$2:$F$300,0))),AND(ISNUMBER(MATCH(D55,'July 22'!$H$2:$H$300,0)),(ISNUMBER(MATCH(E55,'July 22'!$G$2:$G$300,0))))),"Found","Not Found")</f>
        <v>Not Found</v>
      </c>
      <c r="K55" s="45" t="str">
        <f>IF(OR(OR(ISNUMBER(MATCH(C55,'July 23'!$E$2:$E$300,0)),ISNUMBER(MATCH(C55,'July 23'!$F$2:$F$300,0))),AND(ISNUMBER(MATCH(D55,'July 23'!$H$2:$H$300,0)),(ISNUMBER(MATCH(E55,'July 23'!$G$2:$G$300,0))))),"Found","Not Found")</f>
        <v>Not Found</v>
      </c>
      <c r="L55" s="45" t="str">
        <f>IF(OR(OR(ISNUMBER(MATCH(C55,'July 24'!$E$2:$E$300,0)),ISNUMBER(MATCH(C55,'July 24'!$F$2:$F$300,0))),AND(ISNUMBER(MATCH(D55,'July 24'!$H$2:$H$300,0)),(ISNUMBER(MATCH(E55,'July 24'!$G$2:$G$300,0))))),"Found","Not Found")</f>
        <v>Not Found</v>
      </c>
      <c r="M55" s="47">
        <f t="shared" si="0"/>
        <v>3</v>
      </c>
      <c r="N55" s="47" t="str">
        <f t="shared" si="1"/>
        <v>Yes</v>
      </c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J55" s="45"/>
    </row>
    <row r="56" spans="1:36" s="52" customFormat="1" ht="15.75" customHeight="1" x14ac:dyDescent="0.2">
      <c r="A56" s="45" t="s">
        <v>1461</v>
      </c>
      <c r="B56" s="49" t="s">
        <v>627</v>
      </c>
      <c r="C56" s="47">
        <v>638</v>
      </c>
      <c r="D56" s="51" t="s">
        <v>624</v>
      </c>
      <c r="E56" s="51" t="s">
        <v>628</v>
      </c>
      <c r="F56" s="52" t="str">
        <f>IF(OR(OR(ISNUMBER(MATCH(C56,'July 18'!$E$2:$E$300,0)),ISNUMBER(MATCH(C56,'July 18'!$F$2:$F$300,0))),AND(ISNUMBER(MATCH(D56,'July 18'!$H$2:$H$300,0)),(ISNUMBER(MATCH(E56,'July 18'!$G$2:$G$300,0))))),"Found","Not Found")</f>
        <v>Found</v>
      </c>
      <c r="G56" s="52" t="str">
        <f>IF(OR(OR(ISNUMBER(MATCH(C56,'July 19'!$E$2:$E$300,0)),ISNUMBER(MATCH(C56,'July 19'!$F$2:$F$300,0))),AND(ISNUMBER(MATCH(D56,'July 19'!$H$2:$H$300,0)),(ISNUMBER(MATCH(E56,'July 19'!$G$2:$G$300,0))))),"Found","Not Found")</f>
        <v>Not Found</v>
      </c>
      <c r="H56" s="45" t="str">
        <f>IF(OR(OR(ISNUMBER(MATCH(C56,'July 20'!$E$2:$E$300,0)),ISNUMBER(MATCH(C56,'July 20'!$F$2:$F$300,0))),AND(ISNUMBER(MATCH(D56,'July 20'!$H$2:$H$300,0)),(ISNUMBER(MATCH(E56,'July 20'!$G$2:$G$300,0))))),"Found","Not Found")</f>
        <v>Not Found</v>
      </c>
      <c r="I56" s="45" t="str">
        <f>IF(OR(OR(ISNUMBER(MATCH(C56,'July 21'!$E$2:$E$300,0)),ISNUMBER(MATCH(C56,'July 21'!$F$2:$F$300,0))),AND(ISNUMBER(MATCH(D56,'July 21'!$H$2:$H$300,0)),(ISNUMBER(MATCH(E56,'July 21'!$G$2:$G$300,0))))),"Found","Not Found")</f>
        <v>Not Found</v>
      </c>
      <c r="J56" s="45" t="str">
        <f>IF(OR(OR(ISNUMBER(MATCH(C56,'July 22'!$E$2:$E$300,0)),ISNUMBER(MATCH(C56,'July 22'!$F$2:$F$300,0))),AND(ISNUMBER(MATCH(D56,'July 22'!$H$2:$H$300,0)),(ISNUMBER(MATCH(E56,'July 22'!$G$2:$G$300,0))))),"Found","Not Found")</f>
        <v>Not Found</v>
      </c>
      <c r="K56" s="45" t="str">
        <f>IF(OR(OR(ISNUMBER(MATCH(C56,'July 23'!$E$2:$E$300,0)),ISNUMBER(MATCH(C56,'July 23'!$F$2:$F$300,0))),AND(ISNUMBER(MATCH(D56,'July 23'!$H$2:$H$300,0)),(ISNUMBER(MATCH(E56,'July 23'!$G$2:$G$300,0))))),"Found","Not Found")</f>
        <v>Not Found</v>
      </c>
      <c r="L56" s="45" t="str">
        <f>IF(OR(OR(ISNUMBER(MATCH(C56,'July 24'!$E$2:$E$300,0)),ISNUMBER(MATCH(C56,'July 24'!$F$2:$F$300,0))),AND(ISNUMBER(MATCH(D56,'July 24'!$H$2:$H$300,0)),(ISNUMBER(MATCH(E56,'July 24'!$G$2:$G$300,0))))),"Found","Not Found")</f>
        <v>Not Found</v>
      </c>
      <c r="M56" s="47">
        <f t="shared" si="0"/>
        <v>1</v>
      </c>
      <c r="N56" s="47" t="str">
        <f t="shared" si="1"/>
        <v>Yes</v>
      </c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J56" s="45"/>
    </row>
    <row r="57" spans="1:36" s="52" customFormat="1" ht="15.75" hidden="1" customHeight="1" x14ac:dyDescent="0.2">
      <c r="A57" s="45" t="s">
        <v>1462</v>
      </c>
      <c r="B57" s="49" t="s">
        <v>1053</v>
      </c>
      <c r="C57" s="47">
        <v>640</v>
      </c>
      <c r="D57" s="51" t="s">
        <v>1054</v>
      </c>
      <c r="E57" s="51" t="s">
        <v>1055</v>
      </c>
      <c r="F57" s="52" t="str">
        <f>IF(OR(OR(ISNUMBER(MATCH(C57,'July 18'!$E$2:$E$300,0)),ISNUMBER(MATCH(C57,'July 18'!$F$2:$F$300,0))),AND(ISNUMBER(MATCH(D57,'July 18'!$H$2:$H$300,0)),(ISNUMBER(MATCH(E57,'July 18'!$G$2:$G$300,0))))),"Found","Not Found")</f>
        <v>Found</v>
      </c>
      <c r="G57" s="52" t="str">
        <f>IF(OR(OR(ISNUMBER(MATCH(C57,'July 19'!$E$2:$E$300,0)),ISNUMBER(MATCH(C57,'July 19'!$F$2:$F$300,0))),AND(ISNUMBER(MATCH(D57,'July 19'!$H$2:$H$300,0)),(ISNUMBER(MATCH(E57,'July 19'!$G$2:$G$300,0))))),"Found","Not Found")</f>
        <v>Found</v>
      </c>
      <c r="H57" s="45" t="str">
        <f>IF(OR(OR(ISNUMBER(MATCH(C57,'July 20'!$E$2:$E$300,0)),ISNUMBER(MATCH(C57,'July 20'!$F$2:$F$300,0))),AND(ISNUMBER(MATCH(D57,'July 20'!$H$2:$H$300,0)),(ISNUMBER(MATCH(E57,'July 20'!$G$2:$G$300,0))))),"Found","Not Found")</f>
        <v>Found</v>
      </c>
      <c r="I57" s="45" t="str">
        <f>IF(OR(OR(ISNUMBER(MATCH(C57,'July 21'!$E$2:$E$300,0)),ISNUMBER(MATCH(C57,'July 21'!$F$2:$F$300,0))),AND(ISNUMBER(MATCH(D57,'July 21'!$H$2:$H$300,0)),(ISNUMBER(MATCH(E57,'July 21'!$G$2:$G$300,0))))),"Found","Not Found")</f>
        <v>Found</v>
      </c>
      <c r="J57" s="45" t="str">
        <f>IF(OR(OR(ISNUMBER(MATCH(C57,'July 22'!$E$2:$E$300,0)),ISNUMBER(MATCH(C57,'July 22'!$F$2:$F$300,0))),AND(ISNUMBER(MATCH(D57,'July 22'!$H$2:$H$300,0)),(ISNUMBER(MATCH(E57,'July 22'!$G$2:$G$300,0))))),"Found","Not Found")</f>
        <v>Found</v>
      </c>
      <c r="K57" s="45" t="str">
        <f>IF(OR(OR(ISNUMBER(MATCH(C57,'July 23'!$E$2:$E$300,0)),ISNUMBER(MATCH(C57,'July 23'!$F$2:$F$300,0))),AND(ISNUMBER(MATCH(D57,'July 23'!$H$2:$H$300,0)),(ISNUMBER(MATCH(E57,'July 23'!$G$2:$G$300,0))))),"Found","Not Found")</f>
        <v>Not Found</v>
      </c>
      <c r="L57" s="45" t="str">
        <f>IF(OR(OR(ISNUMBER(MATCH(C57,'July 24'!$E$2:$E$300,0)),ISNUMBER(MATCH(C57,'July 24'!$F$2:$F$300,0))),AND(ISNUMBER(MATCH(D57,'July 24'!$H$2:$H$300,0)),(ISNUMBER(MATCH(E57,'July 24'!$G$2:$G$300,0))))),"Found","Not Found")</f>
        <v>Found</v>
      </c>
      <c r="M57" s="47">
        <f t="shared" si="0"/>
        <v>6</v>
      </c>
      <c r="N57" s="47" t="str">
        <f t="shared" si="1"/>
        <v>No</v>
      </c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J57" s="45"/>
    </row>
    <row r="58" spans="1:36" s="52" customFormat="1" ht="15.75" customHeight="1" x14ac:dyDescent="0.2">
      <c r="A58" s="45" t="s">
        <v>1463</v>
      </c>
      <c r="B58" s="49" t="s">
        <v>1282</v>
      </c>
      <c r="C58" s="47">
        <v>647</v>
      </c>
      <c r="D58" s="51" t="s">
        <v>1283</v>
      </c>
      <c r="E58" s="51" t="s">
        <v>1284</v>
      </c>
      <c r="F58" s="52" t="str">
        <f>IF(OR(OR(ISNUMBER(MATCH(C58,'July 18'!$E$2:$E$300,0)),ISNUMBER(MATCH(C58,'July 18'!$F$2:$F$300,0))),AND(ISNUMBER(MATCH(D58,'July 18'!$H$2:$H$300,0)),(ISNUMBER(MATCH(E58,'July 18'!$G$2:$G$300,0))))),"Found","Not Found")</f>
        <v>Not Found</v>
      </c>
      <c r="G58" s="52" t="str">
        <f>IF(OR(OR(ISNUMBER(MATCH(C58,'July 19'!$E$2:$E$300,0)),ISNUMBER(MATCH(C58,'July 19'!$F$2:$F$300,0))),AND(ISNUMBER(MATCH(D58,'July 19'!$H$2:$H$300,0)),(ISNUMBER(MATCH(E58,'July 19'!$G$2:$G$300,0))))),"Found","Not Found")</f>
        <v>Not Found</v>
      </c>
      <c r="H58" s="45" t="str">
        <f>IF(OR(OR(ISNUMBER(MATCH(C58,'July 20'!$E$2:$E$300,0)),ISNUMBER(MATCH(C58,'July 20'!$F$2:$F$300,0))),AND(ISNUMBER(MATCH(D58,'July 20'!$H$2:$H$300,0)),(ISNUMBER(MATCH(E58,'July 20'!$G$2:$G$300,0))))),"Found","Not Found")</f>
        <v>Not Found</v>
      </c>
      <c r="I58" s="45" t="str">
        <f>IF(OR(OR(ISNUMBER(MATCH(C58,'July 21'!$E$2:$E$300,0)),ISNUMBER(MATCH(C58,'July 21'!$F$2:$F$300,0))),AND(ISNUMBER(MATCH(D58,'July 21'!$H$2:$H$300,0)),(ISNUMBER(MATCH(E58,'July 21'!$G$2:$G$300,0))))),"Found","Not Found")</f>
        <v>Not Found</v>
      </c>
      <c r="J58" s="45" t="str">
        <f>IF(OR(OR(ISNUMBER(MATCH(C58,'July 22'!$E$2:$E$300,0)),ISNUMBER(MATCH(C58,'July 22'!$F$2:$F$300,0))),AND(ISNUMBER(MATCH(D58,'July 22'!$H$2:$H$300,0)),(ISNUMBER(MATCH(E58,'July 22'!$G$2:$G$300,0))))),"Found","Not Found")</f>
        <v>Not Found</v>
      </c>
      <c r="K58" s="45" t="str">
        <f>IF(OR(OR(ISNUMBER(MATCH(C58,'July 23'!$E$2:$E$300,0)),ISNUMBER(MATCH(C58,'July 23'!$F$2:$F$300,0))),AND(ISNUMBER(MATCH(D58,'July 23'!$H$2:$H$300,0)),(ISNUMBER(MATCH(E58,'July 23'!$G$2:$G$300,0))))),"Found","Not Found")</f>
        <v>Not Found</v>
      </c>
      <c r="L58" s="45" t="str">
        <f>IF(OR(OR(ISNUMBER(MATCH(C58,'July 24'!$E$2:$E$300,0)),ISNUMBER(MATCH(C58,'July 24'!$F$2:$F$300,0))),AND(ISNUMBER(MATCH(D58,'July 24'!$H$2:$H$300,0)),(ISNUMBER(MATCH(E58,'July 24'!$G$2:$G$300,0))))),"Found","Not Found")</f>
        <v>Not Found</v>
      </c>
      <c r="M58" s="47">
        <f t="shared" si="0"/>
        <v>0</v>
      </c>
      <c r="N58" s="47" t="str">
        <f t="shared" si="1"/>
        <v>Yes</v>
      </c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J58" s="45"/>
    </row>
    <row r="59" spans="1:36" s="52" customFormat="1" ht="15.75" hidden="1" customHeight="1" x14ac:dyDescent="0.2">
      <c r="A59" s="45" t="s">
        <v>1464</v>
      </c>
      <c r="B59" s="49" t="s">
        <v>755</v>
      </c>
      <c r="C59" s="47">
        <v>649</v>
      </c>
      <c r="D59" s="51" t="s">
        <v>756</v>
      </c>
      <c r="E59" s="51" t="s">
        <v>757</v>
      </c>
      <c r="F59" s="52" t="str">
        <f>IF(OR(OR(ISNUMBER(MATCH(C59,'July 18'!$E$2:$E$300,0)),ISNUMBER(MATCH(C59,'July 18'!$F$2:$F$300,0))),AND(ISNUMBER(MATCH(D59,'July 18'!$H$2:$H$300,0)),(ISNUMBER(MATCH(E59,'July 18'!$G$2:$G$300,0))))),"Found","Not Found")</f>
        <v>Found</v>
      </c>
      <c r="G59" s="52" t="str">
        <f>IF(OR(OR(ISNUMBER(MATCH(C59,'July 19'!$E$2:$E$300,0)),ISNUMBER(MATCH(C59,'July 19'!$F$2:$F$300,0))),AND(ISNUMBER(MATCH(D59,'July 19'!$H$2:$H$300,0)),(ISNUMBER(MATCH(E59,'July 19'!$G$2:$G$300,0))))),"Found","Not Found")</f>
        <v>Found</v>
      </c>
      <c r="H59" s="45" t="str">
        <f>IF(OR(OR(ISNUMBER(MATCH(C59,'July 20'!$E$2:$E$300,0)),ISNUMBER(MATCH(C59,'July 20'!$F$2:$F$300,0))),AND(ISNUMBER(MATCH(D59,'July 20'!$H$2:$H$300,0)),(ISNUMBER(MATCH(E59,'July 20'!$G$2:$G$300,0))))),"Found","Not Found")</f>
        <v>Found</v>
      </c>
      <c r="I59" s="45" t="str">
        <f>IF(OR(OR(ISNUMBER(MATCH(C59,'July 21'!$E$2:$E$300,0)),ISNUMBER(MATCH(C59,'July 21'!$F$2:$F$300,0))),AND(ISNUMBER(MATCH(D59,'July 21'!$H$2:$H$300,0)),(ISNUMBER(MATCH(E59,'July 21'!$G$2:$G$300,0))))),"Found","Not Found")</f>
        <v>Found</v>
      </c>
      <c r="J59" s="45" t="str">
        <f>IF(OR(OR(ISNUMBER(MATCH(C59,'July 22'!$E$2:$E$300,0)),ISNUMBER(MATCH(C59,'July 22'!$F$2:$F$300,0))),AND(ISNUMBER(MATCH(D59,'July 22'!$H$2:$H$300,0)),(ISNUMBER(MATCH(E59,'July 22'!$G$2:$G$300,0))))),"Found","Not Found")</f>
        <v>Found</v>
      </c>
      <c r="K59" s="45" t="str">
        <f>IF(OR(OR(ISNUMBER(MATCH(C59,'July 23'!$E$2:$E$300,0)),ISNUMBER(MATCH(C59,'July 23'!$F$2:$F$300,0))),AND(ISNUMBER(MATCH(D59,'July 23'!$H$2:$H$300,0)),(ISNUMBER(MATCH(E59,'July 23'!$G$2:$G$300,0))))),"Found","Not Found")</f>
        <v>Found</v>
      </c>
      <c r="L59" s="45" t="str">
        <f>IF(OR(OR(ISNUMBER(MATCH(C59,'July 24'!$E$2:$E$300,0)),ISNUMBER(MATCH(C59,'July 24'!$F$2:$F$300,0))),AND(ISNUMBER(MATCH(D59,'July 24'!$H$2:$H$300,0)),(ISNUMBER(MATCH(E59,'July 24'!$G$2:$G$300,0))))),"Found","Not Found")</f>
        <v>Not Found</v>
      </c>
      <c r="M59" s="47">
        <f t="shared" si="0"/>
        <v>6</v>
      </c>
      <c r="N59" s="47" t="str">
        <f t="shared" si="1"/>
        <v>No</v>
      </c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J59" s="45"/>
    </row>
    <row r="60" spans="1:36" s="52" customFormat="1" ht="15.75" hidden="1" customHeight="1" x14ac:dyDescent="0.2">
      <c r="A60" s="45" t="s">
        <v>1465</v>
      </c>
      <c r="B60" s="49" t="s">
        <v>417</v>
      </c>
      <c r="C60" s="47">
        <v>650</v>
      </c>
      <c r="D60" s="51" t="s">
        <v>418</v>
      </c>
      <c r="E60" s="51" t="s">
        <v>419</v>
      </c>
      <c r="F60" s="52" t="str">
        <f>IF(OR(OR(ISNUMBER(MATCH(C60,'July 18'!$E$2:$E$300,0)),ISNUMBER(MATCH(C60,'July 18'!$F$2:$F$300,0))),AND(ISNUMBER(MATCH(D60,'July 18'!$H$2:$H$300,0)),(ISNUMBER(MATCH(E60,'July 18'!$G$2:$G$300,0))))),"Found","Not Found")</f>
        <v>Found</v>
      </c>
      <c r="G60" s="52" t="str">
        <f>IF(OR(OR(ISNUMBER(MATCH(C60,'July 19'!$E$2:$E$300,0)),ISNUMBER(MATCH(C60,'July 19'!$F$2:$F$300,0))),AND(ISNUMBER(MATCH(D60,'July 19'!$H$2:$H$300,0)),(ISNUMBER(MATCH(E60,'July 19'!$G$2:$G$300,0))))),"Found","Not Found")</f>
        <v>Not Found</v>
      </c>
      <c r="H60" s="45" t="str">
        <f>IF(OR(OR(ISNUMBER(MATCH(C60,'July 20'!$E$2:$E$300,0)),ISNUMBER(MATCH(C60,'July 20'!$F$2:$F$300,0))),AND(ISNUMBER(MATCH(D60,'July 20'!$H$2:$H$300,0)),(ISNUMBER(MATCH(E60,'July 20'!$G$2:$G$300,0))))),"Found","Not Found")</f>
        <v>Found</v>
      </c>
      <c r="I60" s="45" t="str">
        <f>IF(OR(OR(ISNUMBER(MATCH(C60,'July 21'!$E$2:$E$300,0)),ISNUMBER(MATCH(C60,'July 21'!$F$2:$F$300,0))),AND(ISNUMBER(MATCH(D60,'July 21'!$H$2:$H$300,0)),(ISNUMBER(MATCH(E60,'July 21'!$G$2:$G$300,0))))),"Found","Not Found")</f>
        <v>Not Found</v>
      </c>
      <c r="J60" s="45" t="str">
        <f>IF(OR(OR(ISNUMBER(MATCH(C60,'July 22'!$E$2:$E$300,0)),ISNUMBER(MATCH(C60,'July 22'!$F$2:$F$300,0))),AND(ISNUMBER(MATCH(D60,'July 22'!$H$2:$H$300,0)),(ISNUMBER(MATCH(E60,'July 22'!$G$2:$G$300,0))))),"Found","Not Found")</f>
        <v>Found</v>
      </c>
      <c r="K60" s="45" t="str">
        <f>IF(OR(OR(ISNUMBER(MATCH(C60,'July 23'!$E$2:$E$300,0)),ISNUMBER(MATCH(C60,'July 23'!$F$2:$F$300,0))),AND(ISNUMBER(MATCH(D60,'July 23'!$H$2:$H$300,0)),(ISNUMBER(MATCH(E60,'July 23'!$G$2:$G$300,0))))),"Found","Not Found")</f>
        <v>Not Found</v>
      </c>
      <c r="L60" s="45" t="str">
        <f>IF(OR(OR(ISNUMBER(MATCH(C60,'July 24'!$E$2:$E$300,0)),ISNUMBER(MATCH(C60,'July 24'!$F$2:$F$300,0))),AND(ISNUMBER(MATCH(D60,'July 24'!$H$2:$H$300,0)),(ISNUMBER(MATCH(E60,'July 24'!$G$2:$G$300,0))))),"Found","Not Found")</f>
        <v>Not Found</v>
      </c>
      <c r="M60" s="47">
        <f t="shared" si="0"/>
        <v>3</v>
      </c>
      <c r="N60" s="47" t="str">
        <f t="shared" si="1"/>
        <v>No</v>
      </c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J60" s="45"/>
    </row>
    <row r="61" spans="1:36" s="52" customFormat="1" ht="15.75" customHeight="1" x14ac:dyDescent="0.2">
      <c r="A61" s="45" t="s">
        <v>1466</v>
      </c>
      <c r="B61" s="49" t="s">
        <v>1362</v>
      </c>
      <c r="C61" s="47">
        <v>651</v>
      </c>
      <c r="D61" s="51" t="s">
        <v>1363</v>
      </c>
      <c r="E61" s="51" t="s">
        <v>1364</v>
      </c>
      <c r="F61" s="52" t="str">
        <f>IF(OR(OR(ISNUMBER(MATCH(C61,'July 18'!$E$2:$E$300,0)),ISNUMBER(MATCH(C61,'July 18'!$F$2:$F$300,0))),AND(ISNUMBER(MATCH(D61,'July 18'!$H$2:$H$300,0)),(ISNUMBER(MATCH(E61,'July 18'!$G$2:$G$300,0))))),"Found","Not Found")</f>
        <v>Not Found</v>
      </c>
      <c r="G61" s="52" t="str">
        <f>IF(OR(OR(ISNUMBER(MATCH(C61,'July 19'!$E$2:$E$300,0)),ISNUMBER(MATCH(C61,'July 19'!$F$2:$F$300,0))),AND(ISNUMBER(MATCH(D61,'July 19'!$H$2:$H$300,0)),(ISNUMBER(MATCH(E61,'July 19'!$G$2:$G$300,0))))),"Found","Not Found")</f>
        <v>Found</v>
      </c>
      <c r="H61" s="45" t="str">
        <f>IF(OR(OR(ISNUMBER(MATCH(C61,'July 20'!$E$2:$E$300,0)),ISNUMBER(MATCH(C61,'July 20'!$F$2:$F$300,0))),AND(ISNUMBER(MATCH(D61,'July 20'!$H$2:$H$300,0)),(ISNUMBER(MATCH(E61,'July 20'!$G$2:$G$300,0))))),"Found","Not Found")</f>
        <v>Not Found</v>
      </c>
      <c r="I61" s="45" t="str">
        <f>IF(OR(OR(ISNUMBER(MATCH(C61,'July 21'!$E$2:$E$300,0)),ISNUMBER(MATCH(C61,'July 21'!$F$2:$F$300,0))),AND(ISNUMBER(MATCH(D61,'July 21'!$H$2:$H$300,0)),(ISNUMBER(MATCH(E61,'July 21'!$G$2:$G$300,0))))),"Found","Not Found")</f>
        <v>Found</v>
      </c>
      <c r="J61" s="45" t="str">
        <f>IF(OR(OR(ISNUMBER(MATCH(C61,'July 22'!$E$2:$E$300,0)),ISNUMBER(MATCH(C61,'July 22'!$F$2:$F$300,0))),AND(ISNUMBER(MATCH(D61,'July 22'!$H$2:$H$300,0)),(ISNUMBER(MATCH(E61,'July 22'!$G$2:$G$300,0))))),"Found","Not Found")</f>
        <v>Not Found</v>
      </c>
      <c r="K61" s="45" t="str">
        <f>IF(OR(OR(ISNUMBER(MATCH(C61,'July 23'!$E$2:$E$300,0)),ISNUMBER(MATCH(C61,'July 23'!$F$2:$F$300,0))),AND(ISNUMBER(MATCH(D61,'July 23'!$H$2:$H$300,0)),(ISNUMBER(MATCH(E61,'July 23'!$G$2:$G$300,0))))),"Found","Not Found")</f>
        <v>Not Found</v>
      </c>
      <c r="L61" s="45" t="str">
        <f>IF(OR(OR(ISNUMBER(MATCH(C61,'July 24'!$E$2:$E$300,0)),ISNUMBER(MATCH(C61,'July 24'!$F$2:$F$300,0))),AND(ISNUMBER(MATCH(D61,'July 24'!$H$2:$H$300,0)),(ISNUMBER(MATCH(E61,'July 24'!$G$2:$G$300,0))))),"Found","Not Found")</f>
        <v>Not Found</v>
      </c>
      <c r="M61" s="47">
        <f t="shared" si="0"/>
        <v>2</v>
      </c>
      <c r="N61" s="47" t="str">
        <f t="shared" si="1"/>
        <v>Yes</v>
      </c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J61" s="45"/>
    </row>
    <row r="62" spans="1:36" s="52" customFormat="1" ht="15.75" customHeight="1" x14ac:dyDescent="0.2">
      <c r="A62" s="45" t="s">
        <v>1467</v>
      </c>
      <c r="B62" s="49" t="s">
        <v>1264</v>
      </c>
      <c r="C62" s="47">
        <v>652</v>
      </c>
      <c r="D62" s="51" t="s">
        <v>1262</v>
      </c>
      <c r="E62" s="51" t="s">
        <v>1263</v>
      </c>
      <c r="F62" s="52" t="str">
        <f>IF(OR(OR(ISNUMBER(MATCH(C62,'July 18'!$E$2:$E$300,0)),ISNUMBER(MATCH(C62,'July 18'!$F$2:$F$300,0))),AND(ISNUMBER(MATCH(D62,'July 18'!$H$2:$H$300,0)),(ISNUMBER(MATCH(E62,'July 18'!$G$2:$G$300,0))))),"Found","Not Found")</f>
        <v>Not Found</v>
      </c>
      <c r="G62" s="52" t="str">
        <f>IF(OR(OR(ISNUMBER(MATCH(C62,'July 19'!$E$2:$E$300,0)),ISNUMBER(MATCH(C62,'July 19'!$F$2:$F$300,0))),AND(ISNUMBER(MATCH(D62,'July 19'!$H$2:$H$300,0)),(ISNUMBER(MATCH(E62,'July 19'!$G$2:$G$300,0))))),"Found","Not Found")</f>
        <v>Not Found</v>
      </c>
      <c r="H62" s="45" t="str">
        <f>IF(OR(OR(ISNUMBER(MATCH(C62,'July 20'!$E$2:$E$300,0)),ISNUMBER(MATCH(C62,'July 20'!$F$2:$F$300,0))),AND(ISNUMBER(MATCH(D62,'July 20'!$H$2:$H$300,0)),(ISNUMBER(MATCH(E62,'July 20'!$G$2:$G$300,0))))),"Found","Not Found")</f>
        <v>Not Found</v>
      </c>
      <c r="I62" s="45" t="str">
        <f>IF(OR(OR(ISNUMBER(MATCH(C62,'July 21'!$E$2:$E$300,0)),ISNUMBER(MATCH(C62,'July 21'!$F$2:$F$300,0))),AND(ISNUMBER(MATCH(D62,'July 21'!$H$2:$H$300,0)),(ISNUMBER(MATCH(E62,'July 21'!$G$2:$G$300,0))))),"Found","Not Found")</f>
        <v>Not Found</v>
      </c>
      <c r="J62" s="45" t="str">
        <f>IF(OR(OR(ISNUMBER(MATCH(C62,'July 22'!$E$2:$E$300,0)),ISNUMBER(MATCH(C62,'July 22'!$F$2:$F$300,0))),AND(ISNUMBER(MATCH(D62,'July 22'!$H$2:$H$300,0)),(ISNUMBER(MATCH(E62,'July 22'!$G$2:$G$300,0))))),"Found","Not Found")</f>
        <v>Not Found</v>
      </c>
      <c r="K62" s="45" t="str">
        <f>IF(OR(OR(ISNUMBER(MATCH(C62,'July 23'!$E$2:$E$300,0)),ISNUMBER(MATCH(C62,'July 23'!$F$2:$F$300,0))),AND(ISNUMBER(MATCH(D62,'July 23'!$H$2:$H$300,0)),(ISNUMBER(MATCH(E62,'July 23'!$G$2:$G$300,0))))),"Found","Not Found")</f>
        <v>Not Found</v>
      </c>
      <c r="L62" s="45" t="str">
        <f>IF(OR(OR(ISNUMBER(MATCH(C62,'July 24'!$E$2:$E$300,0)),ISNUMBER(MATCH(C62,'July 24'!$F$2:$F$300,0))),AND(ISNUMBER(MATCH(D62,'July 24'!$H$2:$H$300,0)),(ISNUMBER(MATCH(E62,'July 24'!$G$2:$G$300,0))))),"Found","Not Found")</f>
        <v>Not Found</v>
      </c>
      <c r="M62" s="47">
        <f t="shared" si="0"/>
        <v>0</v>
      </c>
      <c r="N62" s="47" t="str">
        <f t="shared" si="1"/>
        <v>Yes</v>
      </c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J62" s="45"/>
    </row>
    <row r="63" spans="1:36" s="52" customFormat="1" ht="15.75" hidden="1" customHeight="1" x14ac:dyDescent="0.2">
      <c r="A63" s="45" t="s">
        <v>1468</v>
      </c>
      <c r="B63" s="49" t="s">
        <v>902</v>
      </c>
      <c r="C63" s="47">
        <v>657</v>
      </c>
      <c r="D63" s="51" t="s">
        <v>903</v>
      </c>
      <c r="E63" s="51" t="s">
        <v>904</v>
      </c>
      <c r="F63" s="52" t="str">
        <f>IF(OR(OR(ISNUMBER(MATCH(C63,'July 18'!$E$2:$E$300,0)),ISNUMBER(MATCH(C63,'July 18'!$F$2:$F$300,0))),AND(ISNUMBER(MATCH(D63,'July 18'!$H$2:$H$300,0)),(ISNUMBER(MATCH(E63,'July 18'!$G$2:$G$300,0))))),"Found","Not Found")</f>
        <v>Found</v>
      </c>
      <c r="G63" s="52" t="str">
        <f>IF(OR(OR(ISNUMBER(MATCH(C63,'July 19'!$E$2:$E$300,0)),ISNUMBER(MATCH(C63,'July 19'!$F$2:$F$300,0))),AND(ISNUMBER(MATCH(D63,'July 19'!$H$2:$H$300,0)),(ISNUMBER(MATCH(E63,'July 19'!$G$2:$G$300,0))))),"Found","Not Found")</f>
        <v>Found</v>
      </c>
      <c r="H63" s="45" t="str">
        <f>IF(OR(OR(ISNUMBER(MATCH(C63,'July 20'!$E$2:$E$300,0)),ISNUMBER(MATCH(C63,'July 20'!$F$2:$F$300,0))),AND(ISNUMBER(MATCH(D63,'July 20'!$H$2:$H$300,0)),(ISNUMBER(MATCH(E63,'July 20'!$G$2:$G$300,0))))),"Found","Not Found")</f>
        <v>Not Found</v>
      </c>
      <c r="I63" s="45" t="str">
        <f>IF(OR(OR(ISNUMBER(MATCH(C63,'July 21'!$E$2:$E$300,0)),ISNUMBER(MATCH(C63,'July 21'!$F$2:$F$300,0))),AND(ISNUMBER(MATCH(D63,'July 21'!$H$2:$H$300,0)),(ISNUMBER(MATCH(E63,'July 21'!$G$2:$G$300,0))))),"Found","Not Found")</f>
        <v>Not Found</v>
      </c>
      <c r="J63" s="45" t="str">
        <f>IF(OR(OR(ISNUMBER(MATCH(C63,'July 22'!$E$2:$E$300,0)),ISNUMBER(MATCH(C63,'July 22'!$F$2:$F$300,0))),AND(ISNUMBER(MATCH(D63,'July 22'!$H$2:$H$300,0)),(ISNUMBER(MATCH(E63,'July 22'!$G$2:$G$300,0))))),"Found","Not Found")</f>
        <v>Found</v>
      </c>
      <c r="K63" s="45" t="str">
        <f>IF(OR(OR(ISNUMBER(MATCH(C63,'July 23'!$E$2:$E$300,0)),ISNUMBER(MATCH(C63,'July 23'!$F$2:$F$300,0))),AND(ISNUMBER(MATCH(D63,'July 23'!$H$2:$H$300,0)),(ISNUMBER(MATCH(E63,'July 23'!$G$2:$G$300,0))))),"Found","Not Found")</f>
        <v>Found</v>
      </c>
      <c r="L63" s="45" t="str">
        <f>IF(OR(OR(ISNUMBER(MATCH(C63,'July 24'!$E$2:$E$300,0)),ISNUMBER(MATCH(C63,'July 24'!$F$2:$F$300,0))),AND(ISNUMBER(MATCH(D63,'July 24'!$H$2:$H$300,0)),(ISNUMBER(MATCH(E63,'July 24'!$G$2:$G$300,0))))),"Found","Not Found")</f>
        <v>Not Found</v>
      </c>
      <c r="M63" s="47">
        <f t="shared" si="0"/>
        <v>4</v>
      </c>
      <c r="N63" s="47" t="str">
        <f t="shared" si="1"/>
        <v>No</v>
      </c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J63" s="45"/>
    </row>
    <row r="64" spans="1:36" s="52" customFormat="1" ht="15.75" hidden="1" customHeight="1" x14ac:dyDescent="0.2">
      <c r="A64" s="45" t="s">
        <v>1469</v>
      </c>
      <c r="B64" s="49" t="s">
        <v>522</v>
      </c>
      <c r="C64" s="47">
        <v>660</v>
      </c>
      <c r="D64" s="51" t="s">
        <v>523</v>
      </c>
      <c r="E64" s="51" t="s">
        <v>524</v>
      </c>
      <c r="F64" s="52" t="str">
        <f>IF(OR(OR(ISNUMBER(MATCH(C64,'July 18'!$E$2:$E$300,0)),ISNUMBER(MATCH(C64,'July 18'!$F$2:$F$300,0))),AND(ISNUMBER(MATCH(D64,'July 18'!$H$2:$H$300,0)),(ISNUMBER(MATCH(E64,'July 18'!$G$2:$G$300,0))))),"Found","Not Found")</f>
        <v>Found</v>
      </c>
      <c r="G64" s="52" t="str">
        <f>IF(OR(OR(ISNUMBER(MATCH(C64,'July 19'!$E$2:$E$300,0)),ISNUMBER(MATCH(C64,'July 19'!$F$2:$F$300,0))),AND(ISNUMBER(MATCH(D64,'July 19'!$H$2:$H$300,0)),(ISNUMBER(MATCH(E64,'July 19'!$G$2:$G$300,0))))),"Found","Not Found")</f>
        <v>Found</v>
      </c>
      <c r="H64" s="45" t="str">
        <f>IF(OR(OR(ISNUMBER(MATCH(C64,'July 20'!$E$2:$E$300,0)),ISNUMBER(MATCH(C64,'July 20'!$F$2:$F$300,0))),AND(ISNUMBER(MATCH(D64,'July 20'!$H$2:$H$300,0)),(ISNUMBER(MATCH(E64,'July 20'!$G$2:$G$300,0))))),"Found","Not Found")</f>
        <v>Found</v>
      </c>
      <c r="I64" s="45" t="str">
        <f>IF(OR(OR(ISNUMBER(MATCH(C64,'July 21'!$E$2:$E$300,0)),ISNUMBER(MATCH(C64,'July 21'!$F$2:$F$300,0))),AND(ISNUMBER(MATCH(D64,'July 21'!$H$2:$H$300,0)),(ISNUMBER(MATCH(E64,'July 21'!$G$2:$G$300,0))))),"Found","Not Found")</f>
        <v>Found</v>
      </c>
      <c r="J64" s="45" t="str">
        <f>IF(OR(OR(ISNUMBER(MATCH(C64,'July 22'!$E$2:$E$300,0)),ISNUMBER(MATCH(C64,'July 22'!$F$2:$F$300,0))),AND(ISNUMBER(MATCH(D64,'July 22'!$H$2:$H$300,0)),(ISNUMBER(MATCH(E64,'July 22'!$G$2:$G$300,0))))),"Found","Not Found")</f>
        <v>Found</v>
      </c>
      <c r="K64" s="45" t="str">
        <f>IF(OR(OR(ISNUMBER(MATCH(C64,'July 23'!$E$2:$E$300,0)),ISNUMBER(MATCH(C64,'July 23'!$F$2:$F$300,0))),AND(ISNUMBER(MATCH(D64,'July 23'!$H$2:$H$300,0)),(ISNUMBER(MATCH(E64,'July 23'!$G$2:$G$300,0))))),"Found","Not Found")</f>
        <v>Not Found</v>
      </c>
      <c r="L64" s="45" t="str">
        <f>IF(OR(OR(ISNUMBER(MATCH(C64,'July 24'!$E$2:$E$300,0)),ISNUMBER(MATCH(C64,'July 24'!$F$2:$F$300,0))),AND(ISNUMBER(MATCH(D64,'July 24'!$H$2:$H$300,0)),(ISNUMBER(MATCH(E64,'July 24'!$G$2:$G$300,0))))),"Found","Not Found")</f>
        <v>Not Found</v>
      </c>
      <c r="M64" s="47">
        <f t="shared" si="0"/>
        <v>5</v>
      </c>
      <c r="N64" s="47" t="str">
        <f t="shared" si="1"/>
        <v>No</v>
      </c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J64" s="45"/>
    </row>
    <row r="65" spans="1:36" s="52" customFormat="1" ht="15.75" customHeight="1" x14ac:dyDescent="0.2">
      <c r="A65" s="45" t="s">
        <v>1470</v>
      </c>
      <c r="B65" s="49" t="s">
        <v>1061</v>
      </c>
      <c r="C65" s="47">
        <v>661</v>
      </c>
      <c r="D65" s="51" t="s">
        <v>1062</v>
      </c>
      <c r="E65" s="51" t="s">
        <v>1063</v>
      </c>
      <c r="F65" s="52" t="str">
        <f>IF(OR(OR(ISNUMBER(MATCH(C65,'July 18'!$E$2:$E$300,0)),ISNUMBER(MATCH(C65,'July 18'!$F$2:$F$300,0))),AND(ISNUMBER(MATCH(D65,'July 18'!$H$2:$H$300,0)),(ISNUMBER(MATCH(E65,'July 18'!$G$2:$G$300,0))))),"Found","Not Found")</f>
        <v>Not Found</v>
      </c>
      <c r="G65" s="52" t="str">
        <f>IF(OR(OR(ISNUMBER(MATCH(C65,'July 19'!$E$2:$E$300,0)),ISNUMBER(MATCH(C65,'July 19'!$F$2:$F$300,0))),AND(ISNUMBER(MATCH(D65,'July 19'!$H$2:$H$300,0)),(ISNUMBER(MATCH(E65,'July 19'!$G$2:$G$300,0))))),"Found","Not Found")</f>
        <v>Not Found</v>
      </c>
      <c r="H65" s="45" t="str">
        <f>IF(OR(OR(ISNUMBER(MATCH(C65,'July 20'!$E$2:$E$300,0)),ISNUMBER(MATCH(C65,'July 20'!$F$2:$F$300,0))),AND(ISNUMBER(MATCH(D65,'July 20'!$H$2:$H$300,0)),(ISNUMBER(MATCH(E65,'July 20'!$G$2:$G$300,0))))),"Found","Not Found")</f>
        <v>Not Found</v>
      </c>
      <c r="I65" s="45" t="str">
        <f>IF(OR(OR(ISNUMBER(MATCH(C65,'July 21'!$E$2:$E$300,0)),ISNUMBER(MATCH(C65,'July 21'!$F$2:$F$300,0))),AND(ISNUMBER(MATCH(D65,'July 21'!$H$2:$H$300,0)),(ISNUMBER(MATCH(E65,'July 21'!$G$2:$G$300,0))))),"Found","Not Found")</f>
        <v>Not Found</v>
      </c>
      <c r="J65" s="45" t="str">
        <f>IF(OR(OR(ISNUMBER(MATCH(C65,'July 22'!$E$2:$E$300,0)),ISNUMBER(MATCH(C65,'July 22'!$F$2:$F$300,0))),AND(ISNUMBER(MATCH(D65,'July 22'!$H$2:$H$300,0)),(ISNUMBER(MATCH(E65,'July 22'!$G$2:$G$300,0))))),"Found","Not Found")</f>
        <v>Not Found</v>
      </c>
      <c r="K65" s="45" t="str">
        <f>IF(OR(OR(ISNUMBER(MATCH(C65,'July 23'!$E$2:$E$300,0)),ISNUMBER(MATCH(C65,'July 23'!$F$2:$F$300,0))),AND(ISNUMBER(MATCH(D65,'July 23'!$H$2:$H$300,0)),(ISNUMBER(MATCH(E65,'July 23'!$G$2:$G$300,0))))),"Found","Not Found")</f>
        <v>Not Found</v>
      </c>
      <c r="L65" s="45" t="str">
        <f>IF(OR(OR(ISNUMBER(MATCH(C65,'July 24'!$E$2:$E$300,0)),ISNUMBER(MATCH(C65,'July 24'!$F$2:$F$300,0))),AND(ISNUMBER(MATCH(D65,'July 24'!$H$2:$H$300,0)),(ISNUMBER(MATCH(E65,'July 24'!$G$2:$G$300,0))))),"Found","Not Found")</f>
        <v>Not Found</v>
      </c>
      <c r="M65" s="47">
        <f t="shared" si="0"/>
        <v>0</v>
      </c>
      <c r="N65" s="47" t="str">
        <f t="shared" si="1"/>
        <v>Yes</v>
      </c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J65" s="45"/>
    </row>
    <row r="66" spans="1:36" s="52" customFormat="1" ht="15.75" customHeight="1" x14ac:dyDescent="0.2">
      <c r="A66" s="45" t="s">
        <v>1471</v>
      </c>
      <c r="B66" s="49" t="s">
        <v>1377</v>
      </c>
      <c r="C66" s="47">
        <v>662</v>
      </c>
      <c r="D66" s="51" t="s">
        <v>1378</v>
      </c>
      <c r="E66" s="51" t="s">
        <v>1379</v>
      </c>
      <c r="F66" s="52" t="str">
        <f>IF(OR(OR(ISNUMBER(MATCH(C66,'July 18'!$E$2:$E$300,0)),ISNUMBER(MATCH(C66,'July 18'!$F$2:$F$300,0))),AND(ISNUMBER(MATCH(D66,'July 18'!$H$2:$H$300,0)),(ISNUMBER(MATCH(E66,'July 18'!$G$2:$G$300,0))))),"Found","Not Found")</f>
        <v>Not Found</v>
      </c>
      <c r="G66" s="52" t="str">
        <f>IF(OR(OR(ISNUMBER(MATCH(C66,'July 19'!$E$2:$E$300,0)),ISNUMBER(MATCH(C66,'July 19'!$F$2:$F$300,0))),AND(ISNUMBER(MATCH(D66,'July 19'!$H$2:$H$300,0)),(ISNUMBER(MATCH(E66,'July 19'!$G$2:$G$300,0))))),"Found","Not Found")</f>
        <v>Not Found</v>
      </c>
      <c r="H66" s="45" t="str">
        <f>IF(OR(OR(ISNUMBER(MATCH(C66,'July 20'!$E$2:$E$300,0)),ISNUMBER(MATCH(C66,'July 20'!$F$2:$F$300,0))),AND(ISNUMBER(MATCH(D66,'July 20'!$H$2:$H$300,0)),(ISNUMBER(MATCH(E66,'July 20'!$G$2:$G$300,0))))),"Found","Not Found")</f>
        <v>Not Found</v>
      </c>
      <c r="I66" s="45" t="str">
        <f>IF(OR(OR(ISNUMBER(MATCH(C66,'July 21'!$E$2:$E$300,0)),ISNUMBER(MATCH(C66,'July 21'!$F$2:$F$300,0))),AND(ISNUMBER(MATCH(D66,'July 21'!$H$2:$H$300,0)),(ISNUMBER(MATCH(E66,'July 21'!$G$2:$G$300,0))))),"Found","Not Found")</f>
        <v>Not Found</v>
      </c>
      <c r="J66" s="45" t="str">
        <f>IF(OR(OR(ISNUMBER(MATCH(C66,'July 22'!$E$2:$E$300,0)),ISNUMBER(MATCH(C66,'July 22'!$F$2:$F$300,0))),AND(ISNUMBER(MATCH(D66,'July 22'!$H$2:$H$300,0)),(ISNUMBER(MATCH(E66,'July 22'!$G$2:$G$300,0))))),"Found","Not Found")</f>
        <v>Not Found</v>
      </c>
      <c r="K66" s="45" t="str">
        <f>IF(OR(OR(ISNUMBER(MATCH(C66,'July 23'!$E$2:$E$300,0)),ISNUMBER(MATCH(C66,'July 23'!$F$2:$F$300,0))),AND(ISNUMBER(MATCH(D66,'July 23'!$H$2:$H$300,0)),(ISNUMBER(MATCH(E66,'July 23'!$G$2:$G$300,0))))),"Found","Not Found")</f>
        <v>Not Found</v>
      </c>
      <c r="L66" s="45" t="str">
        <f>IF(OR(OR(ISNUMBER(MATCH(C66,'July 24'!$E$2:$E$300,0)),ISNUMBER(MATCH(C66,'July 24'!$F$2:$F$300,0))),AND(ISNUMBER(MATCH(D66,'July 24'!$H$2:$H$300,0)),(ISNUMBER(MATCH(E66,'July 24'!$G$2:$G$300,0))))),"Found","Not Found")</f>
        <v>Not Found</v>
      </c>
      <c r="M66" s="47">
        <f t="shared" ref="M66:M129" si="2">COUNTIF(F66:L66,"Found")</f>
        <v>0</v>
      </c>
      <c r="N66" s="47" t="str">
        <f t="shared" si="1"/>
        <v>Yes</v>
      </c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J66" s="45"/>
    </row>
    <row r="67" spans="1:36" s="52" customFormat="1" ht="15.75" customHeight="1" x14ac:dyDescent="0.2">
      <c r="A67" s="45" t="s">
        <v>1472</v>
      </c>
      <c r="B67" s="49" t="s">
        <v>615</v>
      </c>
      <c r="C67" s="47">
        <v>663</v>
      </c>
      <c r="D67" s="51" t="s">
        <v>616</v>
      </c>
      <c r="E67" s="51" t="s">
        <v>617</v>
      </c>
      <c r="F67" s="52" t="str">
        <f>IF(OR(OR(ISNUMBER(MATCH(C67,'July 18'!$E$2:$E$300,0)),ISNUMBER(MATCH(C67,'July 18'!$F$2:$F$300,0))),AND(ISNUMBER(MATCH(D67,'July 18'!$H$2:$H$300,0)),(ISNUMBER(MATCH(E67,'July 18'!$G$2:$G$300,0))))),"Found","Not Found")</f>
        <v>Not Found</v>
      </c>
      <c r="G67" s="52" t="str">
        <f>IF(OR(OR(ISNUMBER(MATCH(C67,'July 19'!$E$2:$E$300,0)),ISNUMBER(MATCH(C67,'July 19'!$F$2:$F$300,0))),AND(ISNUMBER(MATCH(D67,'July 19'!$H$2:$H$300,0)),(ISNUMBER(MATCH(E67,'July 19'!$G$2:$G$300,0))))),"Found","Not Found")</f>
        <v>Found</v>
      </c>
      <c r="H67" s="45" t="str">
        <f>IF(OR(OR(ISNUMBER(MATCH(C67,'July 20'!$E$2:$E$300,0)),ISNUMBER(MATCH(C67,'July 20'!$F$2:$F$300,0))),AND(ISNUMBER(MATCH(D67,'July 20'!$H$2:$H$300,0)),(ISNUMBER(MATCH(E67,'July 20'!$G$2:$G$300,0))))),"Found","Not Found")</f>
        <v>Found</v>
      </c>
      <c r="I67" s="45" t="str">
        <f>IF(OR(OR(ISNUMBER(MATCH(C67,'July 21'!$E$2:$E$300,0)),ISNUMBER(MATCH(C67,'July 21'!$F$2:$F$300,0))),AND(ISNUMBER(MATCH(D67,'July 21'!$H$2:$H$300,0)),(ISNUMBER(MATCH(E67,'July 21'!$G$2:$G$300,0))))),"Found","Not Found")</f>
        <v>Not Found</v>
      </c>
      <c r="J67" s="45" t="str">
        <f>IF(OR(OR(ISNUMBER(MATCH(C67,'July 22'!$E$2:$E$300,0)),ISNUMBER(MATCH(C67,'July 22'!$F$2:$F$300,0))),AND(ISNUMBER(MATCH(D67,'July 22'!$H$2:$H$300,0)),(ISNUMBER(MATCH(E67,'July 22'!$G$2:$G$300,0))))),"Found","Not Found")</f>
        <v>Not Found</v>
      </c>
      <c r="K67" s="45" t="str">
        <f>IF(OR(OR(ISNUMBER(MATCH(C67,'July 23'!$E$2:$E$300,0)),ISNUMBER(MATCH(C67,'July 23'!$F$2:$F$300,0))),AND(ISNUMBER(MATCH(D67,'July 23'!$H$2:$H$300,0)),(ISNUMBER(MATCH(E67,'July 23'!$G$2:$G$300,0))))),"Found","Not Found")</f>
        <v>Not Found</v>
      </c>
      <c r="L67" s="45" t="str">
        <f>IF(OR(OR(ISNUMBER(MATCH(C67,'July 24'!$E$2:$E$300,0)),ISNUMBER(MATCH(C67,'July 24'!$F$2:$F$300,0))),AND(ISNUMBER(MATCH(D67,'July 24'!$H$2:$H$300,0)),(ISNUMBER(MATCH(E67,'July 24'!$G$2:$G$300,0))))),"Found","Not Found")</f>
        <v>Not Found</v>
      </c>
      <c r="M67" s="47">
        <f t="shared" si="2"/>
        <v>2</v>
      </c>
      <c r="N67" s="47" t="str">
        <f t="shared" ref="N67:N130" si="3">IF(OR(AND(F67="Not Found",G67="Not Found",H67="Not Found"),AND(G67="Not Found",H67="Not Found",I67="Not Found"),AND(H67="Not Found",I67="Not Found",J67="Not Found"),AND(I67="Not Found",J67="Not Found",K67="Not Found"),AND(J67="Not Found",K67="Not Found",L67="Not Found")),"Yes","No")</f>
        <v>Yes</v>
      </c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J67" s="45"/>
    </row>
    <row r="68" spans="1:36" s="52" customFormat="1" ht="15.75" hidden="1" customHeight="1" x14ac:dyDescent="0.2">
      <c r="A68" s="45" t="s">
        <v>1473</v>
      </c>
      <c r="B68" s="49" t="s">
        <v>1114</v>
      </c>
      <c r="C68" s="47">
        <v>667</v>
      </c>
      <c r="D68" s="51" t="s">
        <v>1115</v>
      </c>
      <c r="E68" s="51" t="s">
        <v>1116</v>
      </c>
      <c r="F68" s="52" t="str">
        <f>IF(OR(OR(ISNUMBER(MATCH(C68,'July 18'!$E$2:$E$300,0)),ISNUMBER(MATCH(C68,'July 18'!$F$2:$F$300,0))),AND(ISNUMBER(MATCH(D68,'July 18'!$H$2:$H$300,0)),(ISNUMBER(MATCH(E68,'July 18'!$G$2:$G$300,0))))),"Found","Not Found")</f>
        <v>Found</v>
      </c>
      <c r="G68" s="52" t="str">
        <f>IF(OR(OR(ISNUMBER(MATCH(C68,'July 19'!$E$2:$E$300,0)),ISNUMBER(MATCH(C68,'July 19'!$F$2:$F$300,0))),AND(ISNUMBER(MATCH(D68,'July 19'!$H$2:$H$300,0)),(ISNUMBER(MATCH(E68,'July 19'!$G$2:$G$300,0))))),"Found","Not Found")</f>
        <v>Found</v>
      </c>
      <c r="H68" s="45" t="str">
        <f>IF(OR(OR(ISNUMBER(MATCH(C68,'July 20'!$E$2:$E$300,0)),ISNUMBER(MATCH(C68,'July 20'!$F$2:$F$300,0))),AND(ISNUMBER(MATCH(D68,'July 20'!$H$2:$H$300,0)),(ISNUMBER(MATCH(E68,'July 20'!$G$2:$G$300,0))))),"Found","Not Found")</f>
        <v>Found</v>
      </c>
      <c r="I68" s="45" t="str">
        <f>IF(OR(OR(ISNUMBER(MATCH(C68,'July 21'!$E$2:$E$300,0)),ISNUMBER(MATCH(C68,'July 21'!$F$2:$F$300,0))),AND(ISNUMBER(MATCH(D68,'July 21'!$H$2:$H$300,0)),(ISNUMBER(MATCH(E68,'July 21'!$G$2:$G$300,0))))),"Found","Not Found")</f>
        <v>Found</v>
      </c>
      <c r="J68" s="45" t="str">
        <f>IF(OR(OR(ISNUMBER(MATCH(C68,'July 22'!$E$2:$E$300,0)),ISNUMBER(MATCH(C68,'July 22'!$F$2:$F$300,0))),AND(ISNUMBER(MATCH(D68,'July 22'!$H$2:$H$300,0)),(ISNUMBER(MATCH(E68,'July 22'!$G$2:$G$300,0))))),"Found","Not Found")</f>
        <v>Found</v>
      </c>
      <c r="K68" s="45" t="str">
        <f>IF(OR(OR(ISNUMBER(MATCH(C68,'July 23'!$E$2:$E$300,0)),ISNUMBER(MATCH(C68,'July 23'!$F$2:$F$300,0))),AND(ISNUMBER(MATCH(D68,'July 23'!$H$2:$H$300,0)),(ISNUMBER(MATCH(E68,'July 23'!$G$2:$G$300,0))))),"Found","Not Found")</f>
        <v>Found</v>
      </c>
      <c r="L68" s="45" t="str">
        <f>IF(OR(OR(ISNUMBER(MATCH(C68,'July 24'!$E$2:$E$300,0)),ISNUMBER(MATCH(C68,'July 24'!$F$2:$F$300,0))),AND(ISNUMBER(MATCH(D68,'July 24'!$H$2:$H$300,0)),(ISNUMBER(MATCH(E68,'July 24'!$G$2:$G$300,0))))),"Found","Not Found")</f>
        <v>Found</v>
      </c>
      <c r="M68" s="47">
        <f t="shared" si="2"/>
        <v>7</v>
      </c>
      <c r="N68" s="47" t="str">
        <f t="shared" si="3"/>
        <v>No</v>
      </c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J68" s="45"/>
    </row>
    <row r="69" spans="1:36" s="52" customFormat="1" ht="15.75" hidden="1" customHeight="1" x14ac:dyDescent="0.2">
      <c r="A69" s="45" t="s">
        <v>1474</v>
      </c>
      <c r="B69" s="49" t="s">
        <v>769</v>
      </c>
      <c r="C69" s="47">
        <v>668</v>
      </c>
      <c r="D69" s="51" t="s">
        <v>770</v>
      </c>
      <c r="E69" s="51" t="s">
        <v>771</v>
      </c>
      <c r="F69" s="52" t="str">
        <f>IF(OR(OR(ISNUMBER(MATCH(C69,'July 18'!$E$2:$E$300,0)),ISNUMBER(MATCH(C69,'July 18'!$F$2:$F$300,0))),AND(ISNUMBER(MATCH(D69,'July 18'!$H$2:$H$300,0)),(ISNUMBER(MATCH(E69,'July 18'!$G$2:$G$300,0))))),"Found","Not Found")</f>
        <v>Found</v>
      </c>
      <c r="G69" s="52" t="str">
        <f>IF(OR(OR(ISNUMBER(MATCH(C69,'July 19'!$E$2:$E$300,0)),ISNUMBER(MATCH(C69,'July 19'!$F$2:$F$300,0))),AND(ISNUMBER(MATCH(D69,'July 19'!$H$2:$H$300,0)),(ISNUMBER(MATCH(E69,'July 19'!$G$2:$G$300,0))))),"Found","Not Found")</f>
        <v>Found</v>
      </c>
      <c r="H69" s="45" t="str">
        <f>IF(OR(OR(ISNUMBER(MATCH(C69,'July 20'!$E$2:$E$300,0)),ISNUMBER(MATCH(C69,'July 20'!$F$2:$F$300,0))),AND(ISNUMBER(MATCH(D69,'July 20'!$H$2:$H$300,0)),(ISNUMBER(MATCH(E69,'July 20'!$G$2:$G$300,0))))),"Found","Not Found")</f>
        <v>Found</v>
      </c>
      <c r="I69" s="45" t="str">
        <f>IF(OR(OR(ISNUMBER(MATCH(C69,'July 21'!$E$2:$E$300,0)),ISNUMBER(MATCH(C69,'July 21'!$F$2:$F$300,0))),AND(ISNUMBER(MATCH(D69,'July 21'!$H$2:$H$300,0)),(ISNUMBER(MATCH(E69,'July 21'!$G$2:$G$300,0))))),"Found","Not Found")</f>
        <v>Not Found</v>
      </c>
      <c r="J69" s="45" t="str">
        <f>IF(OR(OR(ISNUMBER(MATCH(C69,'July 22'!$E$2:$E$300,0)),ISNUMBER(MATCH(C69,'July 22'!$F$2:$F$300,0))),AND(ISNUMBER(MATCH(D69,'July 22'!$H$2:$H$300,0)),(ISNUMBER(MATCH(E69,'July 22'!$G$2:$G$300,0))))),"Found","Not Found")</f>
        <v>Found</v>
      </c>
      <c r="K69" s="45" t="str">
        <f>IF(OR(OR(ISNUMBER(MATCH(C69,'July 23'!$E$2:$E$300,0)),ISNUMBER(MATCH(C69,'July 23'!$F$2:$F$300,0))),AND(ISNUMBER(MATCH(D69,'July 23'!$H$2:$H$300,0)),(ISNUMBER(MATCH(E69,'July 23'!$G$2:$G$300,0))))),"Found","Not Found")</f>
        <v>Found</v>
      </c>
      <c r="L69" s="45" t="str">
        <f>IF(OR(OR(ISNUMBER(MATCH(C69,'July 24'!$E$2:$E$300,0)),ISNUMBER(MATCH(C69,'July 24'!$F$2:$F$300,0))),AND(ISNUMBER(MATCH(D69,'July 24'!$H$2:$H$300,0)),(ISNUMBER(MATCH(E69,'July 24'!$G$2:$G$300,0))))),"Found","Not Found")</f>
        <v>Not Found</v>
      </c>
      <c r="M69" s="47">
        <f t="shared" si="2"/>
        <v>5</v>
      </c>
      <c r="N69" s="47" t="str">
        <f t="shared" si="3"/>
        <v>No</v>
      </c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J69" s="45"/>
    </row>
    <row r="70" spans="1:36" s="52" customFormat="1" ht="14.25" hidden="1" x14ac:dyDescent="0.2">
      <c r="A70" s="45" t="s">
        <v>1475</v>
      </c>
      <c r="B70" s="49" t="s">
        <v>1349</v>
      </c>
      <c r="C70" s="47">
        <v>669</v>
      </c>
      <c r="D70" s="51" t="s">
        <v>1350</v>
      </c>
      <c r="E70" s="51" t="s">
        <v>743</v>
      </c>
      <c r="F70" s="52" t="str">
        <f>IF(OR(OR(ISNUMBER(MATCH(C70,'July 18'!$E$2:$E$300,0)),ISNUMBER(MATCH(C70,'July 18'!$F$2:$F$300,0))),AND(ISNUMBER(MATCH(D70,'July 18'!$H$2:$H$300,0)),(ISNUMBER(MATCH(E70,'July 18'!$G$2:$G$300,0))))),"Found","Not Found")</f>
        <v>Found</v>
      </c>
      <c r="G70" s="52" t="str">
        <f>IF(OR(OR(ISNUMBER(MATCH(C70,'July 19'!$E$2:$E$300,0)),ISNUMBER(MATCH(C70,'July 19'!$F$2:$F$300,0))),AND(ISNUMBER(MATCH(D70,'July 19'!$H$2:$H$300,0)),(ISNUMBER(MATCH(E70,'July 19'!$G$2:$G$300,0))))),"Found","Not Found")</f>
        <v>Not Found</v>
      </c>
      <c r="H70" s="45" t="str">
        <f>IF(OR(OR(ISNUMBER(MATCH(C70,'July 20'!$E$2:$E$300,0)),ISNUMBER(MATCH(C70,'July 20'!$F$2:$F$300,0))),AND(ISNUMBER(MATCH(D70,'July 20'!$H$2:$H$300,0)),(ISNUMBER(MATCH(E70,'July 20'!$G$2:$G$300,0))))),"Found","Not Found")</f>
        <v>Found</v>
      </c>
      <c r="I70" s="45" t="str">
        <f>IF(OR(OR(ISNUMBER(MATCH(C70,'July 21'!$E$2:$E$300,0)),ISNUMBER(MATCH(C70,'July 21'!$F$2:$F$300,0))),AND(ISNUMBER(MATCH(D70,'July 21'!$H$2:$H$300,0)),(ISNUMBER(MATCH(E70,'July 21'!$G$2:$G$300,0))))),"Found","Not Found")</f>
        <v>Found</v>
      </c>
      <c r="J70" s="45" t="str">
        <f>IF(OR(OR(ISNUMBER(MATCH(C70,'July 22'!$E$2:$E$300,0)),ISNUMBER(MATCH(C70,'July 22'!$F$2:$F$300,0))),AND(ISNUMBER(MATCH(D70,'July 22'!$H$2:$H$300,0)),(ISNUMBER(MATCH(E70,'July 22'!$G$2:$G$300,0))))),"Found","Not Found")</f>
        <v>Found</v>
      </c>
      <c r="K70" s="45" t="str">
        <f>IF(OR(OR(ISNUMBER(MATCH(C70,'July 23'!$E$2:$E$300,0)),ISNUMBER(MATCH(C70,'July 23'!$F$2:$F$300,0))),AND(ISNUMBER(MATCH(D70,'July 23'!$H$2:$H$300,0)),(ISNUMBER(MATCH(E70,'July 23'!$G$2:$G$300,0))))),"Found","Not Found")</f>
        <v>Not Found</v>
      </c>
      <c r="L70" s="45" t="str">
        <f>IF(OR(OR(ISNUMBER(MATCH(C70,'July 24'!$E$2:$E$300,0)),ISNUMBER(MATCH(C70,'July 24'!$F$2:$F$300,0))),AND(ISNUMBER(MATCH(D70,'July 24'!$H$2:$H$300,0)),(ISNUMBER(MATCH(E70,'July 24'!$G$2:$G$300,0))))),"Found","Not Found")</f>
        <v>Found</v>
      </c>
      <c r="M70" s="47">
        <f t="shared" si="2"/>
        <v>5</v>
      </c>
      <c r="N70" s="47" t="str">
        <f t="shared" si="3"/>
        <v>No</v>
      </c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J70" s="45"/>
    </row>
    <row r="71" spans="1:36" s="52" customFormat="1" ht="15.75" customHeight="1" x14ac:dyDescent="0.2">
      <c r="A71" s="45" t="s">
        <v>1476</v>
      </c>
      <c r="B71" s="49" t="s">
        <v>1477</v>
      </c>
      <c r="C71" s="47">
        <v>670</v>
      </c>
      <c r="D71" s="51" t="s">
        <v>1250</v>
      </c>
      <c r="E71" s="51" t="s">
        <v>1251</v>
      </c>
      <c r="F71" s="52" t="str">
        <f>IF(OR(OR(ISNUMBER(MATCH(C71,'July 18'!$E$2:$E$300,0)),ISNUMBER(MATCH(C71,'July 18'!$F$2:$F$300,0))),AND(ISNUMBER(MATCH(D71,'July 18'!$H$2:$H$300,0)),(ISNUMBER(MATCH(E71,'July 18'!$G$2:$G$300,0))))),"Found","Not Found")</f>
        <v>Not Found</v>
      </c>
      <c r="G71" s="52" t="str">
        <f>IF(OR(OR(ISNUMBER(MATCH(C71,'July 19'!$E$2:$E$300,0)),ISNUMBER(MATCH(C71,'July 19'!$F$2:$F$300,0))),AND(ISNUMBER(MATCH(D71,'July 19'!$H$2:$H$300,0)),(ISNUMBER(MATCH(E71,'July 19'!$G$2:$G$300,0))))),"Found","Not Found")</f>
        <v>Not Found</v>
      </c>
      <c r="H71" s="45" t="str">
        <f>IF(OR(OR(ISNUMBER(MATCH(C71,'July 20'!$E$2:$E$300,0)),ISNUMBER(MATCH(C71,'July 20'!$F$2:$F$300,0))),AND(ISNUMBER(MATCH(D71,'July 20'!$H$2:$H$300,0)),(ISNUMBER(MATCH(E71,'July 20'!$G$2:$G$300,0))))),"Found","Not Found")</f>
        <v>Not Found</v>
      </c>
      <c r="I71" s="45" t="str">
        <f>IF(OR(OR(ISNUMBER(MATCH(C71,'July 21'!$E$2:$E$300,0)),ISNUMBER(MATCH(C71,'July 21'!$F$2:$F$300,0))),AND(ISNUMBER(MATCH(D71,'July 21'!$H$2:$H$300,0)),(ISNUMBER(MATCH(E71,'July 21'!$G$2:$G$300,0))))),"Found","Not Found")</f>
        <v>Not Found</v>
      </c>
      <c r="J71" s="45" t="str">
        <f>IF(OR(OR(ISNUMBER(MATCH(C71,'July 22'!$E$2:$E$300,0)),ISNUMBER(MATCH(C71,'July 22'!$F$2:$F$300,0))),AND(ISNUMBER(MATCH(D71,'July 22'!$H$2:$H$300,0)),(ISNUMBER(MATCH(E71,'July 22'!$G$2:$G$300,0))))),"Found","Not Found")</f>
        <v>Found</v>
      </c>
      <c r="K71" s="45" t="str">
        <f>IF(OR(OR(ISNUMBER(MATCH(C71,'July 23'!$E$2:$E$300,0)),ISNUMBER(MATCH(C71,'July 23'!$F$2:$F$300,0))),AND(ISNUMBER(MATCH(D71,'July 23'!$H$2:$H$300,0)),(ISNUMBER(MATCH(E71,'July 23'!$G$2:$G$300,0))))),"Found","Not Found")</f>
        <v>Not Found</v>
      </c>
      <c r="L71" s="45" t="str">
        <f>IF(OR(OR(ISNUMBER(MATCH(C71,'July 24'!$E$2:$E$300,0)),ISNUMBER(MATCH(C71,'July 24'!$F$2:$F$300,0))),AND(ISNUMBER(MATCH(D71,'July 24'!$H$2:$H$300,0)),(ISNUMBER(MATCH(E71,'July 24'!$G$2:$G$300,0))))),"Found","Not Found")</f>
        <v>Not Found</v>
      </c>
      <c r="M71" s="47">
        <f t="shared" si="2"/>
        <v>1</v>
      </c>
      <c r="N71" s="47" t="str">
        <f t="shared" si="3"/>
        <v>Yes</v>
      </c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J71" s="45"/>
    </row>
    <row r="72" spans="1:36" s="52" customFormat="1" ht="15.75" hidden="1" customHeight="1" x14ac:dyDescent="0.2">
      <c r="A72" s="45" t="s">
        <v>1478</v>
      </c>
      <c r="B72" s="49" t="s">
        <v>1479</v>
      </c>
      <c r="C72" s="47">
        <v>671</v>
      </c>
      <c r="D72" s="51" t="s">
        <v>986</v>
      </c>
      <c r="E72" s="51" t="s">
        <v>987</v>
      </c>
      <c r="F72" s="52" t="str">
        <f>IF(OR(OR(ISNUMBER(MATCH(C72,'July 18'!$E$2:$E$300,0)),ISNUMBER(MATCH(C72,'July 18'!$F$2:$F$300,0))),AND(ISNUMBER(MATCH(D72,'July 18'!$H$2:$H$300,0)),(ISNUMBER(MATCH(E72,'July 18'!$G$2:$G$300,0))))),"Found","Not Found")</f>
        <v>Found</v>
      </c>
      <c r="G72" s="52" t="str">
        <f>IF(OR(OR(ISNUMBER(MATCH(C72,'July 19'!$E$2:$E$300,0)),ISNUMBER(MATCH(C72,'July 19'!$F$2:$F$300,0))),AND(ISNUMBER(MATCH(D72,'July 19'!$H$2:$H$300,0)),(ISNUMBER(MATCH(E72,'July 19'!$G$2:$G$300,0))))),"Found","Not Found")</f>
        <v>Found</v>
      </c>
      <c r="H72" s="45" t="str">
        <f>IF(OR(OR(ISNUMBER(MATCH(C72,'July 20'!$E$2:$E$300,0)),ISNUMBER(MATCH(C72,'July 20'!$F$2:$F$300,0))),AND(ISNUMBER(MATCH(D72,'July 20'!$H$2:$H$300,0)),(ISNUMBER(MATCH(E72,'July 20'!$G$2:$G$300,0))))),"Found","Not Found")</f>
        <v>Found</v>
      </c>
      <c r="I72" s="45" t="str">
        <f>IF(OR(OR(ISNUMBER(MATCH(C72,'July 21'!$E$2:$E$300,0)),ISNUMBER(MATCH(C72,'July 21'!$F$2:$F$300,0))),AND(ISNUMBER(MATCH(D72,'July 21'!$H$2:$H$300,0)),(ISNUMBER(MATCH(E72,'July 21'!$G$2:$G$300,0))))),"Found","Not Found")</f>
        <v>Found</v>
      </c>
      <c r="J72" s="45" t="str">
        <f>IF(OR(OR(ISNUMBER(MATCH(C72,'July 22'!$E$2:$E$300,0)),ISNUMBER(MATCH(C72,'July 22'!$F$2:$F$300,0))),AND(ISNUMBER(MATCH(D72,'July 22'!$H$2:$H$300,0)),(ISNUMBER(MATCH(E72,'July 22'!$G$2:$G$300,0))))),"Found","Not Found")</f>
        <v>Found</v>
      </c>
      <c r="K72" s="45" t="str">
        <f>IF(OR(OR(ISNUMBER(MATCH(C72,'July 23'!$E$2:$E$300,0)),ISNUMBER(MATCH(C72,'July 23'!$F$2:$F$300,0))),AND(ISNUMBER(MATCH(D72,'July 23'!$H$2:$H$300,0)),(ISNUMBER(MATCH(E72,'July 23'!$G$2:$G$300,0))))),"Found","Not Found")</f>
        <v>Found</v>
      </c>
      <c r="L72" s="45" t="str">
        <f>IF(OR(OR(ISNUMBER(MATCH(C72,'July 24'!$E$2:$E$300,0)),ISNUMBER(MATCH(C72,'July 24'!$F$2:$F$300,0))),AND(ISNUMBER(MATCH(D72,'July 24'!$H$2:$H$300,0)),(ISNUMBER(MATCH(E72,'July 24'!$G$2:$G$300,0))))),"Found","Not Found")</f>
        <v>Not Found</v>
      </c>
      <c r="M72" s="47">
        <f t="shared" si="2"/>
        <v>6</v>
      </c>
      <c r="N72" s="47" t="str">
        <f t="shared" si="3"/>
        <v>No</v>
      </c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J72" s="45"/>
    </row>
    <row r="73" spans="1:36" s="52" customFormat="1" ht="15.75" hidden="1" customHeight="1" x14ac:dyDescent="0.2">
      <c r="A73" s="45" t="s">
        <v>1480</v>
      </c>
      <c r="B73" s="49" t="s">
        <v>567</v>
      </c>
      <c r="C73" s="47">
        <v>673</v>
      </c>
      <c r="D73" s="51" t="s">
        <v>568</v>
      </c>
      <c r="E73" s="51" t="s">
        <v>569</v>
      </c>
      <c r="F73" s="52" t="str">
        <f>IF(OR(OR(ISNUMBER(MATCH(C73,'July 18'!$E$2:$E$300,0)),ISNUMBER(MATCH(C73,'July 18'!$F$2:$F$300,0))),AND(ISNUMBER(MATCH(D73,'July 18'!$H$2:$H$300,0)),(ISNUMBER(MATCH(E73,'July 18'!$G$2:$G$300,0))))),"Found","Not Found")</f>
        <v>Found</v>
      </c>
      <c r="G73" s="52" t="str">
        <f>IF(OR(OR(ISNUMBER(MATCH(C73,'July 19'!$E$2:$E$300,0)),ISNUMBER(MATCH(C73,'July 19'!$F$2:$F$300,0))),AND(ISNUMBER(MATCH(D73,'July 19'!$H$2:$H$300,0)),(ISNUMBER(MATCH(E73,'July 19'!$G$2:$G$300,0))))),"Found","Not Found")</f>
        <v>Found</v>
      </c>
      <c r="H73" s="45" t="str">
        <f>IF(OR(OR(ISNUMBER(MATCH(C73,'July 20'!$E$2:$E$300,0)),ISNUMBER(MATCH(C73,'July 20'!$F$2:$F$300,0))),AND(ISNUMBER(MATCH(D73,'July 20'!$H$2:$H$300,0)),(ISNUMBER(MATCH(E73,'July 20'!$G$2:$G$300,0))))),"Found","Not Found")</f>
        <v>Found</v>
      </c>
      <c r="I73" s="45" t="str">
        <f>IF(OR(OR(ISNUMBER(MATCH(C73,'July 21'!$E$2:$E$300,0)),ISNUMBER(MATCH(C73,'July 21'!$F$2:$F$300,0))),AND(ISNUMBER(MATCH(D73,'July 21'!$H$2:$H$300,0)),(ISNUMBER(MATCH(E73,'July 21'!$G$2:$G$300,0))))),"Found","Not Found")</f>
        <v>Found</v>
      </c>
      <c r="J73" s="45" t="str">
        <f>IF(OR(OR(ISNUMBER(MATCH(C73,'July 22'!$E$2:$E$300,0)),ISNUMBER(MATCH(C73,'July 22'!$F$2:$F$300,0))),AND(ISNUMBER(MATCH(D73,'July 22'!$H$2:$H$300,0)),(ISNUMBER(MATCH(E73,'July 22'!$G$2:$G$300,0))))),"Found","Not Found")</f>
        <v>Found</v>
      </c>
      <c r="K73" s="45" t="str">
        <f>IF(OR(OR(ISNUMBER(MATCH(C73,'July 23'!$E$2:$E$300,0)),ISNUMBER(MATCH(C73,'July 23'!$F$2:$F$300,0))),AND(ISNUMBER(MATCH(D73,'July 23'!$H$2:$H$300,0)),(ISNUMBER(MATCH(E73,'July 23'!$G$2:$G$300,0))))),"Found","Not Found")</f>
        <v>Found</v>
      </c>
      <c r="L73" s="45" t="str">
        <f>IF(OR(OR(ISNUMBER(MATCH(C73,'July 24'!$E$2:$E$300,0)),ISNUMBER(MATCH(C73,'July 24'!$F$2:$F$300,0))),AND(ISNUMBER(MATCH(D73,'July 24'!$H$2:$H$300,0)),(ISNUMBER(MATCH(E73,'July 24'!$G$2:$G$300,0))))),"Found","Not Found")</f>
        <v>Found</v>
      </c>
      <c r="M73" s="47">
        <f t="shared" si="2"/>
        <v>7</v>
      </c>
      <c r="N73" s="47" t="str">
        <f t="shared" si="3"/>
        <v>No</v>
      </c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J73" s="45"/>
    </row>
    <row r="74" spans="1:36" s="52" customFormat="1" ht="15.75" hidden="1" customHeight="1" x14ac:dyDescent="0.2">
      <c r="A74" s="45" t="s">
        <v>1481</v>
      </c>
      <c r="B74" s="49" t="s">
        <v>1389</v>
      </c>
      <c r="C74" s="47">
        <v>674</v>
      </c>
      <c r="D74" s="51" t="s">
        <v>1390</v>
      </c>
      <c r="E74" s="51" t="s">
        <v>1391</v>
      </c>
      <c r="F74" s="52" t="str">
        <f>IF(OR(OR(ISNUMBER(MATCH(C74,'July 18'!$E$2:$E$300,0)),ISNUMBER(MATCH(C74,'July 18'!$F$2:$F$300,0))),AND(ISNUMBER(MATCH(D74,'July 18'!$H$2:$H$300,0)),(ISNUMBER(MATCH(E74,'July 18'!$G$2:$G$300,0))))),"Found","Not Found")</f>
        <v>Found</v>
      </c>
      <c r="G74" s="52" t="str">
        <f>IF(OR(OR(ISNUMBER(MATCH(C74,'July 19'!$E$2:$E$300,0)),ISNUMBER(MATCH(C74,'July 19'!$F$2:$F$300,0))),AND(ISNUMBER(MATCH(D74,'July 19'!$H$2:$H$300,0)),(ISNUMBER(MATCH(E74,'July 19'!$G$2:$G$300,0))))),"Found","Not Found")</f>
        <v>Not Found</v>
      </c>
      <c r="H74" s="45" t="str">
        <f>IF(OR(OR(ISNUMBER(MATCH(C74,'July 20'!$E$2:$E$300,0)),ISNUMBER(MATCH(C74,'July 20'!$F$2:$F$300,0))),AND(ISNUMBER(MATCH(D74,'July 20'!$H$2:$H$300,0)),(ISNUMBER(MATCH(E74,'July 20'!$G$2:$G$300,0))))),"Found","Not Found")</f>
        <v>Found</v>
      </c>
      <c r="I74" s="45" t="str">
        <f>IF(OR(OR(ISNUMBER(MATCH(C74,'July 21'!$E$2:$E$300,0)),ISNUMBER(MATCH(C74,'July 21'!$F$2:$F$300,0))),AND(ISNUMBER(MATCH(D74,'July 21'!$H$2:$H$300,0)),(ISNUMBER(MATCH(E74,'July 21'!$G$2:$G$300,0))))),"Found","Not Found")</f>
        <v>Found</v>
      </c>
      <c r="J74" s="45" t="str">
        <f>IF(OR(OR(ISNUMBER(MATCH(C74,'July 22'!$E$2:$E$300,0)),ISNUMBER(MATCH(C74,'July 22'!$F$2:$F$300,0))),AND(ISNUMBER(MATCH(D74,'July 22'!$H$2:$H$300,0)),(ISNUMBER(MATCH(E74,'July 22'!$G$2:$G$300,0))))),"Found","Not Found")</f>
        <v>Found</v>
      </c>
      <c r="K74" s="45" t="str">
        <f>IF(OR(OR(ISNUMBER(MATCH(C74,'July 23'!$E$2:$E$300,0)),ISNUMBER(MATCH(C74,'July 23'!$F$2:$F$300,0))),AND(ISNUMBER(MATCH(D74,'July 23'!$H$2:$H$300,0)),(ISNUMBER(MATCH(E74,'July 23'!$G$2:$G$300,0))))),"Found","Not Found")</f>
        <v>Not Found</v>
      </c>
      <c r="L74" s="45" t="str">
        <f>IF(OR(OR(ISNUMBER(MATCH(C74,'July 24'!$E$2:$E$300,0)),ISNUMBER(MATCH(C74,'July 24'!$F$2:$F$300,0))),AND(ISNUMBER(MATCH(D74,'July 24'!$H$2:$H$300,0)),(ISNUMBER(MATCH(E74,'July 24'!$G$2:$G$300,0))))),"Found","Not Found")</f>
        <v>Not Found</v>
      </c>
      <c r="M74" s="47">
        <f t="shared" si="2"/>
        <v>4</v>
      </c>
      <c r="N74" s="47" t="str">
        <f t="shared" si="3"/>
        <v>No</v>
      </c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J74" s="45"/>
    </row>
    <row r="75" spans="1:36" s="52" customFormat="1" ht="15.75" hidden="1" customHeight="1" x14ac:dyDescent="0.2">
      <c r="A75" s="45" t="s">
        <v>1482</v>
      </c>
      <c r="B75" s="49" t="s">
        <v>1014</v>
      </c>
      <c r="C75" s="47">
        <v>675</v>
      </c>
      <c r="D75" s="51" t="s">
        <v>1015</v>
      </c>
      <c r="E75" s="51" t="s">
        <v>1016</v>
      </c>
      <c r="F75" s="52" t="str">
        <f>IF(OR(OR(ISNUMBER(MATCH(C75,'July 18'!$E$2:$E$300,0)),ISNUMBER(MATCH(C75,'July 18'!$F$2:$F$300,0))),AND(ISNUMBER(MATCH(D75,'July 18'!$H$2:$H$300,0)),(ISNUMBER(MATCH(E75,'July 18'!$G$2:$G$300,0))))),"Found","Not Found")</f>
        <v>Found</v>
      </c>
      <c r="G75" s="52" t="str">
        <f>IF(OR(OR(ISNUMBER(MATCH(C75,'July 19'!$E$2:$E$300,0)),ISNUMBER(MATCH(C75,'July 19'!$F$2:$F$300,0))),AND(ISNUMBER(MATCH(D75,'July 19'!$H$2:$H$300,0)),(ISNUMBER(MATCH(E75,'July 19'!$G$2:$G$300,0))))),"Found","Not Found")</f>
        <v>Found</v>
      </c>
      <c r="H75" s="45" t="str">
        <f>IF(OR(OR(ISNUMBER(MATCH(C75,'July 20'!$E$2:$E$300,0)),ISNUMBER(MATCH(C75,'July 20'!$F$2:$F$300,0))),AND(ISNUMBER(MATCH(D75,'July 20'!$H$2:$H$300,0)),(ISNUMBER(MATCH(E75,'July 20'!$G$2:$G$300,0))))),"Found","Not Found")</f>
        <v>Found</v>
      </c>
      <c r="I75" s="45" t="str">
        <f>IF(OR(OR(ISNUMBER(MATCH(C75,'July 21'!$E$2:$E$300,0)),ISNUMBER(MATCH(C75,'July 21'!$F$2:$F$300,0))),AND(ISNUMBER(MATCH(D75,'July 21'!$H$2:$H$300,0)),(ISNUMBER(MATCH(E75,'July 21'!$G$2:$G$300,0))))),"Found","Not Found")</f>
        <v>Found</v>
      </c>
      <c r="J75" s="45" t="str">
        <f>IF(OR(OR(ISNUMBER(MATCH(C75,'July 22'!$E$2:$E$300,0)),ISNUMBER(MATCH(C75,'July 22'!$F$2:$F$300,0))),AND(ISNUMBER(MATCH(D75,'July 22'!$H$2:$H$300,0)),(ISNUMBER(MATCH(E75,'July 22'!$G$2:$G$300,0))))),"Found","Not Found")</f>
        <v>Found</v>
      </c>
      <c r="K75" s="45" t="str">
        <f>IF(OR(OR(ISNUMBER(MATCH(C75,'July 23'!$E$2:$E$300,0)),ISNUMBER(MATCH(C75,'July 23'!$F$2:$F$300,0))),AND(ISNUMBER(MATCH(D75,'July 23'!$H$2:$H$300,0)),(ISNUMBER(MATCH(E75,'July 23'!$G$2:$G$300,0))))),"Found","Not Found")</f>
        <v>Found</v>
      </c>
      <c r="L75" s="45" t="str">
        <f>IF(OR(OR(ISNUMBER(MATCH(C75,'July 24'!$E$2:$E$300,0)),ISNUMBER(MATCH(C75,'July 24'!$F$2:$F$300,0))),AND(ISNUMBER(MATCH(D75,'July 24'!$H$2:$H$300,0)),(ISNUMBER(MATCH(E75,'July 24'!$G$2:$G$300,0))))),"Found","Not Found")</f>
        <v>Found</v>
      </c>
      <c r="M75" s="47">
        <f t="shared" si="2"/>
        <v>7</v>
      </c>
      <c r="N75" s="47" t="str">
        <f t="shared" si="3"/>
        <v>No</v>
      </c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J75" s="45"/>
    </row>
    <row r="76" spans="1:36" s="52" customFormat="1" ht="15.75" hidden="1" customHeight="1" x14ac:dyDescent="0.2">
      <c r="A76" s="45" t="s">
        <v>1483</v>
      </c>
      <c r="B76" s="49" t="s">
        <v>840</v>
      </c>
      <c r="C76" s="47">
        <v>676</v>
      </c>
      <c r="D76" s="51" t="s">
        <v>841</v>
      </c>
      <c r="E76" s="51" t="s">
        <v>842</v>
      </c>
      <c r="F76" s="52" t="str">
        <f>IF(OR(OR(ISNUMBER(MATCH(C76,'July 18'!$E$2:$E$300,0)),ISNUMBER(MATCH(C76,'July 18'!$F$2:$F$300,0))),AND(ISNUMBER(MATCH(D76,'July 18'!$H$2:$H$300,0)),(ISNUMBER(MATCH(E76,'July 18'!$G$2:$G$300,0))))),"Found","Not Found")</f>
        <v>Found</v>
      </c>
      <c r="G76" s="52" t="str">
        <f>IF(OR(OR(ISNUMBER(MATCH(C76,'July 19'!$E$2:$E$300,0)),ISNUMBER(MATCH(C76,'July 19'!$F$2:$F$300,0))),AND(ISNUMBER(MATCH(D76,'July 19'!$H$2:$H$300,0)),(ISNUMBER(MATCH(E76,'July 19'!$G$2:$G$300,0))))),"Found","Not Found")</f>
        <v>Not Found</v>
      </c>
      <c r="H76" s="45" t="str">
        <f>IF(OR(OR(ISNUMBER(MATCH(C76,'July 20'!$E$2:$E$300,0)),ISNUMBER(MATCH(C76,'July 20'!$F$2:$F$300,0))),AND(ISNUMBER(MATCH(D76,'July 20'!$H$2:$H$300,0)),(ISNUMBER(MATCH(E76,'July 20'!$G$2:$G$300,0))))),"Found","Not Found")</f>
        <v>Found</v>
      </c>
      <c r="I76" s="45" t="str">
        <f>IF(OR(OR(ISNUMBER(MATCH(C76,'July 21'!$E$2:$E$300,0)),ISNUMBER(MATCH(C76,'July 21'!$F$2:$F$300,0))),AND(ISNUMBER(MATCH(D76,'July 21'!$H$2:$H$300,0)),(ISNUMBER(MATCH(E76,'July 21'!$G$2:$G$300,0))))),"Found","Not Found")</f>
        <v>Found</v>
      </c>
      <c r="J76" s="45" t="str">
        <f>IF(OR(OR(ISNUMBER(MATCH(C76,'July 22'!$E$2:$E$300,0)),ISNUMBER(MATCH(C76,'July 22'!$F$2:$F$300,0))),AND(ISNUMBER(MATCH(D76,'July 22'!$H$2:$H$300,0)),(ISNUMBER(MATCH(E76,'July 22'!$G$2:$G$300,0))))),"Found","Not Found")</f>
        <v>Found</v>
      </c>
      <c r="K76" s="45" t="str">
        <f>IF(OR(OR(ISNUMBER(MATCH(C76,'July 23'!$E$2:$E$300,0)),ISNUMBER(MATCH(C76,'July 23'!$F$2:$F$300,0))),AND(ISNUMBER(MATCH(D76,'July 23'!$H$2:$H$300,0)),(ISNUMBER(MATCH(E76,'July 23'!$G$2:$G$300,0))))),"Found","Not Found")</f>
        <v>Found</v>
      </c>
      <c r="L76" s="45" t="str">
        <f>IF(OR(OR(ISNUMBER(MATCH(C76,'July 24'!$E$2:$E$300,0)),ISNUMBER(MATCH(C76,'July 24'!$F$2:$F$300,0))),AND(ISNUMBER(MATCH(D76,'July 24'!$H$2:$H$300,0)),(ISNUMBER(MATCH(E76,'July 24'!$G$2:$G$300,0))))),"Found","Not Found")</f>
        <v>Found</v>
      </c>
      <c r="M76" s="47">
        <f t="shared" si="2"/>
        <v>6</v>
      </c>
      <c r="N76" s="47" t="str">
        <f t="shared" si="3"/>
        <v>No</v>
      </c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J76" s="45"/>
    </row>
    <row r="77" spans="1:36" s="52" customFormat="1" ht="15.75" hidden="1" customHeight="1" x14ac:dyDescent="0.2">
      <c r="A77" s="45" t="s">
        <v>1484</v>
      </c>
      <c r="B77" s="49" t="s">
        <v>764</v>
      </c>
      <c r="C77" s="47">
        <v>678</v>
      </c>
      <c r="D77" s="51" t="s">
        <v>762</v>
      </c>
      <c r="E77" s="51" t="s">
        <v>763</v>
      </c>
      <c r="F77" s="52" t="str">
        <f>IF(OR(OR(ISNUMBER(MATCH(C77,'July 18'!$E$2:$E$300,0)),ISNUMBER(MATCH(C77,'July 18'!$F$2:$F$300,0))),AND(ISNUMBER(MATCH(D77,'July 18'!$H$2:$H$300,0)),(ISNUMBER(MATCH(E77,'July 18'!$G$2:$G$300,0))))),"Found","Not Found")</f>
        <v>Found</v>
      </c>
      <c r="G77" s="52" t="str">
        <f>IF(OR(OR(ISNUMBER(MATCH(C77,'July 19'!$E$2:$E$300,0)),ISNUMBER(MATCH(C77,'July 19'!$F$2:$F$300,0))),AND(ISNUMBER(MATCH(D77,'July 19'!$H$2:$H$300,0)),(ISNUMBER(MATCH(E77,'July 19'!$G$2:$G$300,0))))),"Found","Not Found")</f>
        <v>Found</v>
      </c>
      <c r="H77" s="45" t="str">
        <f>IF(OR(OR(ISNUMBER(MATCH(C77,'July 20'!$E$2:$E$300,0)),ISNUMBER(MATCH(C77,'July 20'!$F$2:$F$300,0))),AND(ISNUMBER(MATCH(D77,'July 20'!$H$2:$H$300,0)),(ISNUMBER(MATCH(E77,'July 20'!$G$2:$G$300,0))))),"Found","Not Found")</f>
        <v>Found</v>
      </c>
      <c r="I77" s="45" t="str">
        <f>IF(OR(OR(ISNUMBER(MATCH(C77,'July 21'!$E$2:$E$300,0)),ISNUMBER(MATCH(C77,'July 21'!$F$2:$F$300,0))),AND(ISNUMBER(MATCH(D77,'July 21'!$H$2:$H$300,0)),(ISNUMBER(MATCH(E77,'July 21'!$G$2:$G$300,0))))),"Found","Not Found")</f>
        <v>Found</v>
      </c>
      <c r="J77" s="45" t="str">
        <f>IF(OR(OR(ISNUMBER(MATCH(C77,'July 22'!$E$2:$E$300,0)),ISNUMBER(MATCH(C77,'July 22'!$F$2:$F$300,0))),AND(ISNUMBER(MATCH(D77,'July 22'!$H$2:$H$300,0)),(ISNUMBER(MATCH(E77,'July 22'!$G$2:$G$300,0))))),"Found","Not Found")</f>
        <v>Found</v>
      </c>
      <c r="K77" s="45" t="str">
        <f>IF(OR(OR(ISNUMBER(MATCH(C77,'July 23'!$E$2:$E$300,0)),ISNUMBER(MATCH(C77,'July 23'!$F$2:$F$300,0))),AND(ISNUMBER(MATCH(D77,'July 23'!$H$2:$H$300,0)),(ISNUMBER(MATCH(E77,'July 23'!$G$2:$G$300,0))))),"Found","Not Found")</f>
        <v>Found</v>
      </c>
      <c r="L77" s="45" t="str">
        <f>IF(OR(OR(ISNUMBER(MATCH(C77,'July 24'!$E$2:$E$300,0)),ISNUMBER(MATCH(C77,'July 24'!$F$2:$F$300,0))),AND(ISNUMBER(MATCH(D77,'July 24'!$H$2:$H$300,0)),(ISNUMBER(MATCH(E77,'July 24'!$G$2:$G$300,0))))),"Found","Not Found")</f>
        <v>Found</v>
      </c>
      <c r="M77" s="47">
        <f t="shared" si="2"/>
        <v>7</v>
      </c>
      <c r="N77" s="47" t="str">
        <f t="shared" si="3"/>
        <v>No</v>
      </c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J77" s="45"/>
    </row>
    <row r="78" spans="1:36" s="52" customFormat="1" ht="15.75" customHeight="1" x14ac:dyDescent="0.2">
      <c r="A78" s="45" t="s">
        <v>1485</v>
      </c>
      <c r="B78" s="49" t="s">
        <v>1486</v>
      </c>
      <c r="C78" s="47">
        <v>679</v>
      </c>
      <c r="D78" s="51" t="s">
        <v>1487</v>
      </c>
      <c r="E78" s="51" t="s">
        <v>1488</v>
      </c>
      <c r="F78" s="52" t="str">
        <f>IF(OR(OR(ISNUMBER(MATCH(C78,'July 18'!$E$2:$E$300,0)),ISNUMBER(MATCH(C78,'July 18'!$F$2:$F$300,0))),AND(ISNUMBER(MATCH(D78,'July 18'!$H$2:$H$300,0)),(ISNUMBER(MATCH(E78,'July 18'!$G$2:$G$300,0))))),"Found","Not Found")</f>
        <v>Not Found</v>
      </c>
      <c r="G78" s="52" t="str">
        <f>IF(OR(OR(ISNUMBER(MATCH(C78,'July 19'!$E$2:$E$300,0)),ISNUMBER(MATCH(C78,'July 19'!$F$2:$F$300,0))),AND(ISNUMBER(MATCH(D78,'July 19'!$H$2:$H$300,0)),(ISNUMBER(MATCH(E78,'July 19'!$G$2:$G$300,0))))),"Found","Not Found")</f>
        <v>Not Found</v>
      </c>
      <c r="H78" s="45" t="str">
        <f>IF(OR(OR(ISNUMBER(MATCH(C78,'July 20'!$E$2:$E$300,0)),ISNUMBER(MATCH(C78,'July 20'!$F$2:$F$300,0))),AND(ISNUMBER(MATCH(D78,'July 20'!$H$2:$H$300,0)),(ISNUMBER(MATCH(E78,'July 20'!$G$2:$G$300,0))))),"Found","Not Found")</f>
        <v>Not Found</v>
      </c>
      <c r="I78" s="45" t="str">
        <f>IF(OR(OR(ISNUMBER(MATCH(C78,'July 21'!$E$2:$E$300,0)),ISNUMBER(MATCH(C78,'July 21'!$F$2:$F$300,0))),AND(ISNUMBER(MATCH(D78,'July 21'!$H$2:$H$300,0)),(ISNUMBER(MATCH(E78,'July 21'!$G$2:$G$300,0))))),"Found","Not Found")</f>
        <v>Not Found</v>
      </c>
      <c r="J78" s="45" t="str">
        <f>IF(OR(OR(ISNUMBER(MATCH(C78,'July 22'!$E$2:$E$300,0)),ISNUMBER(MATCH(C78,'July 22'!$F$2:$F$300,0))),AND(ISNUMBER(MATCH(D78,'July 22'!$H$2:$H$300,0)),(ISNUMBER(MATCH(E78,'July 22'!$G$2:$G$300,0))))),"Found","Not Found")</f>
        <v>Not Found</v>
      </c>
      <c r="K78" s="45" t="str">
        <f>IF(OR(OR(ISNUMBER(MATCH(C78,'July 23'!$E$2:$E$300,0)),ISNUMBER(MATCH(C78,'July 23'!$F$2:$F$300,0))),AND(ISNUMBER(MATCH(D78,'July 23'!$H$2:$H$300,0)),(ISNUMBER(MATCH(E78,'July 23'!$G$2:$G$300,0))))),"Found","Not Found")</f>
        <v>Not Found</v>
      </c>
      <c r="L78" s="45" t="str">
        <f>IF(OR(OR(ISNUMBER(MATCH(C78,'July 24'!$E$2:$E$300,0)),ISNUMBER(MATCH(C78,'July 24'!$F$2:$F$300,0))),AND(ISNUMBER(MATCH(D78,'July 24'!$H$2:$H$300,0)),(ISNUMBER(MATCH(E78,'July 24'!$G$2:$G$300,0))))),"Found","Not Found")</f>
        <v>Not Found</v>
      </c>
      <c r="M78" s="47">
        <f t="shared" si="2"/>
        <v>0</v>
      </c>
      <c r="N78" s="47" t="str">
        <f t="shared" si="3"/>
        <v>Yes</v>
      </c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J78" s="45"/>
    </row>
    <row r="79" spans="1:36" s="52" customFormat="1" ht="15.75" hidden="1" customHeight="1" x14ac:dyDescent="0.2">
      <c r="A79" s="45" t="s">
        <v>1489</v>
      </c>
      <c r="B79" s="49" t="s">
        <v>516</v>
      </c>
      <c r="C79" s="47">
        <v>681</v>
      </c>
      <c r="D79" s="51" t="s">
        <v>517</v>
      </c>
      <c r="E79" s="51" t="s">
        <v>518</v>
      </c>
      <c r="F79" s="52" t="str">
        <f>IF(OR(OR(ISNUMBER(MATCH(C79,'July 18'!$E$2:$E$300,0)),ISNUMBER(MATCH(C79,'July 18'!$F$2:$F$300,0))),AND(ISNUMBER(MATCH(D79,'July 18'!$H$2:$H$300,0)),(ISNUMBER(MATCH(E79,'July 18'!$G$2:$G$300,0))))),"Found","Not Found")</f>
        <v>Found</v>
      </c>
      <c r="G79" s="52" t="str">
        <f>IF(OR(OR(ISNUMBER(MATCH(C79,'July 19'!$E$2:$E$300,0)),ISNUMBER(MATCH(C79,'July 19'!$F$2:$F$300,0))),AND(ISNUMBER(MATCH(D79,'July 19'!$H$2:$H$300,0)),(ISNUMBER(MATCH(E79,'July 19'!$G$2:$G$300,0))))),"Found","Not Found")</f>
        <v>Found</v>
      </c>
      <c r="H79" s="45" t="str">
        <f>IF(OR(OR(ISNUMBER(MATCH(C79,'July 20'!$E$2:$E$300,0)),ISNUMBER(MATCH(C79,'July 20'!$F$2:$F$300,0))),AND(ISNUMBER(MATCH(D79,'July 20'!$H$2:$H$300,0)),(ISNUMBER(MATCH(E79,'July 20'!$G$2:$G$300,0))))),"Found","Not Found")</f>
        <v>Found</v>
      </c>
      <c r="I79" s="45" t="str">
        <f>IF(OR(OR(ISNUMBER(MATCH(C79,'July 21'!$E$2:$E$300,0)),ISNUMBER(MATCH(C79,'July 21'!$F$2:$F$300,0))),AND(ISNUMBER(MATCH(D79,'July 21'!$H$2:$H$300,0)),(ISNUMBER(MATCH(E79,'July 21'!$G$2:$G$300,0))))),"Found","Not Found")</f>
        <v>Found</v>
      </c>
      <c r="J79" s="45" t="str">
        <f>IF(OR(OR(ISNUMBER(MATCH(C79,'July 22'!$E$2:$E$300,0)),ISNUMBER(MATCH(C79,'July 22'!$F$2:$F$300,0))),AND(ISNUMBER(MATCH(D79,'July 22'!$H$2:$H$300,0)),(ISNUMBER(MATCH(E79,'July 22'!$G$2:$G$300,0))))),"Found","Not Found")</f>
        <v>Found</v>
      </c>
      <c r="K79" s="45" t="str">
        <f>IF(OR(OR(ISNUMBER(MATCH(C79,'July 23'!$E$2:$E$300,0)),ISNUMBER(MATCH(C79,'July 23'!$F$2:$F$300,0))),AND(ISNUMBER(MATCH(D79,'July 23'!$H$2:$H$300,0)),(ISNUMBER(MATCH(E79,'July 23'!$G$2:$G$300,0))))),"Found","Not Found")</f>
        <v>Found</v>
      </c>
      <c r="L79" s="45" t="str">
        <f>IF(OR(OR(ISNUMBER(MATCH(C79,'July 24'!$E$2:$E$300,0)),ISNUMBER(MATCH(C79,'July 24'!$F$2:$F$300,0))),AND(ISNUMBER(MATCH(D79,'July 24'!$H$2:$H$300,0)),(ISNUMBER(MATCH(E79,'July 24'!$G$2:$G$300,0))))),"Found","Not Found")</f>
        <v>Found</v>
      </c>
      <c r="M79" s="47">
        <f t="shared" si="2"/>
        <v>7</v>
      </c>
      <c r="N79" s="47" t="str">
        <f t="shared" si="3"/>
        <v>No</v>
      </c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J79" s="45"/>
    </row>
    <row r="80" spans="1:36" s="52" customFormat="1" ht="15.75" customHeight="1" x14ac:dyDescent="0.2">
      <c r="A80" s="45" t="s">
        <v>1490</v>
      </c>
      <c r="B80" s="49" t="s">
        <v>1202</v>
      </c>
      <c r="C80" s="47">
        <v>685</v>
      </c>
      <c r="D80" s="51" t="s">
        <v>1203</v>
      </c>
      <c r="E80" s="51" t="s">
        <v>1204</v>
      </c>
      <c r="F80" s="52" t="str">
        <f>IF(OR(OR(ISNUMBER(MATCH(C80,'July 18'!$E$2:$E$300,0)),ISNUMBER(MATCH(C80,'July 18'!$F$2:$F$300,0))),AND(ISNUMBER(MATCH(D80,'July 18'!$H$2:$H$300,0)),(ISNUMBER(MATCH(E80,'July 18'!$G$2:$G$300,0))))),"Found","Not Found")</f>
        <v>Found</v>
      </c>
      <c r="G80" s="52" t="str">
        <f>IF(OR(OR(ISNUMBER(MATCH(C80,'July 19'!$E$2:$E$300,0)),ISNUMBER(MATCH(C80,'July 19'!$F$2:$F$300,0))),AND(ISNUMBER(MATCH(D80,'July 19'!$H$2:$H$300,0)),(ISNUMBER(MATCH(E80,'July 19'!$G$2:$G$300,0))))),"Found","Not Found")</f>
        <v>Not Found</v>
      </c>
      <c r="H80" s="45" t="str">
        <f>IF(OR(OR(ISNUMBER(MATCH(C80,'July 20'!$E$2:$E$300,0)),ISNUMBER(MATCH(C80,'July 20'!$F$2:$F$300,0))),AND(ISNUMBER(MATCH(D80,'July 20'!$H$2:$H$300,0)),(ISNUMBER(MATCH(E80,'July 20'!$G$2:$G$300,0))))),"Found","Not Found")</f>
        <v>Found</v>
      </c>
      <c r="I80" s="45" t="str">
        <f>IF(OR(OR(ISNUMBER(MATCH(C80,'July 21'!$E$2:$E$300,0)),ISNUMBER(MATCH(C80,'July 21'!$F$2:$F$300,0))),AND(ISNUMBER(MATCH(D80,'July 21'!$H$2:$H$300,0)),(ISNUMBER(MATCH(E80,'July 21'!$G$2:$G$300,0))))),"Found","Not Found")</f>
        <v>Not Found</v>
      </c>
      <c r="J80" s="45" t="str">
        <f>IF(OR(OR(ISNUMBER(MATCH(C80,'July 22'!$E$2:$E$300,0)),ISNUMBER(MATCH(C80,'July 22'!$F$2:$F$300,0))),AND(ISNUMBER(MATCH(D80,'July 22'!$H$2:$H$300,0)),(ISNUMBER(MATCH(E80,'July 22'!$G$2:$G$300,0))))),"Found","Not Found")</f>
        <v>Not Found</v>
      </c>
      <c r="K80" s="45" t="str">
        <f>IF(OR(OR(ISNUMBER(MATCH(C80,'July 23'!$E$2:$E$300,0)),ISNUMBER(MATCH(C80,'July 23'!$F$2:$F$300,0))),AND(ISNUMBER(MATCH(D80,'July 23'!$H$2:$H$300,0)),(ISNUMBER(MATCH(E80,'July 23'!$G$2:$G$300,0))))),"Found","Not Found")</f>
        <v>Not Found</v>
      </c>
      <c r="L80" s="45" t="str">
        <f>IF(OR(OR(ISNUMBER(MATCH(C80,'July 24'!$E$2:$E$300,0)),ISNUMBER(MATCH(C80,'July 24'!$F$2:$F$300,0))),AND(ISNUMBER(MATCH(D80,'July 24'!$H$2:$H$300,0)),(ISNUMBER(MATCH(E80,'July 24'!$G$2:$G$300,0))))),"Found","Not Found")</f>
        <v>Found</v>
      </c>
      <c r="M80" s="47">
        <f t="shared" si="2"/>
        <v>3</v>
      </c>
      <c r="N80" s="47" t="str">
        <f t="shared" si="3"/>
        <v>Yes</v>
      </c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J80" s="45"/>
    </row>
    <row r="81" spans="1:36" s="52" customFormat="1" ht="15.75" hidden="1" customHeight="1" x14ac:dyDescent="0.2">
      <c r="A81" s="45" t="s">
        <v>1491</v>
      </c>
      <c r="B81" s="49" t="s">
        <v>642</v>
      </c>
      <c r="C81" s="47">
        <v>696</v>
      </c>
      <c r="D81" s="51" t="s">
        <v>643</v>
      </c>
      <c r="E81" s="51" t="s">
        <v>625</v>
      </c>
      <c r="F81" s="52" t="str">
        <f>IF(OR(OR(ISNUMBER(MATCH(C81,'July 18'!$E$2:$E$300,0)),ISNUMBER(MATCH(C81,'July 18'!$F$2:$F$300,0))),AND(ISNUMBER(MATCH(D81,'July 18'!$H$2:$H$300,0)),(ISNUMBER(MATCH(E81,'July 18'!$G$2:$G$300,0))))),"Found","Not Found")</f>
        <v>Found</v>
      </c>
      <c r="G81" s="52" t="str">
        <f>IF(OR(OR(ISNUMBER(MATCH(C81,'July 19'!$E$2:$E$300,0)),ISNUMBER(MATCH(C81,'July 19'!$F$2:$F$300,0))),AND(ISNUMBER(MATCH(D81,'July 19'!$H$2:$H$300,0)),(ISNUMBER(MATCH(E81,'July 19'!$G$2:$G$300,0))))),"Found","Not Found")</f>
        <v>Found</v>
      </c>
      <c r="H81" s="45" t="str">
        <f>IF(OR(OR(ISNUMBER(MATCH(C81,'July 20'!$E$2:$E$300,0)),ISNUMBER(MATCH(C81,'July 20'!$F$2:$F$300,0))),AND(ISNUMBER(MATCH(D81,'July 20'!$H$2:$H$300,0)),(ISNUMBER(MATCH(E81,'July 20'!$G$2:$G$300,0))))),"Found","Not Found")</f>
        <v>Found</v>
      </c>
      <c r="I81" s="45" t="str">
        <f>IF(OR(OR(ISNUMBER(MATCH(C81,'July 21'!$E$2:$E$300,0)),ISNUMBER(MATCH(C81,'July 21'!$F$2:$F$300,0))),AND(ISNUMBER(MATCH(D81,'July 21'!$H$2:$H$300,0)),(ISNUMBER(MATCH(E81,'July 21'!$G$2:$G$300,0))))),"Found","Not Found")</f>
        <v>Found</v>
      </c>
      <c r="J81" s="45" t="str">
        <f>IF(OR(OR(ISNUMBER(MATCH(C81,'July 22'!$E$2:$E$300,0)),ISNUMBER(MATCH(C81,'July 22'!$F$2:$F$300,0))),AND(ISNUMBER(MATCH(D81,'July 22'!$H$2:$H$300,0)),(ISNUMBER(MATCH(E81,'July 22'!$G$2:$G$300,0))))),"Found","Not Found")</f>
        <v>Found</v>
      </c>
      <c r="K81" s="45" t="str">
        <f>IF(OR(OR(ISNUMBER(MATCH(C81,'July 23'!$E$2:$E$300,0)),ISNUMBER(MATCH(C81,'July 23'!$F$2:$F$300,0))),AND(ISNUMBER(MATCH(D81,'July 23'!$H$2:$H$300,0)),(ISNUMBER(MATCH(E81,'July 23'!$G$2:$G$300,0))))),"Found","Not Found")</f>
        <v>Found</v>
      </c>
      <c r="L81" s="45" t="str">
        <f>IF(OR(OR(ISNUMBER(MATCH(C81,'July 24'!$E$2:$E$300,0)),ISNUMBER(MATCH(C81,'July 24'!$F$2:$F$300,0))),AND(ISNUMBER(MATCH(D81,'July 24'!$H$2:$H$300,0)),(ISNUMBER(MATCH(E81,'July 24'!$G$2:$G$300,0))))),"Found","Not Found")</f>
        <v>Found</v>
      </c>
      <c r="M81" s="47">
        <f t="shared" si="2"/>
        <v>7</v>
      </c>
      <c r="N81" s="47" t="str">
        <f t="shared" si="3"/>
        <v>No</v>
      </c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J81" s="45"/>
    </row>
    <row r="82" spans="1:36" s="52" customFormat="1" ht="15.75" hidden="1" customHeight="1" x14ac:dyDescent="0.2">
      <c r="A82" s="45" t="s">
        <v>1492</v>
      </c>
      <c r="B82" s="49" t="s">
        <v>1493</v>
      </c>
      <c r="C82" s="47">
        <v>698</v>
      </c>
      <c r="D82" s="51" t="s">
        <v>533</v>
      </c>
      <c r="E82" s="51" t="s">
        <v>534</v>
      </c>
      <c r="F82" s="52" t="str">
        <f>IF(OR(OR(ISNUMBER(MATCH(C82,'July 18'!$E$2:$E$300,0)),ISNUMBER(MATCH(C82,'July 18'!$F$2:$F$300,0))),AND(ISNUMBER(MATCH(D82,'July 18'!$H$2:$H$300,0)),(ISNUMBER(MATCH(E82,'July 18'!$G$2:$G$300,0))))),"Found","Not Found")</f>
        <v>Found</v>
      </c>
      <c r="G82" s="52" t="str">
        <f>IF(OR(OR(ISNUMBER(MATCH(C82,'July 19'!$E$2:$E$300,0)),ISNUMBER(MATCH(C82,'July 19'!$F$2:$F$300,0))),AND(ISNUMBER(MATCH(D82,'July 19'!$H$2:$H$300,0)),(ISNUMBER(MATCH(E82,'July 19'!$G$2:$G$300,0))))),"Found","Not Found")</f>
        <v>Found</v>
      </c>
      <c r="H82" s="45" t="str">
        <f>IF(OR(OR(ISNUMBER(MATCH(C82,'July 20'!$E$2:$E$300,0)),ISNUMBER(MATCH(C82,'July 20'!$F$2:$F$300,0))),AND(ISNUMBER(MATCH(D82,'July 20'!$H$2:$H$300,0)),(ISNUMBER(MATCH(E82,'July 20'!$G$2:$G$300,0))))),"Found","Not Found")</f>
        <v>Found</v>
      </c>
      <c r="I82" s="45" t="str">
        <f>IF(OR(OR(ISNUMBER(MATCH(C82,'July 21'!$E$2:$E$300,0)),ISNUMBER(MATCH(C82,'July 21'!$F$2:$F$300,0))),AND(ISNUMBER(MATCH(D82,'July 21'!$H$2:$H$300,0)),(ISNUMBER(MATCH(E82,'July 21'!$G$2:$G$300,0))))),"Found","Not Found")</f>
        <v>Found</v>
      </c>
      <c r="J82" s="45" t="str">
        <f>IF(OR(OR(ISNUMBER(MATCH(C82,'July 22'!$E$2:$E$300,0)),ISNUMBER(MATCH(C82,'July 22'!$F$2:$F$300,0))),AND(ISNUMBER(MATCH(D82,'July 22'!$H$2:$H$300,0)),(ISNUMBER(MATCH(E82,'July 22'!$G$2:$G$300,0))))),"Found","Not Found")</f>
        <v>Found</v>
      </c>
      <c r="K82" s="45" t="str">
        <f>IF(OR(OR(ISNUMBER(MATCH(C82,'July 23'!$E$2:$E$300,0)),ISNUMBER(MATCH(C82,'July 23'!$F$2:$F$300,0))),AND(ISNUMBER(MATCH(D82,'July 23'!$H$2:$H$300,0)),(ISNUMBER(MATCH(E82,'July 23'!$G$2:$G$300,0))))),"Found","Not Found")</f>
        <v>Not Found</v>
      </c>
      <c r="L82" s="45" t="str">
        <f>IF(OR(OR(ISNUMBER(MATCH(C82,'July 24'!$E$2:$E$300,0)),ISNUMBER(MATCH(C82,'July 24'!$F$2:$F$300,0))),AND(ISNUMBER(MATCH(D82,'July 24'!$H$2:$H$300,0)),(ISNUMBER(MATCH(E82,'July 24'!$G$2:$G$300,0))))),"Found","Not Found")</f>
        <v>Not Found</v>
      </c>
      <c r="M82" s="47">
        <f t="shared" si="2"/>
        <v>5</v>
      </c>
      <c r="N82" s="47" t="str">
        <f t="shared" si="3"/>
        <v>No</v>
      </c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J82" s="45"/>
    </row>
    <row r="83" spans="1:36" s="52" customFormat="1" ht="15.75" hidden="1" customHeight="1" x14ac:dyDescent="0.2">
      <c r="A83" s="45" t="s">
        <v>1494</v>
      </c>
      <c r="B83" s="49" t="s">
        <v>1140</v>
      </c>
      <c r="C83" s="47">
        <v>700</v>
      </c>
      <c r="D83" s="51" t="s">
        <v>1141</v>
      </c>
      <c r="E83" s="51" t="s">
        <v>1142</v>
      </c>
      <c r="F83" s="52" t="str">
        <f>IF(OR(OR(ISNUMBER(MATCH(C83,'July 18'!$E$2:$E$300,0)),ISNUMBER(MATCH(C83,'July 18'!$F$2:$F$300,0))),AND(ISNUMBER(MATCH(D83,'July 18'!$H$2:$H$300,0)),(ISNUMBER(MATCH(E83,'July 18'!$G$2:$G$300,0))))),"Found","Not Found")</f>
        <v>Found</v>
      </c>
      <c r="G83" s="52" t="str">
        <f>IF(OR(OR(ISNUMBER(MATCH(C83,'July 19'!$E$2:$E$300,0)),ISNUMBER(MATCH(C83,'July 19'!$F$2:$F$300,0))),AND(ISNUMBER(MATCH(D83,'July 19'!$H$2:$H$300,0)),(ISNUMBER(MATCH(E83,'July 19'!$G$2:$G$300,0))))),"Found","Not Found")</f>
        <v>Found</v>
      </c>
      <c r="H83" s="45" t="str">
        <f>IF(OR(OR(ISNUMBER(MATCH(C83,'July 20'!$E$2:$E$300,0)),ISNUMBER(MATCH(C83,'July 20'!$F$2:$F$300,0))),AND(ISNUMBER(MATCH(D83,'July 20'!$H$2:$H$300,0)),(ISNUMBER(MATCH(E83,'July 20'!$G$2:$G$300,0))))),"Found","Not Found")</f>
        <v>Found</v>
      </c>
      <c r="I83" s="45" t="str">
        <f>IF(OR(OR(ISNUMBER(MATCH(C83,'July 21'!$E$2:$E$300,0)),ISNUMBER(MATCH(C83,'July 21'!$F$2:$F$300,0))),AND(ISNUMBER(MATCH(D83,'July 21'!$H$2:$H$300,0)),(ISNUMBER(MATCH(E83,'July 21'!$G$2:$G$300,0))))),"Found","Not Found")</f>
        <v>Found</v>
      </c>
      <c r="J83" s="45" t="str">
        <f>IF(OR(OR(ISNUMBER(MATCH(C83,'July 22'!$E$2:$E$300,0)),ISNUMBER(MATCH(C83,'July 22'!$F$2:$F$300,0))),AND(ISNUMBER(MATCH(D83,'July 22'!$H$2:$H$300,0)),(ISNUMBER(MATCH(E83,'July 22'!$G$2:$G$300,0))))),"Found","Not Found")</f>
        <v>Found</v>
      </c>
      <c r="K83" s="45" t="str">
        <f>IF(OR(OR(ISNUMBER(MATCH(C83,'July 23'!$E$2:$E$300,0)),ISNUMBER(MATCH(C83,'July 23'!$F$2:$F$300,0))),AND(ISNUMBER(MATCH(D83,'July 23'!$H$2:$H$300,0)),(ISNUMBER(MATCH(E83,'July 23'!$G$2:$G$300,0))))),"Found","Not Found")</f>
        <v>Found</v>
      </c>
      <c r="L83" s="45" t="str">
        <f>IF(OR(OR(ISNUMBER(MATCH(C83,'July 24'!$E$2:$E$300,0)),ISNUMBER(MATCH(C83,'July 24'!$F$2:$F$300,0))),AND(ISNUMBER(MATCH(D83,'July 24'!$H$2:$H$300,0)),(ISNUMBER(MATCH(E83,'July 24'!$G$2:$G$300,0))))),"Found","Not Found")</f>
        <v>Found</v>
      </c>
      <c r="M83" s="47">
        <f t="shared" si="2"/>
        <v>7</v>
      </c>
      <c r="N83" s="47" t="str">
        <f t="shared" si="3"/>
        <v>No</v>
      </c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J83" s="45"/>
    </row>
    <row r="84" spans="1:36" s="52" customFormat="1" ht="15.75" customHeight="1" x14ac:dyDescent="0.2">
      <c r="A84" s="45" t="s">
        <v>1495</v>
      </c>
      <c r="B84" s="49" t="s">
        <v>447</v>
      </c>
      <c r="C84" s="47">
        <v>701</v>
      </c>
      <c r="D84" s="51" t="s">
        <v>445</v>
      </c>
      <c r="E84" s="51" t="s">
        <v>448</v>
      </c>
      <c r="F84" s="52" t="str">
        <f>IF(OR(OR(ISNUMBER(MATCH(C84,'July 18'!$E$2:$E$300,0)),ISNUMBER(MATCH(C84,'July 18'!$F$2:$F$300,0))),AND(ISNUMBER(MATCH(D84,'July 18'!$H$2:$H$300,0)),(ISNUMBER(MATCH(E84,'July 18'!$G$2:$G$300,0))))),"Found","Not Found")</f>
        <v>Not Found</v>
      </c>
      <c r="G84" s="52" t="str">
        <f>IF(OR(OR(ISNUMBER(MATCH(C84,'July 19'!$E$2:$E$300,0)),ISNUMBER(MATCH(C84,'July 19'!$F$2:$F$300,0))),AND(ISNUMBER(MATCH(D84,'July 19'!$H$2:$H$300,0)),(ISNUMBER(MATCH(E84,'July 19'!$G$2:$G$300,0))))),"Found","Not Found")</f>
        <v>Found</v>
      </c>
      <c r="H84" s="45" t="str">
        <f>IF(OR(OR(ISNUMBER(MATCH(C84,'July 20'!$E$2:$E$300,0)),ISNUMBER(MATCH(C84,'July 20'!$F$2:$F$300,0))),AND(ISNUMBER(MATCH(D84,'July 20'!$H$2:$H$300,0)),(ISNUMBER(MATCH(E84,'July 20'!$G$2:$G$300,0))))),"Found","Not Found")</f>
        <v>Not Found</v>
      </c>
      <c r="I84" s="45" t="str">
        <f>IF(OR(OR(ISNUMBER(MATCH(C84,'July 21'!$E$2:$E$300,0)),ISNUMBER(MATCH(C84,'July 21'!$F$2:$F$300,0))),AND(ISNUMBER(MATCH(D84,'July 21'!$H$2:$H$300,0)),(ISNUMBER(MATCH(E84,'July 21'!$G$2:$G$300,0))))),"Found","Not Found")</f>
        <v>Found</v>
      </c>
      <c r="J84" s="45" t="str">
        <f>IF(OR(OR(ISNUMBER(MATCH(C84,'July 22'!$E$2:$E$300,0)),ISNUMBER(MATCH(C84,'July 22'!$F$2:$F$300,0))),AND(ISNUMBER(MATCH(D84,'July 22'!$H$2:$H$300,0)),(ISNUMBER(MATCH(E84,'July 22'!$G$2:$G$300,0))))),"Found","Not Found")</f>
        <v>Not Found</v>
      </c>
      <c r="K84" s="45" t="str">
        <f>IF(OR(OR(ISNUMBER(MATCH(C84,'July 23'!$E$2:$E$300,0)),ISNUMBER(MATCH(C84,'July 23'!$F$2:$F$300,0))),AND(ISNUMBER(MATCH(D84,'July 23'!$H$2:$H$300,0)),(ISNUMBER(MATCH(E84,'July 23'!$G$2:$G$300,0))))),"Found","Not Found")</f>
        <v>Not Found</v>
      </c>
      <c r="L84" s="45" t="str">
        <f>IF(OR(OR(ISNUMBER(MATCH(C84,'July 24'!$E$2:$E$300,0)),ISNUMBER(MATCH(C84,'July 24'!$F$2:$F$300,0))),AND(ISNUMBER(MATCH(D84,'July 24'!$H$2:$H$300,0)),(ISNUMBER(MATCH(E84,'July 24'!$G$2:$G$300,0))))),"Found","Not Found")</f>
        <v>Not Found</v>
      </c>
      <c r="M84" s="47">
        <f t="shared" si="2"/>
        <v>2</v>
      </c>
      <c r="N84" s="47" t="str">
        <f t="shared" si="3"/>
        <v>Yes</v>
      </c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J84" s="45"/>
    </row>
    <row r="85" spans="1:36" s="52" customFormat="1" ht="15.75" customHeight="1" x14ac:dyDescent="0.2">
      <c r="A85" s="45" t="s">
        <v>1496</v>
      </c>
      <c r="B85" s="49" t="s">
        <v>966</v>
      </c>
      <c r="C85" s="47">
        <v>709</v>
      </c>
      <c r="D85" s="51" t="s">
        <v>967</v>
      </c>
      <c r="E85" s="51" t="s">
        <v>968</v>
      </c>
      <c r="F85" s="52" t="str">
        <f>IF(OR(OR(ISNUMBER(MATCH(C85,'July 18'!$E$2:$E$300,0)),ISNUMBER(MATCH(C85,'July 18'!$F$2:$F$300,0))),AND(ISNUMBER(MATCH(D85,'July 18'!$H$2:$H$300,0)),(ISNUMBER(MATCH(E85,'July 18'!$G$2:$G$300,0))))),"Found","Not Found")</f>
        <v>Not Found</v>
      </c>
      <c r="G85" s="52" t="str">
        <f>IF(OR(OR(ISNUMBER(MATCH(C85,'July 19'!$E$2:$E$300,0)),ISNUMBER(MATCH(C85,'July 19'!$F$2:$F$300,0))),AND(ISNUMBER(MATCH(D85,'July 19'!$H$2:$H$300,0)),(ISNUMBER(MATCH(E85,'July 19'!$G$2:$G$300,0))))),"Found","Not Found")</f>
        <v>Found</v>
      </c>
      <c r="H85" s="45" t="str">
        <f>IF(OR(OR(ISNUMBER(MATCH(C85,'July 20'!$E$2:$E$300,0)),ISNUMBER(MATCH(C85,'July 20'!$F$2:$F$300,0))),AND(ISNUMBER(MATCH(D85,'July 20'!$H$2:$H$300,0)),(ISNUMBER(MATCH(E85,'July 20'!$G$2:$G$300,0))))),"Found","Not Found")</f>
        <v>Found</v>
      </c>
      <c r="I85" s="45" t="str">
        <f>IF(OR(OR(ISNUMBER(MATCH(C85,'July 21'!$E$2:$E$300,0)),ISNUMBER(MATCH(C85,'July 21'!$F$2:$F$300,0))),AND(ISNUMBER(MATCH(D85,'July 21'!$H$2:$H$300,0)),(ISNUMBER(MATCH(E85,'July 21'!$G$2:$G$300,0))))),"Found","Not Found")</f>
        <v>Found</v>
      </c>
      <c r="J85" s="45" t="str">
        <f>IF(OR(OR(ISNUMBER(MATCH(C85,'July 22'!$E$2:$E$300,0)),ISNUMBER(MATCH(C85,'July 22'!$F$2:$F$300,0))),AND(ISNUMBER(MATCH(D85,'July 22'!$H$2:$H$300,0)),(ISNUMBER(MATCH(E85,'July 22'!$G$2:$G$300,0))))),"Found","Not Found")</f>
        <v>Not Found</v>
      </c>
      <c r="K85" s="45" t="str">
        <f>IF(OR(OR(ISNUMBER(MATCH(C85,'July 23'!$E$2:$E$300,0)),ISNUMBER(MATCH(C85,'July 23'!$F$2:$F$300,0))),AND(ISNUMBER(MATCH(D85,'July 23'!$H$2:$H$300,0)),(ISNUMBER(MATCH(E85,'July 23'!$G$2:$G$300,0))))),"Found","Not Found")</f>
        <v>Not Found</v>
      </c>
      <c r="L85" s="45" t="str">
        <f>IF(OR(OR(ISNUMBER(MATCH(C85,'July 24'!$E$2:$E$300,0)),ISNUMBER(MATCH(C85,'July 24'!$F$2:$F$300,0))),AND(ISNUMBER(MATCH(D85,'July 24'!$H$2:$H$300,0)),(ISNUMBER(MATCH(E85,'July 24'!$G$2:$G$300,0))))),"Found","Not Found")</f>
        <v>Not Found</v>
      </c>
      <c r="M85" s="47">
        <f t="shared" si="2"/>
        <v>3</v>
      </c>
      <c r="N85" s="47" t="str">
        <f t="shared" si="3"/>
        <v>Yes</v>
      </c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J85" s="45"/>
    </row>
    <row r="86" spans="1:36" s="52" customFormat="1" ht="15.75" customHeight="1" x14ac:dyDescent="0.2">
      <c r="A86" s="45" t="s">
        <v>1497</v>
      </c>
      <c r="B86" s="49" t="s">
        <v>916</v>
      </c>
      <c r="C86" s="47">
        <v>711</v>
      </c>
      <c r="D86" s="51" t="s">
        <v>917</v>
      </c>
      <c r="E86" s="51" t="s">
        <v>918</v>
      </c>
      <c r="F86" s="52" t="str">
        <f>IF(OR(OR(ISNUMBER(MATCH(C86,'July 18'!$E$2:$E$300,0)),ISNUMBER(MATCH(C86,'July 18'!$F$2:$F$300,0))),AND(ISNUMBER(MATCH(D86,'July 18'!$H$2:$H$300,0)),(ISNUMBER(MATCH(E86,'July 18'!$G$2:$G$300,0))))),"Found","Not Found")</f>
        <v>Found</v>
      </c>
      <c r="G86" s="52" t="str">
        <f>IF(OR(OR(ISNUMBER(MATCH(C86,'July 19'!$E$2:$E$300,0)),ISNUMBER(MATCH(C86,'July 19'!$F$2:$F$300,0))),AND(ISNUMBER(MATCH(D86,'July 19'!$H$2:$H$300,0)),(ISNUMBER(MATCH(E86,'July 19'!$G$2:$G$300,0))))),"Found","Not Found")</f>
        <v>Found</v>
      </c>
      <c r="H86" s="45" t="str">
        <f>IF(OR(OR(ISNUMBER(MATCH(C86,'July 20'!$E$2:$E$300,0)),ISNUMBER(MATCH(C86,'July 20'!$F$2:$F$300,0))),AND(ISNUMBER(MATCH(D86,'July 20'!$H$2:$H$300,0)),(ISNUMBER(MATCH(E86,'July 20'!$G$2:$G$300,0))))),"Found","Not Found")</f>
        <v>Not Found</v>
      </c>
      <c r="I86" s="45" t="str">
        <f>IF(OR(OR(ISNUMBER(MATCH(C86,'July 21'!$E$2:$E$300,0)),ISNUMBER(MATCH(C86,'July 21'!$F$2:$F$300,0))),AND(ISNUMBER(MATCH(D86,'July 21'!$H$2:$H$300,0)),(ISNUMBER(MATCH(E86,'July 21'!$G$2:$G$300,0))))),"Found","Not Found")</f>
        <v>Found</v>
      </c>
      <c r="J86" s="45" t="str">
        <f>IF(OR(OR(ISNUMBER(MATCH(C86,'July 22'!$E$2:$E$300,0)),ISNUMBER(MATCH(C86,'July 22'!$F$2:$F$300,0))),AND(ISNUMBER(MATCH(D86,'July 22'!$H$2:$H$300,0)),(ISNUMBER(MATCH(E86,'July 22'!$G$2:$G$300,0))))),"Found","Not Found")</f>
        <v>Not Found</v>
      </c>
      <c r="K86" s="45" t="str">
        <f>IF(OR(OR(ISNUMBER(MATCH(C86,'July 23'!$E$2:$E$300,0)),ISNUMBER(MATCH(C86,'July 23'!$F$2:$F$300,0))),AND(ISNUMBER(MATCH(D86,'July 23'!$H$2:$H$300,0)),(ISNUMBER(MATCH(E86,'July 23'!$G$2:$G$300,0))))),"Found","Not Found")</f>
        <v>Not Found</v>
      </c>
      <c r="L86" s="45" t="str">
        <f>IF(OR(OR(ISNUMBER(MATCH(C86,'July 24'!$E$2:$E$300,0)),ISNUMBER(MATCH(C86,'July 24'!$F$2:$F$300,0))),AND(ISNUMBER(MATCH(D86,'July 24'!$H$2:$H$300,0)),(ISNUMBER(MATCH(E86,'July 24'!$G$2:$G$300,0))))),"Found","Not Found")</f>
        <v>Not Found</v>
      </c>
      <c r="M86" s="47">
        <f t="shared" si="2"/>
        <v>3</v>
      </c>
      <c r="N86" s="47" t="str">
        <f t="shared" si="3"/>
        <v>Yes</v>
      </c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J86" s="45"/>
    </row>
    <row r="87" spans="1:36" s="52" customFormat="1" ht="15.75" hidden="1" customHeight="1" x14ac:dyDescent="0.2">
      <c r="A87" s="45" t="s">
        <v>1498</v>
      </c>
      <c r="B87" s="49" t="s">
        <v>637</v>
      </c>
      <c r="C87" s="47">
        <v>719</v>
      </c>
      <c r="D87" s="51" t="s">
        <v>638</v>
      </c>
      <c r="E87" s="51" t="s">
        <v>639</v>
      </c>
      <c r="F87" s="52" t="str">
        <f>IF(OR(OR(ISNUMBER(MATCH(C87,'July 18'!$E$2:$E$300,0)),ISNUMBER(MATCH(C87,'July 18'!$F$2:$F$300,0))),AND(ISNUMBER(MATCH(D87,'July 18'!$H$2:$H$300,0)),(ISNUMBER(MATCH(E87,'July 18'!$G$2:$G$300,0))))),"Found","Not Found")</f>
        <v>Found</v>
      </c>
      <c r="G87" s="52" t="str">
        <f>IF(OR(OR(ISNUMBER(MATCH(C87,'July 19'!$E$2:$E$300,0)),ISNUMBER(MATCH(C87,'July 19'!$F$2:$F$300,0))),AND(ISNUMBER(MATCH(D87,'July 19'!$H$2:$H$300,0)),(ISNUMBER(MATCH(E87,'July 19'!$G$2:$G$300,0))))),"Found","Not Found")</f>
        <v>Found</v>
      </c>
      <c r="H87" s="45" t="str">
        <f>IF(OR(OR(ISNUMBER(MATCH(C87,'July 20'!$E$2:$E$300,0)),ISNUMBER(MATCH(C87,'July 20'!$F$2:$F$300,0))),AND(ISNUMBER(MATCH(D87,'July 20'!$H$2:$H$300,0)),(ISNUMBER(MATCH(E87,'July 20'!$G$2:$G$300,0))))),"Found","Not Found")</f>
        <v>Found</v>
      </c>
      <c r="I87" s="45" t="str">
        <f>IF(OR(OR(ISNUMBER(MATCH(C87,'July 21'!$E$2:$E$300,0)),ISNUMBER(MATCH(C87,'July 21'!$F$2:$F$300,0))),AND(ISNUMBER(MATCH(D87,'July 21'!$H$2:$H$300,0)),(ISNUMBER(MATCH(E87,'July 21'!$G$2:$G$300,0))))),"Found","Not Found")</f>
        <v>Found</v>
      </c>
      <c r="J87" s="45" t="str">
        <f>IF(OR(OR(ISNUMBER(MATCH(C87,'July 22'!$E$2:$E$300,0)),ISNUMBER(MATCH(C87,'July 22'!$F$2:$F$300,0))),AND(ISNUMBER(MATCH(D87,'July 22'!$H$2:$H$300,0)),(ISNUMBER(MATCH(E87,'July 22'!$G$2:$G$300,0))))),"Found","Not Found")</f>
        <v>Found</v>
      </c>
      <c r="K87" s="45" t="str">
        <f>IF(OR(OR(ISNUMBER(MATCH(C87,'July 23'!$E$2:$E$300,0)),ISNUMBER(MATCH(C87,'July 23'!$F$2:$F$300,0))),AND(ISNUMBER(MATCH(D87,'July 23'!$H$2:$H$300,0)),(ISNUMBER(MATCH(E87,'July 23'!$G$2:$G$300,0))))),"Found","Not Found")</f>
        <v>Not Found</v>
      </c>
      <c r="L87" s="45" t="str">
        <f>IF(OR(OR(ISNUMBER(MATCH(C87,'July 24'!$E$2:$E$300,0)),ISNUMBER(MATCH(C87,'July 24'!$F$2:$F$300,0))),AND(ISNUMBER(MATCH(D87,'July 24'!$H$2:$H$300,0)),(ISNUMBER(MATCH(E87,'July 24'!$G$2:$G$300,0))))),"Found","Not Found")</f>
        <v>Not Found</v>
      </c>
      <c r="M87" s="47">
        <f t="shared" si="2"/>
        <v>5</v>
      </c>
      <c r="N87" s="47" t="str">
        <f t="shared" si="3"/>
        <v>No</v>
      </c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J87" s="45"/>
    </row>
    <row r="88" spans="1:36" s="52" customFormat="1" ht="15.75" customHeight="1" x14ac:dyDescent="0.2">
      <c r="A88" s="45" t="s">
        <v>1499</v>
      </c>
      <c r="B88" s="49" t="s">
        <v>646</v>
      </c>
      <c r="C88" s="47">
        <v>721</v>
      </c>
      <c r="D88" s="51" t="s">
        <v>647</v>
      </c>
      <c r="E88" s="51" t="s">
        <v>648</v>
      </c>
      <c r="F88" s="52" t="str">
        <f>IF(OR(OR(ISNUMBER(MATCH(C88,'July 18'!$E$2:$E$300,0)),ISNUMBER(MATCH(C88,'July 18'!$F$2:$F$300,0))),AND(ISNUMBER(MATCH(D88,'July 18'!$H$2:$H$300,0)),(ISNUMBER(MATCH(E88,'July 18'!$G$2:$G$300,0))))),"Found","Not Found")</f>
        <v>Not Found</v>
      </c>
      <c r="G88" s="52" t="str">
        <f>IF(OR(OR(ISNUMBER(MATCH(C88,'July 19'!$E$2:$E$300,0)),ISNUMBER(MATCH(C88,'July 19'!$F$2:$F$300,0))),AND(ISNUMBER(MATCH(D88,'July 19'!$H$2:$H$300,0)),(ISNUMBER(MATCH(E88,'July 19'!$G$2:$G$300,0))))),"Found","Not Found")</f>
        <v>Found</v>
      </c>
      <c r="H88" s="45" t="str">
        <f>IF(OR(OR(ISNUMBER(MATCH(C88,'July 20'!$E$2:$E$300,0)),ISNUMBER(MATCH(C88,'July 20'!$F$2:$F$300,0))),AND(ISNUMBER(MATCH(D88,'July 20'!$H$2:$H$300,0)),(ISNUMBER(MATCH(E88,'July 20'!$G$2:$G$300,0))))),"Found","Not Found")</f>
        <v>Found</v>
      </c>
      <c r="I88" s="45" t="str">
        <f>IF(OR(OR(ISNUMBER(MATCH(C88,'July 21'!$E$2:$E$300,0)),ISNUMBER(MATCH(C88,'July 21'!$F$2:$F$300,0))),AND(ISNUMBER(MATCH(D88,'July 21'!$H$2:$H$300,0)),(ISNUMBER(MATCH(E88,'July 21'!$G$2:$G$300,0))))),"Found","Not Found")</f>
        <v>Found</v>
      </c>
      <c r="J88" s="45" t="str">
        <f>IF(OR(OR(ISNUMBER(MATCH(C88,'July 22'!$E$2:$E$300,0)),ISNUMBER(MATCH(C88,'July 22'!$F$2:$F$300,0))),AND(ISNUMBER(MATCH(D88,'July 22'!$H$2:$H$300,0)),(ISNUMBER(MATCH(E88,'July 22'!$G$2:$G$300,0))))),"Found","Not Found")</f>
        <v>Not Found</v>
      </c>
      <c r="K88" s="45" t="str">
        <f>IF(OR(OR(ISNUMBER(MATCH(C88,'July 23'!$E$2:$E$300,0)),ISNUMBER(MATCH(C88,'July 23'!$F$2:$F$300,0))),AND(ISNUMBER(MATCH(D88,'July 23'!$H$2:$H$300,0)),(ISNUMBER(MATCH(E88,'July 23'!$G$2:$G$300,0))))),"Found","Not Found")</f>
        <v>Not Found</v>
      </c>
      <c r="L88" s="45" t="str">
        <f>IF(OR(OR(ISNUMBER(MATCH(C88,'July 24'!$E$2:$E$300,0)),ISNUMBER(MATCH(C88,'July 24'!$F$2:$F$300,0))),AND(ISNUMBER(MATCH(D88,'July 24'!$H$2:$H$300,0)),(ISNUMBER(MATCH(E88,'July 24'!$G$2:$G$300,0))))),"Found","Not Found")</f>
        <v>Not Found</v>
      </c>
      <c r="M88" s="47">
        <f t="shared" si="2"/>
        <v>3</v>
      </c>
      <c r="N88" s="47" t="str">
        <f t="shared" si="3"/>
        <v>Yes</v>
      </c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J88" s="45"/>
    </row>
    <row r="89" spans="1:36" s="52" customFormat="1" ht="15.75" customHeight="1" x14ac:dyDescent="0.2">
      <c r="A89" s="45" t="s">
        <v>1500</v>
      </c>
      <c r="B89" s="49" t="s">
        <v>602</v>
      </c>
      <c r="C89" s="47">
        <v>722</v>
      </c>
      <c r="D89" s="51" t="s">
        <v>603</v>
      </c>
      <c r="E89" s="51" t="s">
        <v>604</v>
      </c>
      <c r="F89" s="52" t="str">
        <f>IF(OR(OR(ISNUMBER(MATCH(C89,'July 18'!$E$2:$E$300,0)),ISNUMBER(MATCH(C89,'July 18'!$F$2:$F$300,0))),AND(ISNUMBER(MATCH(D89,'July 18'!$H$2:$H$300,0)),(ISNUMBER(MATCH(E89,'July 18'!$G$2:$G$300,0))))),"Found","Not Found")</f>
        <v>Found</v>
      </c>
      <c r="G89" s="52" t="str">
        <f>IF(OR(OR(ISNUMBER(MATCH(C89,'July 19'!$E$2:$E$300,0)),ISNUMBER(MATCH(C89,'July 19'!$F$2:$F$300,0))),AND(ISNUMBER(MATCH(D89,'July 19'!$H$2:$H$300,0)),(ISNUMBER(MATCH(E89,'July 19'!$G$2:$G$300,0))))),"Found","Not Found")</f>
        <v>Not Found</v>
      </c>
      <c r="H89" s="45" t="str">
        <f>IF(OR(OR(ISNUMBER(MATCH(C89,'July 20'!$E$2:$E$300,0)),ISNUMBER(MATCH(C89,'July 20'!$F$2:$F$300,0))),AND(ISNUMBER(MATCH(D89,'July 20'!$H$2:$H$300,0)),(ISNUMBER(MATCH(E89,'July 20'!$G$2:$G$300,0))))),"Found","Not Found")</f>
        <v>Not Found</v>
      </c>
      <c r="I89" s="45" t="str">
        <f>IF(OR(OR(ISNUMBER(MATCH(C89,'July 21'!$E$2:$E$300,0)),ISNUMBER(MATCH(C89,'July 21'!$F$2:$F$300,0))),AND(ISNUMBER(MATCH(D89,'July 21'!$H$2:$H$300,0)),(ISNUMBER(MATCH(E89,'July 21'!$G$2:$G$300,0))))),"Found","Not Found")</f>
        <v>Not Found</v>
      </c>
      <c r="J89" s="45" t="str">
        <f>IF(OR(OR(ISNUMBER(MATCH(C89,'July 22'!$E$2:$E$300,0)),ISNUMBER(MATCH(C89,'July 22'!$F$2:$F$300,0))),AND(ISNUMBER(MATCH(D89,'July 22'!$H$2:$H$300,0)),(ISNUMBER(MATCH(E89,'July 22'!$G$2:$G$300,0))))),"Found","Not Found")</f>
        <v>Not Found</v>
      </c>
      <c r="K89" s="45" t="str">
        <f>IF(OR(OR(ISNUMBER(MATCH(C89,'July 23'!$E$2:$E$300,0)),ISNUMBER(MATCH(C89,'July 23'!$F$2:$F$300,0))),AND(ISNUMBER(MATCH(D89,'July 23'!$H$2:$H$300,0)),(ISNUMBER(MATCH(E89,'July 23'!$G$2:$G$300,0))))),"Found","Not Found")</f>
        <v>Not Found</v>
      </c>
      <c r="L89" s="45" t="str">
        <f>IF(OR(OR(ISNUMBER(MATCH(C89,'July 24'!$E$2:$E$300,0)),ISNUMBER(MATCH(C89,'July 24'!$F$2:$F$300,0))),AND(ISNUMBER(MATCH(D89,'July 24'!$H$2:$H$300,0)),(ISNUMBER(MATCH(E89,'July 24'!$G$2:$G$300,0))))),"Found","Not Found")</f>
        <v>Not Found</v>
      </c>
      <c r="M89" s="47">
        <f t="shared" si="2"/>
        <v>1</v>
      </c>
      <c r="N89" s="47" t="str">
        <f t="shared" si="3"/>
        <v>Yes</v>
      </c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J89" s="45"/>
    </row>
    <row r="90" spans="1:36" s="52" customFormat="1" ht="15.75" customHeight="1" x14ac:dyDescent="0.2">
      <c r="A90" s="45" t="s">
        <v>1501</v>
      </c>
      <c r="B90" s="49" t="s">
        <v>540</v>
      </c>
      <c r="C90" s="47">
        <v>723</v>
      </c>
      <c r="D90" s="51" t="s">
        <v>541</v>
      </c>
      <c r="E90" s="51" t="s">
        <v>542</v>
      </c>
      <c r="F90" s="52" t="str">
        <f>IF(OR(OR(ISNUMBER(MATCH(C90,'July 18'!$E$2:$E$300,0)),ISNUMBER(MATCH(C90,'July 18'!$F$2:$F$300,0))),AND(ISNUMBER(MATCH(D90,'July 18'!$H$2:$H$300,0)),(ISNUMBER(MATCH(E90,'July 18'!$G$2:$G$300,0))))),"Found","Not Found")</f>
        <v>Not Found</v>
      </c>
      <c r="G90" s="52" t="str">
        <f>IF(OR(OR(ISNUMBER(MATCH(C90,'July 19'!$E$2:$E$300,0)),ISNUMBER(MATCH(C90,'July 19'!$F$2:$F$300,0))),AND(ISNUMBER(MATCH(D90,'July 19'!$H$2:$H$300,0)),(ISNUMBER(MATCH(E90,'July 19'!$G$2:$G$300,0))))),"Found","Not Found")</f>
        <v>Not Found</v>
      </c>
      <c r="H90" s="45" t="str">
        <f>IF(OR(OR(ISNUMBER(MATCH(C90,'July 20'!$E$2:$E$300,0)),ISNUMBER(MATCH(C90,'July 20'!$F$2:$F$300,0))),AND(ISNUMBER(MATCH(D90,'July 20'!$H$2:$H$300,0)),(ISNUMBER(MATCH(E90,'July 20'!$G$2:$G$300,0))))),"Found","Not Found")</f>
        <v>Not Found</v>
      </c>
      <c r="I90" s="45" t="str">
        <f>IF(OR(OR(ISNUMBER(MATCH(C90,'July 21'!$E$2:$E$300,0)),ISNUMBER(MATCH(C90,'July 21'!$F$2:$F$300,0))),AND(ISNUMBER(MATCH(D90,'July 21'!$H$2:$H$300,0)),(ISNUMBER(MATCH(E90,'July 21'!$G$2:$G$300,0))))),"Found","Not Found")</f>
        <v>Not Found</v>
      </c>
      <c r="J90" s="45" t="str">
        <f>IF(OR(OR(ISNUMBER(MATCH(C90,'July 22'!$E$2:$E$300,0)),ISNUMBER(MATCH(C90,'July 22'!$F$2:$F$300,0))),AND(ISNUMBER(MATCH(D90,'July 22'!$H$2:$H$300,0)),(ISNUMBER(MATCH(E90,'July 22'!$G$2:$G$300,0))))),"Found","Not Found")</f>
        <v>Not Found</v>
      </c>
      <c r="K90" s="45" t="str">
        <f>IF(OR(OR(ISNUMBER(MATCH(C90,'July 23'!$E$2:$E$300,0)),ISNUMBER(MATCH(C90,'July 23'!$F$2:$F$300,0))),AND(ISNUMBER(MATCH(D90,'July 23'!$H$2:$H$300,0)),(ISNUMBER(MATCH(E90,'July 23'!$G$2:$G$300,0))))),"Found","Not Found")</f>
        <v>Not Found</v>
      </c>
      <c r="L90" s="45" t="str">
        <f>IF(OR(OR(ISNUMBER(MATCH(C90,'July 24'!$E$2:$E$300,0)),ISNUMBER(MATCH(C90,'July 24'!$F$2:$F$300,0))),AND(ISNUMBER(MATCH(D90,'July 24'!$H$2:$H$300,0)),(ISNUMBER(MATCH(E90,'July 24'!$G$2:$G$300,0))))),"Found","Not Found")</f>
        <v>Not Found</v>
      </c>
      <c r="M90" s="47">
        <f t="shared" si="2"/>
        <v>0</v>
      </c>
      <c r="N90" s="47" t="str">
        <f t="shared" si="3"/>
        <v>Yes</v>
      </c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J90" s="45"/>
    </row>
    <row r="91" spans="1:36" s="52" customFormat="1" ht="15.75" hidden="1" customHeight="1" x14ac:dyDescent="0.2">
      <c r="A91" s="45" t="s">
        <v>1502</v>
      </c>
      <c r="B91" s="49" t="s">
        <v>654</v>
      </c>
      <c r="C91" s="47">
        <v>724</v>
      </c>
      <c r="D91" s="51" t="s">
        <v>655</v>
      </c>
      <c r="E91" s="51" t="s">
        <v>656</v>
      </c>
      <c r="F91" s="52" t="str">
        <f>IF(OR(OR(ISNUMBER(MATCH(C91,'July 18'!$E$2:$E$300,0)),ISNUMBER(MATCH(C91,'July 18'!$F$2:$F$300,0))),AND(ISNUMBER(MATCH(D91,'July 18'!$H$2:$H$300,0)),(ISNUMBER(MATCH(E91,'July 18'!$G$2:$G$300,0))))),"Found","Not Found")</f>
        <v>Found</v>
      </c>
      <c r="G91" s="52" t="str">
        <f>IF(OR(OR(ISNUMBER(MATCH(C91,'July 19'!$E$2:$E$300,0)),ISNUMBER(MATCH(C91,'July 19'!$F$2:$F$300,0))),AND(ISNUMBER(MATCH(D91,'July 19'!$H$2:$H$300,0)),(ISNUMBER(MATCH(E91,'July 19'!$G$2:$G$300,0))))),"Found","Not Found")</f>
        <v>Found</v>
      </c>
      <c r="H91" s="45" t="str">
        <f>IF(OR(OR(ISNUMBER(MATCH(C91,'July 20'!$E$2:$E$300,0)),ISNUMBER(MATCH(C91,'July 20'!$F$2:$F$300,0))),AND(ISNUMBER(MATCH(D91,'July 20'!$H$2:$H$300,0)),(ISNUMBER(MATCH(E91,'July 20'!$G$2:$G$300,0))))),"Found","Not Found")</f>
        <v>Found</v>
      </c>
      <c r="I91" s="45" t="str">
        <f>IF(OR(OR(ISNUMBER(MATCH(C91,'July 21'!$E$2:$E$300,0)),ISNUMBER(MATCH(C91,'July 21'!$F$2:$F$300,0))),AND(ISNUMBER(MATCH(D91,'July 21'!$H$2:$H$300,0)),(ISNUMBER(MATCH(E91,'July 21'!$G$2:$G$300,0))))),"Found","Not Found")</f>
        <v>Found</v>
      </c>
      <c r="J91" s="45" t="str">
        <f>IF(OR(OR(ISNUMBER(MATCH(C91,'July 22'!$E$2:$E$300,0)),ISNUMBER(MATCH(C91,'July 22'!$F$2:$F$300,0))),AND(ISNUMBER(MATCH(D91,'July 22'!$H$2:$H$300,0)),(ISNUMBER(MATCH(E91,'July 22'!$G$2:$G$300,0))))),"Found","Not Found")</f>
        <v>Found</v>
      </c>
      <c r="K91" s="45" t="str">
        <f>IF(OR(OR(ISNUMBER(MATCH(C91,'July 23'!$E$2:$E$300,0)),ISNUMBER(MATCH(C91,'July 23'!$F$2:$F$300,0))),AND(ISNUMBER(MATCH(D91,'July 23'!$H$2:$H$300,0)),(ISNUMBER(MATCH(E91,'July 23'!$G$2:$G$300,0))))),"Found","Not Found")</f>
        <v>Found</v>
      </c>
      <c r="L91" s="45" t="str">
        <f>IF(OR(OR(ISNUMBER(MATCH(C91,'July 24'!$E$2:$E$300,0)),ISNUMBER(MATCH(C91,'July 24'!$F$2:$F$300,0))),AND(ISNUMBER(MATCH(D91,'July 24'!$H$2:$H$300,0)),(ISNUMBER(MATCH(E91,'July 24'!$G$2:$G$300,0))))),"Found","Not Found")</f>
        <v>Not Found</v>
      </c>
      <c r="M91" s="47">
        <f t="shared" si="2"/>
        <v>6</v>
      </c>
      <c r="N91" s="47" t="str">
        <f t="shared" si="3"/>
        <v>No</v>
      </c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J91" s="45"/>
    </row>
    <row r="92" spans="1:36" s="52" customFormat="1" ht="15.75" hidden="1" customHeight="1" x14ac:dyDescent="0.2">
      <c r="A92" s="45" t="s">
        <v>1503</v>
      </c>
      <c r="B92" s="49" t="s">
        <v>1296</v>
      </c>
      <c r="C92" s="47">
        <v>727</v>
      </c>
      <c r="D92" s="51" t="s">
        <v>1297</v>
      </c>
      <c r="E92" s="51" t="s">
        <v>1298</v>
      </c>
      <c r="F92" s="52" t="str">
        <f>IF(OR(OR(ISNUMBER(MATCH(C92,'July 18'!$E$2:$E$300,0)),ISNUMBER(MATCH(C92,'July 18'!$F$2:$F$300,0))),AND(ISNUMBER(MATCH(D92,'July 18'!$H$2:$H$300,0)),(ISNUMBER(MATCH(E92,'July 18'!$G$2:$G$300,0))))),"Found","Not Found")</f>
        <v>Not Found</v>
      </c>
      <c r="G92" s="52" t="str">
        <f>IF(OR(OR(ISNUMBER(MATCH(C92,'July 19'!$E$2:$E$300,0)),ISNUMBER(MATCH(C92,'July 19'!$F$2:$F$300,0))),AND(ISNUMBER(MATCH(D92,'July 19'!$H$2:$H$300,0)),(ISNUMBER(MATCH(E92,'July 19'!$G$2:$G$300,0))))),"Found","Not Found")</f>
        <v>Found</v>
      </c>
      <c r="H92" s="45" t="str">
        <f>IF(OR(OR(ISNUMBER(MATCH(C92,'July 20'!$E$2:$E$300,0)),ISNUMBER(MATCH(C92,'July 20'!$F$2:$F$300,0))),AND(ISNUMBER(MATCH(D92,'July 20'!$H$2:$H$300,0)),(ISNUMBER(MATCH(E92,'July 20'!$G$2:$G$300,0))))),"Found","Not Found")</f>
        <v>Found</v>
      </c>
      <c r="I92" s="45" t="str">
        <f>IF(OR(OR(ISNUMBER(MATCH(C92,'July 21'!$E$2:$E$300,0)),ISNUMBER(MATCH(C92,'July 21'!$F$2:$F$300,0))),AND(ISNUMBER(MATCH(D92,'July 21'!$H$2:$H$300,0)),(ISNUMBER(MATCH(E92,'July 21'!$G$2:$G$300,0))))),"Found","Not Found")</f>
        <v>Found</v>
      </c>
      <c r="J92" s="45" t="str">
        <f>IF(OR(OR(ISNUMBER(MATCH(C92,'July 22'!$E$2:$E$300,0)),ISNUMBER(MATCH(C92,'July 22'!$F$2:$F$300,0))),AND(ISNUMBER(MATCH(D92,'July 22'!$H$2:$H$300,0)),(ISNUMBER(MATCH(E92,'July 22'!$G$2:$G$300,0))))),"Found","Not Found")</f>
        <v>Found</v>
      </c>
      <c r="K92" s="45" t="str">
        <f>IF(OR(OR(ISNUMBER(MATCH(C92,'July 23'!$E$2:$E$300,0)),ISNUMBER(MATCH(C92,'July 23'!$F$2:$F$300,0))),AND(ISNUMBER(MATCH(D92,'July 23'!$H$2:$H$300,0)),(ISNUMBER(MATCH(E92,'July 23'!$G$2:$G$300,0))))),"Found","Not Found")</f>
        <v>Not Found</v>
      </c>
      <c r="L92" s="45" t="str">
        <f>IF(OR(OR(ISNUMBER(MATCH(C92,'July 24'!$E$2:$E$300,0)),ISNUMBER(MATCH(C92,'July 24'!$F$2:$F$300,0))),AND(ISNUMBER(MATCH(D92,'July 24'!$H$2:$H$300,0)),(ISNUMBER(MATCH(E92,'July 24'!$G$2:$G$300,0))))),"Found","Not Found")</f>
        <v>Not Found</v>
      </c>
      <c r="M92" s="47">
        <f t="shared" si="2"/>
        <v>4</v>
      </c>
      <c r="N92" s="47" t="str">
        <f t="shared" si="3"/>
        <v>No</v>
      </c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J92" s="45"/>
    </row>
    <row r="93" spans="1:36" s="52" customFormat="1" ht="15.75" hidden="1" customHeight="1" x14ac:dyDescent="0.2">
      <c r="A93" s="45" t="s">
        <v>1504</v>
      </c>
      <c r="B93" s="49" t="s">
        <v>1173</v>
      </c>
      <c r="C93" s="47">
        <v>733</v>
      </c>
      <c r="D93" s="51" t="s">
        <v>1170</v>
      </c>
      <c r="E93" s="51" t="s">
        <v>1174</v>
      </c>
      <c r="F93" s="52" t="str">
        <f>IF(OR(OR(ISNUMBER(MATCH(C93,'July 18'!$E$2:$E$300,0)),ISNUMBER(MATCH(C93,'July 18'!$F$2:$F$300,0))),AND(ISNUMBER(MATCH(D93,'July 18'!$H$2:$H$300,0)),(ISNUMBER(MATCH(E93,'July 18'!$G$2:$G$300,0))))),"Found","Not Found")</f>
        <v>Found</v>
      </c>
      <c r="G93" s="52" t="str">
        <f>IF(OR(OR(ISNUMBER(MATCH(C93,'July 19'!$E$2:$E$300,0)),ISNUMBER(MATCH(C93,'July 19'!$F$2:$F$300,0))),AND(ISNUMBER(MATCH(D93,'July 19'!$H$2:$H$300,0)),(ISNUMBER(MATCH(E93,'July 19'!$G$2:$G$300,0))))),"Found","Not Found")</f>
        <v>Found</v>
      </c>
      <c r="H93" s="45" t="str">
        <f>IF(OR(OR(ISNUMBER(MATCH(C93,'July 20'!$E$2:$E$300,0)),ISNUMBER(MATCH(C93,'July 20'!$F$2:$F$300,0))),AND(ISNUMBER(MATCH(D93,'July 20'!$H$2:$H$300,0)),(ISNUMBER(MATCH(E93,'July 20'!$G$2:$G$300,0))))),"Found","Not Found")</f>
        <v>Found</v>
      </c>
      <c r="I93" s="45" t="str">
        <f>IF(OR(OR(ISNUMBER(MATCH(C93,'July 21'!$E$2:$E$300,0)),ISNUMBER(MATCH(C93,'July 21'!$F$2:$F$300,0))),AND(ISNUMBER(MATCH(D93,'July 21'!$H$2:$H$300,0)),(ISNUMBER(MATCH(E93,'July 21'!$G$2:$G$300,0))))),"Found","Not Found")</f>
        <v>Found</v>
      </c>
      <c r="J93" s="45" t="str">
        <f>IF(OR(OR(ISNUMBER(MATCH(C93,'July 22'!$E$2:$E$300,0)),ISNUMBER(MATCH(C93,'July 22'!$F$2:$F$300,0))),AND(ISNUMBER(MATCH(D93,'July 22'!$H$2:$H$300,0)),(ISNUMBER(MATCH(E93,'July 22'!$G$2:$G$300,0))))),"Found","Not Found")</f>
        <v>Found</v>
      </c>
      <c r="K93" s="45" t="str">
        <f>IF(OR(OR(ISNUMBER(MATCH(C93,'July 23'!$E$2:$E$300,0)),ISNUMBER(MATCH(C93,'July 23'!$F$2:$F$300,0))),AND(ISNUMBER(MATCH(D93,'July 23'!$H$2:$H$300,0)),(ISNUMBER(MATCH(E93,'July 23'!$G$2:$G$300,0))))),"Found","Not Found")</f>
        <v>Not Found</v>
      </c>
      <c r="L93" s="45" t="str">
        <f>IF(OR(OR(ISNUMBER(MATCH(C93,'July 24'!$E$2:$E$300,0)),ISNUMBER(MATCH(C93,'July 24'!$F$2:$F$300,0))),AND(ISNUMBER(MATCH(D93,'July 24'!$H$2:$H$300,0)),(ISNUMBER(MATCH(E93,'July 24'!$G$2:$G$300,0))))),"Found","Not Found")</f>
        <v>Not Found</v>
      </c>
      <c r="M93" s="47">
        <f t="shared" si="2"/>
        <v>5</v>
      </c>
      <c r="N93" s="47" t="str">
        <f t="shared" si="3"/>
        <v>No</v>
      </c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J93" s="45"/>
    </row>
    <row r="94" spans="1:36" s="52" customFormat="1" ht="15.75" customHeight="1" x14ac:dyDescent="0.2">
      <c r="A94" s="45" t="s">
        <v>1505</v>
      </c>
      <c r="B94" s="49" t="s">
        <v>724</v>
      </c>
      <c r="C94" s="47">
        <v>734</v>
      </c>
      <c r="D94" s="51" t="s">
        <v>725</v>
      </c>
      <c r="E94" s="51" t="s">
        <v>726</v>
      </c>
      <c r="F94" s="52" t="str">
        <f>IF(OR(OR(ISNUMBER(MATCH(C94,'July 18'!$E$2:$E$300,0)),ISNUMBER(MATCH(C94,'July 18'!$F$2:$F$300,0))),AND(ISNUMBER(MATCH(D94,'July 18'!$H$2:$H$300,0)),(ISNUMBER(MATCH(E94,'July 18'!$G$2:$G$300,0))))),"Found","Not Found")</f>
        <v>Not Found</v>
      </c>
      <c r="G94" s="52" t="str">
        <f>IF(OR(OR(ISNUMBER(MATCH(C94,'July 19'!$E$2:$E$300,0)),ISNUMBER(MATCH(C94,'July 19'!$F$2:$F$300,0))),AND(ISNUMBER(MATCH(D94,'July 19'!$H$2:$H$300,0)),(ISNUMBER(MATCH(E94,'July 19'!$G$2:$G$300,0))))),"Found","Not Found")</f>
        <v>Not Found</v>
      </c>
      <c r="H94" s="45" t="str">
        <f>IF(OR(OR(ISNUMBER(MATCH(C94,'July 20'!$E$2:$E$300,0)),ISNUMBER(MATCH(C94,'July 20'!$F$2:$F$300,0))),AND(ISNUMBER(MATCH(D94,'July 20'!$H$2:$H$300,0)),(ISNUMBER(MATCH(E94,'July 20'!$G$2:$G$300,0))))),"Found","Not Found")</f>
        <v>Not Found</v>
      </c>
      <c r="I94" s="45" t="str">
        <f>IF(OR(OR(ISNUMBER(MATCH(C94,'July 21'!$E$2:$E$300,0)),ISNUMBER(MATCH(C94,'July 21'!$F$2:$F$300,0))),AND(ISNUMBER(MATCH(D94,'July 21'!$H$2:$H$300,0)),(ISNUMBER(MATCH(E94,'July 21'!$G$2:$G$300,0))))),"Found","Not Found")</f>
        <v>Not Found</v>
      </c>
      <c r="J94" s="45" t="str">
        <f>IF(OR(OR(ISNUMBER(MATCH(C94,'July 22'!$E$2:$E$300,0)),ISNUMBER(MATCH(C94,'July 22'!$F$2:$F$300,0))),AND(ISNUMBER(MATCH(D94,'July 22'!$H$2:$H$300,0)),(ISNUMBER(MATCH(E94,'July 22'!$G$2:$G$300,0))))),"Found","Not Found")</f>
        <v>Not Found</v>
      </c>
      <c r="K94" s="45" t="str">
        <f>IF(OR(OR(ISNUMBER(MATCH(C94,'July 23'!$E$2:$E$300,0)),ISNUMBER(MATCH(C94,'July 23'!$F$2:$F$300,0))),AND(ISNUMBER(MATCH(D94,'July 23'!$H$2:$H$300,0)),(ISNUMBER(MATCH(E94,'July 23'!$G$2:$G$300,0))))),"Found","Not Found")</f>
        <v>Not Found</v>
      </c>
      <c r="L94" s="45" t="str">
        <f>IF(OR(OR(ISNUMBER(MATCH(C94,'July 24'!$E$2:$E$300,0)),ISNUMBER(MATCH(C94,'July 24'!$F$2:$F$300,0))),AND(ISNUMBER(MATCH(D94,'July 24'!$H$2:$H$300,0)),(ISNUMBER(MATCH(E94,'July 24'!$G$2:$G$300,0))))),"Found","Not Found")</f>
        <v>Not Found</v>
      </c>
      <c r="M94" s="47">
        <f t="shared" si="2"/>
        <v>0</v>
      </c>
      <c r="N94" s="47" t="str">
        <f t="shared" si="3"/>
        <v>Yes</v>
      </c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J94" s="45"/>
    </row>
    <row r="95" spans="1:36" s="52" customFormat="1" ht="15.75" customHeight="1" x14ac:dyDescent="0.2">
      <c r="A95" s="45" t="s">
        <v>1506</v>
      </c>
      <c r="B95" s="49" t="s">
        <v>868</v>
      </c>
      <c r="C95" s="47">
        <v>736</v>
      </c>
      <c r="D95" s="51" t="s">
        <v>867</v>
      </c>
      <c r="E95" s="51" t="s">
        <v>392</v>
      </c>
      <c r="F95" s="52" t="str">
        <f>IF(OR(OR(ISNUMBER(MATCH(C95,'July 18'!$E$2:$E$300,0)),ISNUMBER(MATCH(C95,'July 18'!$F$2:$F$300,0))),AND(ISNUMBER(MATCH(D95,'July 18'!$H$2:$H$300,0)),(ISNUMBER(MATCH(E95,'July 18'!$G$2:$G$300,0))))),"Found","Not Found")</f>
        <v>Not Found</v>
      </c>
      <c r="G95" s="52" t="str">
        <f>IF(OR(OR(ISNUMBER(MATCH(C95,'July 19'!$E$2:$E$300,0)),ISNUMBER(MATCH(C95,'July 19'!$F$2:$F$300,0))),AND(ISNUMBER(MATCH(D95,'July 19'!$H$2:$H$300,0)),(ISNUMBER(MATCH(E95,'July 19'!$G$2:$G$300,0))))),"Found","Not Found")</f>
        <v>Not Found</v>
      </c>
      <c r="H95" s="45" t="str">
        <f>IF(OR(OR(ISNUMBER(MATCH(C95,'July 20'!$E$2:$E$300,0)),ISNUMBER(MATCH(C95,'July 20'!$F$2:$F$300,0))),AND(ISNUMBER(MATCH(D95,'July 20'!$H$2:$H$300,0)),(ISNUMBER(MATCH(E95,'July 20'!$G$2:$G$300,0))))),"Found","Not Found")</f>
        <v>Found</v>
      </c>
      <c r="I95" s="45" t="str">
        <f>IF(OR(OR(ISNUMBER(MATCH(C95,'July 21'!$E$2:$E$300,0)),ISNUMBER(MATCH(C95,'July 21'!$F$2:$F$300,0))),AND(ISNUMBER(MATCH(D95,'July 21'!$H$2:$H$300,0)),(ISNUMBER(MATCH(E95,'July 21'!$G$2:$G$300,0))))),"Found","Not Found")</f>
        <v>Found</v>
      </c>
      <c r="J95" s="45" t="str">
        <f>IF(OR(OR(ISNUMBER(MATCH(C95,'July 22'!$E$2:$E$300,0)),ISNUMBER(MATCH(C95,'July 22'!$F$2:$F$300,0))),AND(ISNUMBER(MATCH(D95,'July 22'!$H$2:$H$300,0)),(ISNUMBER(MATCH(E95,'July 22'!$G$2:$G$300,0))))),"Found","Not Found")</f>
        <v>Not Found</v>
      </c>
      <c r="K95" s="45" t="str">
        <f>IF(OR(OR(ISNUMBER(MATCH(C95,'July 23'!$E$2:$E$300,0)),ISNUMBER(MATCH(C95,'July 23'!$F$2:$F$300,0))),AND(ISNUMBER(MATCH(D95,'July 23'!$H$2:$H$300,0)),(ISNUMBER(MATCH(E95,'July 23'!$G$2:$G$300,0))))),"Found","Not Found")</f>
        <v>Not Found</v>
      </c>
      <c r="L95" s="45" t="str">
        <f>IF(OR(OR(ISNUMBER(MATCH(C95,'July 24'!$E$2:$E$300,0)),ISNUMBER(MATCH(C95,'July 24'!$F$2:$F$300,0))),AND(ISNUMBER(MATCH(D95,'July 24'!$H$2:$H$300,0)),(ISNUMBER(MATCH(E95,'July 24'!$G$2:$G$300,0))))),"Found","Not Found")</f>
        <v>Not Found</v>
      </c>
      <c r="M95" s="47">
        <f t="shared" si="2"/>
        <v>2</v>
      </c>
      <c r="N95" s="47" t="str">
        <f t="shared" si="3"/>
        <v>Yes</v>
      </c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J95" s="45"/>
    </row>
    <row r="96" spans="1:36" s="52" customFormat="1" ht="15.75" customHeight="1" x14ac:dyDescent="0.2">
      <c r="A96" s="45" t="s">
        <v>1507</v>
      </c>
      <c r="B96" s="49" t="s">
        <v>544</v>
      </c>
      <c r="C96" s="47">
        <v>747</v>
      </c>
      <c r="D96" s="51" t="s">
        <v>545</v>
      </c>
      <c r="E96" s="51" t="s">
        <v>546</v>
      </c>
      <c r="F96" s="52" t="str">
        <f>IF(OR(OR(ISNUMBER(MATCH(C96,'July 18'!$E$2:$E$300,0)),ISNUMBER(MATCH(C96,'July 18'!$F$2:$F$300,0))),AND(ISNUMBER(MATCH(D96,'July 18'!$H$2:$H$300,0)),(ISNUMBER(MATCH(E96,'July 18'!$G$2:$G$300,0))))),"Found","Not Found")</f>
        <v>Not Found</v>
      </c>
      <c r="G96" s="52" t="str">
        <f>IF(OR(OR(ISNUMBER(MATCH(C96,'July 19'!$E$2:$E$300,0)),ISNUMBER(MATCH(C96,'July 19'!$F$2:$F$300,0))),AND(ISNUMBER(MATCH(D96,'July 19'!$H$2:$H$300,0)),(ISNUMBER(MATCH(E96,'July 19'!$G$2:$G$300,0))))),"Found","Not Found")</f>
        <v>Not Found</v>
      </c>
      <c r="H96" s="45" t="str">
        <f>IF(OR(OR(ISNUMBER(MATCH(C96,'July 20'!$E$2:$E$300,0)),ISNUMBER(MATCH(C96,'July 20'!$F$2:$F$300,0))),AND(ISNUMBER(MATCH(D96,'July 20'!$H$2:$H$300,0)),(ISNUMBER(MATCH(E96,'July 20'!$G$2:$G$300,0))))),"Found","Not Found")</f>
        <v>Not Found</v>
      </c>
      <c r="I96" s="45" t="str">
        <f>IF(OR(OR(ISNUMBER(MATCH(C96,'July 21'!$E$2:$E$300,0)),ISNUMBER(MATCH(C96,'July 21'!$F$2:$F$300,0))),AND(ISNUMBER(MATCH(D96,'July 21'!$H$2:$H$300,0)),(ISNUMBER(MATCH(E96,'July 21'!$G$2:$G$300,0))))),"Found","Not Found")</f>
        <v>Not Found</v>
      </c>
      <c r="J96" s="45" t="str">
        <f>IF(OR(OR(ISNUMBER(MATCH(C96,'July 22'!$E$2:$E$300,0)),ISNUMBER(MATCH(C96,'July 22'!$F$2:$F$300,0))),AND(ISNUMBER(MATCH(D96,'July 22'!$H$2:$H$300,0)),(ISNUMBER(MATCH(E96,'July 22'!$G$2:$G$300,0))))),"Found","Not Found")</f>
        <v>Not Found</v>
      </c>
      <c r="K96" s="45" t="str">
        <f>IF(OR(OR(ISNUMBER(MATCH(C96,'July 23'!$E$2:$E$300,0)),ISNUMBER(MATCH(C96,'July 23'!$F$2:$F$300,0))),AND(ISNUMBER(MATCH(D96,'July 23'!$H$2:$H$300,0)),(ISNUMBER(MATCH(E96,'July 23'!$G$2:$G$300,0))))),"Found","Not Found")</f>
        <v>Not Found</v>
      </c>
      <c r="L96" s="45" t="str">
        <f>IF(OR(OR(ISNUMBER(MATCH(C96,'July 24'!$E$2:$E$300,0)),ISNUMBER(MATCH(C96,'July 24'!$F$2:$F$300,0))),AND(ISNUMBER(MATCH(D96,'July 24'!$H$2:$H$300,0)),(ISNUMBER(MATCH(E96,'July 24'!$G$2:$G$300,0))))),"Found","Not Found")</f>
        <v>Not Found</v>
      </c>
      <c r="M96" s="47">
        <f t="shared" si="2"/>
        <v>0</v>
      </c>
      <c r="N96" s="47" t="str">
        <f t="shared" si="3"/>
        <v>Yes</v>
      </c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J96" s="45"/>
    </row>
    <row r="97" spans="1:36" s="52" customFormat="1" ht="15.75" hidden="1" customHeight="1" x14ac:dyDescent="0.2">
      <c r="A97" s="45" t="s">
        <v>1508</v>
      </c>
      <c r="B97" s="49" t="s">
        <v>768</v>
      </c>
      <c r="C97" s="47">
        <v>748</v>
      </c>
      <c r="D97" s="51" t="s">
        <v>24</v>
      </c>
      <c r="E97" s="51" t="s">
        <v>227</v>
      </c>
      <c r="F97" s="52" t="str">
        <f>IF(OR(OR(ISNUMBER(MATCH(C97,'July 18'!$E$2:$E$300,0)),ISNUMBER(MATCH(C97,'July 18'!$F$2:$F$300,0))),AND(ISNUMBER(MATCH(D97,'July 18'!$H$2:$H$300,0)),(ISNUMBER(MATCH(E97,'July 18'!$G$2:$G$300,0))))),"Found","Not Found")</f>
        <v>Found</v>
      </c>
      <c r="G97" s="52" t="str">
        <f>IF(OR(OR(ISNUMBER(MATCH(C97,'July 19'!$E$2:$E$300,0)),ISNUMBER(MATCH(C97,'July 19'!$F$2:$F$300,0))),AND(ISNUMBER(MATCH(D97,'July 19'!$H$2:$H$300,0)),(ISNUMBER(MATCH(E97,'July 19'!$G$2:$G$300,0))))),"Found","Not Found")</f>
        <v>Found</v>
      </c>
      <c r="H97" s="45" t="str">
        <f>IF(OR(OR(ISNUMBER(MATCH(C97,'July 20'!$E$2:$E$300,0)),ISNUMBER(MATCH(C97,'July 20'!$F$2:$F$300,0))),AND(ISNUMBER(MATCH(D97,'July 20'!$H$2:$H$300,0)),(ISNUMBER(MATCH(E97,'July 20'!$G$2:$G$300,0))))),"Found","Not Found")</f>
        <v>Found</v>
      </c>
      <c r="I97" s="45" t="str">
        <f>IF(OR(OR(ISNUMBER(MATCH(C97,'July 21'!$E$2:$E$300,0)),ISNUMBER(MATCH(C97,'July 21'!$F$2:$F$300,0))),AND(ISNUMBER(MATCH(D97,'July 21'!$H$2:$H$300,0)),(ISNUMBER(MATCH(E97,'July 21'!$G$2:$G$300,0))))),"Found","Not Found")</f>
        <v>Found</v>
      </c>
      <c r="J97" s="45" t="str">
        <f>IF(OR(OR(ISNUMBER(MATCH(C97,'July 22'!$E$2:$E$300,0)),ISNUMBER(MATCH(C97,'July 22'!$F$2:$F$300,0))),AND(ISNUMBER(MATCH(D97,'July 22'!$H$2:$H$300,0)),(ISNUMBER(MATCH(E97,'July 22'!$G$2:$G$300,0))))),"Found","Not Found")</f>
        <v>Found</v>
      </c>
      <c r="K97" s="45" t="str">
        <f>IF(OR(OR(ISNUMBER(MATCH(C97,'July 23'!$E$2:$E$300,0)),ISNUMBER(MATCH(C97,'July 23'!$F$2:$F$300,0))),AND(ISNUMBER(MATCH(D97,'July 23'!$H$2:$H$300,0)),(ISNUMBER(MATCH(E97,'July 23'!$G$2:$G$300,0))))),"Found","Not Found")</f>
        <v>Not Found</v>
      </c>
      <c r="L97" s="45" t="str">
        <f>IF(OR(OR(ISNUMBER(MATCH(C97,'July 24'!$E$2:$E$300,0)),ISNUMBER(MATCH(C97,'July 24'!$F$2:$F$300,0))),AND(ISNUMBER(MATCH(D97,'July 24'!$H$2:$H$300,0)),(ISNUMBER(MATCH(E97,'July 24'!$G$2:$G$300,0))))),"Found","Not Found")</f>
        <v>Not Found</v>
      </c>
      <c r="M97" s="47">
        <f t="shared" si="2"/>
        <v>5</v>
      </c>
      <c r="N97" s="47" t="str">
        <f t="shared" si="3"/>
        <v>No</v>
      </c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J97" s="45"/>
    </row>
    <row r="98" spans="1:36" s="52" customFormat="1" ht="15.75" hidden="1" customHeight="1" x14ac:dyDescent="0.2">
      <c r="A98" s="45" t="s">
        <v>1509</v>
      </c>
      <c r="B98" s="49" t="s">
        <v>679</v>
      </c>
      <c r="C98" s="47">
        <v>749</v>
      </c>
      <c r="D98" s="51" t="s">
        <v>680</v>
      </c>
      <c r="E98" s="51" t="s">
        <v>681</v>
      </c>
      <c r="F98" s="52" t="str">
        <f>IF(OR(OR(ISNUMBER(MATCH(C98,'July 18'!$E$2:$E$300,0)),ISNUMBER(MATCH(C98,'July 18'!$F$2:$F$300,0))),AND(ISNUMBER(MATCH(D98,'July 18'!$H$2:$H$300,0)),(ISNUMBER(MATCH(E98,'July 18'!$G$2:$G$300,0))))),"Found","Not Found")</f>
        <v>Found</v>
      </c>
      <c r="G98" s="52" t="str">
        <f>IF(OR(OR(ISNUMBER(MATCH(C98,'July 19'!$E$2:$E$300,0)),ISNUMBER(MATCH(C98,'July 19'!$F$2:$F$300,0))),AND(ISNUMBER(MATCH(D98,'July 19'!$H$2:$H$300,0)),(ISNUMBER(MATCH(E98,'July 19'!$G$2:$G$300,0))))),"Found","Not Found")</f>
        <v>Found</v>
      </c>
      <c r="H98" s="45" t="str">
        <f>IF(OR(OR(ISNUMBER(MATCH(C98,'July 20'!$E$2:$E$300,0)),ISNUMBER(MATCH(C98,'July 20'!$F$2:$F$300,0))),AND(ISNUMBER(MATCH(D98,'July 20'!$H$2:$H$300,0)),(ISNUMBER(MATCH(E98,'July 20'!$G$2:$G$300,0))))),"Found","Not Found")</f>
        <v>Found</v>
      </c>
      <c r="I98" s="45" t="str">
        <f>IF(OR(OR(ISNUMBER(MATCH(C98,'July 21'!$E$2:$E$300,0)),ISNUMBER(MATCH(C98,'July 21'!$F$2:$F$300,0))),AND(ISNUMBER(MATCH(D98,'July 21'!$H$2:$H$300,0)),(ISNUMBER(MATCH(E98,'July 21'!$G$2:$G$300,0))))),"Found","Not Found")</f>
        <v>Found</v>
      </c>
      <c r="J98" s="45" t="str">
        <f>IF(OR(OR(ISNUMBER(MATCH(C98,'July 22'!$E$2:$E$300,0)),ISNUMBER(MATCH(C98,'July 22'!$F$2:$F$300,0))),AND(ISNUMBER(MATCH(D98,'July 22'!$H$2:$H$300,0)),(ISNUMBER(MATCH(E98,'July 22'!$G$2:$G$300,0))))),"Found","Not Found")</f>
        <v>Found</v>
      </c>
      <c r="K98" s="45" t="str">
        <f>IF(OR(OR(ISNUMBER(MATCH(C98,'July 23'!$E$2:$E$300,0)),ISNUMBER(MATCH(C98,'July 23'!$F$2:$F$300,0))),AND(ISNUMBER(MATCH(D98,'July 23'!$H$2:$H$300,0)),(ISNUMBER(MATCH(E98,'July 23'!$G$2:$G$300,0))))),"Found","Not Found")</f>
        <v>Found</v>
      </c>
      <c r="L98" s="45" t="str">
        <f>IF(OR(OR(ISNUMBER(MATCH(C98,'July 24'!$E$2:$E$300,0)),ISNUMBER(MATCH(C98,'July 24'!$F$2:$F$300,0))),AND(ISNUMBER(MATCH(D98,'July 24'!$H$2:$H$300,0)),(ISNUMBER(MATCH(E98,'July 24'!$G$2:$G$300,0))))),"Found","Not Found")</f>
        <v>Not Found</v>
      </c>
      <c r="M98" s="47">
        <f t="shared" si="2"/>
        <v>6</v>
      </c>
      <c r="N98" s="47" t="str">
        <f t="shared" si="3"/>
        <v>No</v>
      </c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J98" s="45"/>
    </row>
    <row r="99" spans="1:36" s="52" customFormat="1" ht="15.75" hidden="1" customHeight="1" x14ac:dyDescent="0.2">
      <c r="A99" s="45" t="s">
        <v>1510</v>
      </c>
      <c r="B99" s="49" t="s">
        <v>711</v>
      </c>
      <c r="C99" s="47">
        <v>750</v>
      </c>
      <c r="D99" s="51" t="s">
        <v>709</v>
      </c>
      <c r="E99" s="51" t="s">
        <v>710</v>
      </c>
      <c r="F99" s="52" t="str">
        <f>IF(OR(OR(ISNUMBER(MATCH(C99,'July 18'!$E$2:$E$300,0)),ISNUMBER(MATCH(C99,'July 18'!$F$2:$F$300,0))),AND(ISNUMBER(MATCH(D99,'July 18'!$H$2:$H$300,0)),(ISNUMBER(MATCH(E99,'July 18'!$G$2:$G$300,0))))),"Found","Not Found")</f>
        <v>Found</v>
      </c>
      <c r="G99" s="52" t="str">
        <f>IF(OR(OR(ISNUMBER(MATCH(C99,'July 19'!$E$2:$E$300,0)),ISNUMBER(MATCH(C99,'July 19'!$F$2:$F$300,0))),AND(ISNUMBER(MATCH(D99,'July 19'!$H$2:$H$300,0)),(ISNUMBER(MATCH(E99,'July 19'!$G$2:$G$300,0))))),"Found","Not Found")</f>
        <v>Found</v>
      </c>
      <c r="H99" s="45" t="str">
        <f>IF(OR(OR(ISNUMBER(MATCH(C99,'July 20'!$E$2:$E$300,0)),ISNUMBER(MATCH(C99,'July 20'!$F$2:$F$300,0))),AND(ISNUMBER(MATCH(D99,'July 20'!$H$2:$H$300,0)),(ISNUMBER(MATCH(E99,'July 20'!$G$2:$G$300,0))))),"Found","Not Found")</f>
        <v>Found</v>
      </c>
      <c r="I99" s="45" t="str">
        <f>IF(OR(OR(ISNUMBER(MATCH(C99,'July 21'!$E$2:$E$300,0)),ISNUMBER(MATCH(C99,'July 21'!$F$2:$F$300,0))),AND(ISNUMBER(MATCH(D99,'July 21'!$H$2:$H$300,0)),(ISNUMBER(MATCH(E99,'July 21'!$G$2:$G$300,0))))),"Found","Not Found")</f>
        <v>Found</v>
      </c>
      <c r="J99" s="45" t="str">
        <f>IF(OR(OR(ISNUMBER(MATCH(C99,'July 22'!$E$2:$E$300,0)),ISNUMBER(MATCH(C99,'July 22'!$F$2:$F$300,0))),AND(ISNUMBER(MATCH(D99,'July 22'!$H$2:$H$300,0)),(ISNUMBER(MATCH(E99,'July 22'!$G$2:$G$300,0))))),"Found","Not Found")</f>
        <v>Found</v>
      </c>
      <c r="K99" s="45" t="str">
        <f>IF(OR(OR(ISNUMBER(MATCH(C99,'July 23'!$E$2:$E$300,0)),ISNUMBER(MATCH(C99,'July 23'!$F$2:$F$300,0))),AND(ISNUMBER(MATCH(D99,'July 23'!$H$2:$H$300,0)),(ISNUMBER(MATCH(E99,'July 23'!$G$2:$G$300,0))))),"Found","Not Found")</f>
        <v>Not Found</v>
      </c>
      <c r="L99" s="45" t="str">
        <f>IF(OR(OR(ISNUMBER(MATCH(C99,'July 24'!$E$2:$E$300,0)),ISNUMBER(MATCH(C99,'July 24'!$F$2:$F$300,0))),AND(ISNUMBER(MATCH(D99,'July 24'!$H$2:$H$300,0)),(ISNUMBER(MATCH(E99,'July 24'!$G$2:$G$300,0))))),"Found","Not Found")</f>
        <v>Not Found</v>
      </c>
      <c r="M99" s="47">
        <f t="shared" si="2"/>
        <v>5</v>
      </c>
      <c r="N99" s="47" t="str">
        <f t="shared" si="3"/>
        <v>No</v>
      </c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J99" s="45"/>
    </row>
    <row r="100" spans="1:36" s="52" customFormat="1" ht="15.75" hidden="1" customHeight="1" x14ac:dyDescent="0.2">
      <c r="A100" s="45" t="s">
        <v>1511</v>
      </c>
      <c r="B100" s="49" t="s">
        <v>1288</v>
      </c>
      <c r="C100" s="47">
        <v>752</v>
      </c>
      <c r="D100" s="51" t="s">
        <v>1286</v>
      </c>
      <c r="E100" s="51" t="s">
        <v>1287</v>
      </c>
      <c r="F100" s="52" t="str">
        <f>IF(OR(OR(ISNUMBER(MATCH(C100,'July 18'!$E$2:$E$300,0)),ISNUMBER(MATCH(C100,'July 18'!$F$2:$F$300,0))),AND(ISNUMBER(MATCH(D100,'July 18'!$H$2:$H$300,0)),(ISNUMBER(MATCH(E100,'July 18'!$G$2:$G$300,0))))),"Found","Not Found")</f>
        <v>Found</v>
      </c>
      <c r="G100" s="52" t="str">
        <f>IF(OR(OR(ISNUMBER(MATCH(C100,'July 19'!$E$2:$E$300,0)),ISNUMBER(MATCH(C100,'July 19'!$F$2:$F$300,0))),AND(ISNUMBER(MATCH(D100,'July 19'!$H$2:$H$300,0)),(ISNUMBER(MATCH(E100,'July 19'!$G$2:$G$300,0))))),"Found","Not Found")</f>
        <v>Found</v>
      </c>
      <c r="H100" s="45" t="str">
        <f>IF(OR(OR(ISNUMBER(MATCH(C100,'July 20'!$E$2:$E$300,0)),ISNUMBER(MATCH(C100,'July 20'!$F$2:$F$300,0))),AND(ISNUMBER(MATCH(D100,'July 20'!$H$2:$H$300,0)),(ISNUMBER(MATCH(E100,'July 20'!$G$2:$G$300,0))))),"Found","Not Found")</f>
        <v>Found</v>
      </c>
      <c r="I100" s="45" t="str">
        <f>IF(OR(OR(ISNUMBER(MATCH(C100,'July 21'!$E$2:$E$300,0)),ISNUMBER(MATCH(C100,'July 21'!$F$2:$F$300,0))),AND(ISNUMBER(MATCH(D100,'July 21'!$H$2:$H$300,0)),(ISNUMBER(MATCH(E100,'July 21'!$G$2:$G$300,0))))),"Found","Not Found")</f>
        <v>Found</v>
      </c>
      <c r="J100" s="45" t="str">
        <f>IF(OR(OR(ISNUMBER(MATCH(C100,'July 22'!$E$2:$E$300,0)),ISNUMBER(MATCH(C100,'July 22'!$F$2:$F$300,0))),AND(ISNUMBER(MATCH(D100,'July 22'!$H$2:$H$300,0)),(ISNUMBER(MATCH(E100,'July 22'!$G$2:$G$300,0))))),"Found","Not Found")</f>
        <v>Found</v>
      </c>
      <c r="K100" s="45" t="str">
        <f>IF(OR(OR(ISNUMBER(MATCH(C100,'July 23'!$E$2:$E$300,0)),ISNUMBER(MATCH(C100,'July 23'!$F$2:$F$300,0))),AND(ISNUMBER(MATCH(D100,'July 23'!$H$2:$H$300,0)),(ISNUMBER(MATCH(E100,'July 23'!$G$2:$G$300,0))))),"Found","Not Found")</f>
        <v>Not Found</v>
      </c>
      <c r="L100" s="45" t="str">
        <f>IF(OR(OR(ISNUMBER(MATCH(C100,'July 24'!$E$2:$E$300,0)),ISNUMBER(MATCH(C100,'July 24'!$F$2:$F$300,0))),AND(ISNUMBER(MATCH(D100,'July 24'!$H$2:$H$300,0)),(ISNUMBER(MATCH(E100,'July 24'!$G$2:$G$300,0))))),"Found","Not Found")</f>
        <v>Not Found</v>
      </c>
      <c r="M100" s="47">
        <f t="shared" si="2"/>
        <v>5</v>
      </c>
      <c r="N100" s="47" t="str">
        <f t="shared" si="3"/>
        <v>No</v>
      </c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J100" s="45"/>
    </row>
    <row r="101" spans="1:36" s="52" customFormat="1" ht="15.75" hidden="1" customHeight="1" x14ac:dyDescent="0.2">
      <c r="A101" s="45" t="s">
        <v>1512</v>
      </c>
      <c r="B101" s="49" t="s">
        <v>1326</v>
      </c>
      <c r="C101" s="47">
        <v>756</v>
      </c>
      <c r="D101" s="51" t="s">
        <v>1327</v>
      </c>
      <c r="E101" s="51" t="s">
        <v>1328</v>
      </c>
      <c r="F101" s="52" t="str">
        <f>IF(OR(OR(ISNUMBER(MATCH(C101,'July 18'!$E$2:$E$300,0)),ISNUMBER(MATCH(C101,'July 18'!$F$2:$F$300,0))),AND(ISNUMBER(MATCH(D101,'July 18'!$H$2:$H$300,0)),(ISNUMBER(MATCH(E101,'July 18'!$G$2:$G$300,0))))),"Found","Not Found")</f>
        <v>Found</v>
      </c>
      <c r="G101" s="52" t="str">
        <f>IF(OR(OR(ISNUMBER(MATCH(C101,'July 19'!$E$2:$E$300,0)),ISNUMBER(MATCH(C101,'July 19'!$F$2:$F$300,0))),AND(ISNUMBER(MATCH(D101,'July 19'!$H$2:$H$300,0)),(ISNUMBER(MATCH(E101,'July 19'!$G$2:$G$300,0))))),"Found","Not Found")</f>
        <v>Found</v>
      </c>
      <c r="H101" s="45" t="str">
        <f>IF(OR(OR(ISNUMBER(MATCH(C101,'July 20'!$E$2:$E$300,0)),ISNUMBER(MATCH(C101,'July 20'!$F$2:$F$300,0))),AND(ISNUMBER(MATCH(D101,'July 20'!$H$2:$H$300,0)),(ISNUMBER(MATCH(E101,'July 20'!$G$2:$G$300,0))))),"Found","Not Found")</f>
        <v>Not Found</v>
      </c>
      <c r="I101" s="45" t="str">
        <f>IF(OR(OR(ISNUMBER(MATCH(C101,'July 21'!$E$2:$E$300,0)),ISNUMBER(MATCH(C101,'July 21'!$F$2:$F$300,0))),AND(ISNUMBER(MATCH(D101,'July 21'!$H$2:$H$300,0)),(ISNUMBER(MATCH(E101,'July 21'!$G$2:$G$300,0))))),"Found","Not Found")</f>
        <v>Not Found</v>
      </c>
      <c r="J101" s="45" t="str">
        <f>IF(OR(OR(ISNUMBER(MATCH(C101,'July 22'!$E$2:$E$300,0)),ISNUMBER(MATCH(C101,'July 22'!$F$2:$F$300,0))),AND(ISNUMBER(MATCH(D101,'July 22'!$H$2:$H$300,0)),(ISNUMBER(MATCH(E101,'July 22'!$G$2:$G$300,0))))),"Found","Not Found")</f>
        <v>Found</v>
      </c>
      <c r="K101" s="45" t="str">
        <f>IF(OR(OR(ISNUMBER(MATCH(C101,'July 23'!$E$2:$E$300,0)),ISNUMBER(MATCH(C101,'July 23'!$F$2:$F$300,0))),AND(ISNUMBER(MATCH(D101,'July 23'!$H$2:$H$300,0)),(ISNUMBER(MATCH(E101,'July 23'!$G$2:$G$300,0))))),"Found","Not Found")</f>
        <v>Not Found</v>
      </c>
      <c r="L101" s="45" t="str">
        <f>IF(OR(OR(ISNUMBER(MATCH(C101,'July 24'!$E$2:$E$300,0)),ISNUMBER(MATCH(C101,'July 24'!$F$2:$F$300,0))),AND(ISNUMBER(MATCH(D101,'July 24'!$H$2:$H$300,0)),(ISNUMBER(MATCH(E101,'July 24'!$G$2:$G$300,0))))),"Found","Not Found")</f>
        <v>Not Found</v>
      </c>
      <c r="M101" s="47">
        <f t="shared" si="2"/>
        <v>3</v>
      </c>
      <c r="N101" s="47" t="str">
        <f t="shared" si="3"/>
        <v>No</v>
      </c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J101" s="45"/>
    </row>
    <row r="102" spans="1:36" s="52" customFormat="1" ht="15.75" hidden="1" customHeight="1" x14ac:dyDescent="0.2">
      <c r="A102" s="45" t="s">
        <v>1513</v>
      </c>
      <c r="B102" s="49" t="s">
        <v>1255</v>
      </c>
      <c r="C102" s="47">
        <v>757</v>
      </c>
      <c r="D102" s="51" t="s">
        <v>1256</v>
      </c>
      <c r="E102" s="51" t="s">
        <v>1190</v>
      </c>
      <c r="F102" s="52" t="str">
        <f>IF(OR(OR(ISNUMBER(MATCH(C102,'July 18'!$E$2:$E$300,0)),ISNUMBER(MATCH(C102,'July 18'!$F$2:$F$300,0))),AND(ISNUMBER(MATCH(D102,'July 18'!$H$2:$H$300,0)),(ISNUMBER(MATCH(E102,'July 18'!$G$2:$G$300,0))))),"Found","Not Found")</f>
        <v>Found</v>
      </c>
      <c r="G102" s="52" t="str">
        <f>IF(OR(OR(ISNUMBER(MATCH(C102,'July 19'!$E$2:$E$300,0)),ISNUMBER(MATCH(C102,'July 19'!$F$2:$F$300,0))),AND(ISNUMBER(MATCH(D102,'July 19'!$H$2:$H$300,0)),(ISNUMBER(MATCH(E102,'July 19'!$G$2:$G$300,0))))),"Found","Not Found")</f>
        <v>Found</v>
      </c>
      <c r="H102" s="45" t="str">
        <f>IF(OR(OR(ISNUMBER(MATCH(C102,'July 20'!$E$2:$E$300,0)),ISNUMBER(MATCH(C102,'July 20'!$F$2:$F$300,0))),AND(ISNUMBER(MATCH(D102,'July 20'!$H$2:$H$300,0)),(ISNUMBER(MATCH(E102,'July 20'!$G$2:$G$300,0))))),"Found","Not Found")</f>
        <v>Found</v>
      </c>
      <c r="I102" s="45" t="str">
        <f>IF(OR(OR(ISNUMBER(MATCH(C102,'July 21'!$E$2:$E$300,0)),ISNUMBER(MATCH(C102,'July 21'!$F$2:$F$300,0))),AND(ISNUMBER(MATCH(D102,'July 21'!$H$2:$H$300,0)),(ISNUMBER(MATCH(E102,'July 21'!$G$2:$G$300,0))))),"Found","Not Found")</f>
        <v>Found</v>
      </c>
      <c r="J102" s="45" t="str">
        <f>IF(OR(OR(ISNUMBER(MATCH(C102,'July 22'!$E$2:$E$300,0)),ISNUMBER(MATCH(C102,'July 22'!$F$2:$F$300,0))),AND(ISNUMBER(MATCH(D102,'July 22'!$H$2:$H$300,0)),(ISNUMBER(MATCH(E102,'July 22'!$G$2:$G$300,0))))),"Found","Not Found")</f>
        <v>Not Found</v>
      </c>
      <c r="K102" s="45" t="str">
        <f>IF(OR(OR(ISNUMBER(MATCH(C102,'July 23'!$E$2:$E$300,0)),ISNUMBER(MATCH(C102,'July 23'!$F$2:$F$300,0))),AND(ISNUMBER(MATCH(D102,'July 23'!$H$2:$H$300,0)),(ISNUMBER(MATCH(E102,'July 23'!$G$2:$G$300,0))))),"Found","Not Found")</f>
        <v>Not Found</v>
      </c>
      <c r="L102" s="45" t="str">
        <f>IF(OR(OR(ISNUMBER(MATCH(C102,'July 24'!$E$2:$E$300,0)),ISNUMBER(MATCH(C102,'July 24'!$F$2:$F$300,0))),AND(ISNUMBER(MATCH(D102,'July 24'!$H$2:$H$300,0)),(ISNUMBER(MATCH(E102,'July 24'!$G$2:$G$300,0))))),"Found","Not Found")</f>
        <v>Found</v>
      </c>
      <c r="M102" s="47">
        <f t="shared" si="2"/>
        <v>5</v>
      </c>
      <c r="N102" s="47" t="str">
        <f t="shared" si="3"/>
        <v>No</v>
      </c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J102" s="45"/>
    </row>
    <row r="103" spans="1:36" s="52" customFormat="1" ht="15.75" customHeight="1" x14ac:dyDescent="0.2">
      <c r="A103" s="45" t="s">
        <v>1514</v>
      </c>
      <c r="B103" s="49" t="s">
        <v>994</v>
      </c>
      <c r="C103" s="47">
        <v>758</v>
      </c>
      <c r="D103" s="51" t="s">
        <v>995</v>
      </c>
      <c r="E103" s="51" t="s">
        <v>996</v>
      </c>
      <c r="F103" s="52" t="str">
        <f>IF(OR(OR(ISNUMBER(MATCH(C103,'July 18'!$E$2:$E$300,0)),ISNUMBER(MATCH(C103,'July 18'!$F$2:$F$300,0))),AND(ISNUMBER(MATCH(D103,'July 18'!$H$2:$H$300,0)),(ISNUMBER(MATCH(E103,'July 18'!$G$2:$G$300,0))))),"Found","Not Found")</f>
        <v>Found</v>
      </c>
      <c r="G103" s="52" t="str">
        <f>IF(OR(OR(ISNUMBER(MATCH(C103,'July 19'!$E$2:$E$300,0)),ISNUMBER(MATCH(C103,'July 19'!$F$2:$F$300,0))),AND(ISNUMBER(MATCH(D103,'July 19'!$H$2:$H$300,0)),(ISNUMBER(MATCH(E103,'July 19'!$G$2:$G$300,0))))),"Found","Not Found")</f>
        <v>Found</v>
      </c>
      <c r="H103" s="45" t="str">
        <f>IF(OR(OR(ISNUMBER(MATCH(C103,'July 20'!$E$2:$E$300,0)),ISNUMBER(MATCH(C103,'July 20'!$F$2:$F$300,0))),AND(ISNUMBER(MATCH(D103,'July 20'!$H$2:$H$300,0)),(ISNUMBER(MATCH(E103,'July 20'!$G$2:$G$300,0))))),"Found","Not Found")</f>
        <v>Found</v>
      </c>
      <c r="I103" s="45" t="str">
        <f>IF(OR(OR(ISNUMBER(MATCH(C103,'July 21'!$E$2:$E$300,0)),ISNUMBER(MATCH(C103,'July 21'!$F$2:$F$300,0))),AND(ISNUMBER(MATCH(D103,'July 21'!$H$2:$H$300,0)),(ISNUMBER(MATCH(E103,'July 21'!$G$2:$G$300,0))))),"Found","Not Found")</f>
        <v>Found</v>
      </c>
      <c r="J103" s="45" t="str">
        <f>IF(OR(OR(ISNUMBER(MATCH(C103,'July 22'!$E$2:$E$300,0)),ISNUMBER(MATCH(C103,'July 22'!$F$2:$F$300,0))),AND(ISNUMBER(MATCH(D103,'July 22'!$H$2:$H$300,0)),(ISNUMBER(MATCH(E103,'July 22'!$G$2:$G$300,0))))),"Found","Not Found")</f>
        <v>Not Found</v>
      </c>
      <c r="K103" s="45" t="str">
        <f>IF(OR(OR(ISNUMBER(MATCH(C103,'July 23'!$E$2:$E$300,0)),ISNUMBER(MATCH(C103,'July 23'!$F$2:$F$300,0))),AND(ISNUMBER(MATCH(D103,'July 23'!$H$2:$H$300,0)),(ISNUMBER(MATCH(E103,'July 23'!$G$2:$G$300,0))))),"Found","Not Found")</f>
        <v>Not Found</v>
      </c>
      <c r="L103" s="45" t="str">
        <f>IF(OR(OR(ISNUMBER(MATCH(C103,'July 24'!$E$2:$E$300,0)),ISNUMBER(MATCH(C103,'July 24'!$F$2:$F$300,0))),AND(ISNUMBER(MATCH(D103,'July 24'!$H$2:$H$300,0)),(ISNUMBER(MATCH(E103,'July 24'!$G$2:$G$300,0))))),"Found","Not Found")</f>
        <v>Not Found</v>
      </c>
      <c r="M103" s="47">
        <f t="shared" si="2"/>
        <v>4</v>
      </c>
      <c r="N103" s="47" t="str">
        <f t="shared" si="3"/>
        <v>Yes</v>
      </c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J103" s="45"/>
    </row>
    <row r="104" spans="1:36" s="52" customFormat="1" ht="15.75" customHeight="1" x14ac:dyDescent="0.2">
      <c r="A104" s="45" t="s">
        <v>1515</v>
      </c>
      <c r="B104" s="49" t="s">
        <v>1281</v>
      </c>
      <c r="C104" s="47">
        <v>761</v>
      </c>
      <c r="D104" s="51" t="s">
        <v>1279</v>
      </c>
      <c r="E104" s="51" t="s">
        <v>1280</v>
      </c>
      <c r="F104" s="52" t="str">
        <f>IF(OR(OR(ISNUMBER(MATCH(C104,'July 18'!$E$2:$E$300,0)),ISNUMBER(MATCH(C104,'July 18'!$F$2:$F$300,0))),AND(ISNUMBER(MATCH(D104,'July 18'!$H$2:$H$300,0)),(ISNUMBER(MATCH(E104,'July 18'!$G$2:$G$300,0))))),"Found","Not Found")</f>
        <v>Found</v>
      </c>
      <c r="G104" s="52" t="str">
        <f>IF(OR(OR(ISNUMBER(MATCH(C104,'July 19'!$E$2:$E$300,0)),ISNUMBER(MATCH(C104,'July 19'!$F$2:$F$300,0))),AND(ISNUMBER(MATCH(D104,'July 19'!$H$2:$H$300,0)),(ISNUMBER(MATCH(E104,'July 19'!$G$2:$G$300,0))))),"Found","Not Found")</f>
        <v>Not Found</v>
      </c>
      <c r="H104" s="45" t="str">
        <f>IF(OR(OR(ISNUMBER(MATCH(C104,'July 20'!$E$2:$E$300,0)),ISNUMBER(MATCH(C104,'July 20'!$F$2:$F$300,0))),AND(ISNUMBER(MATCH(D104,'July 20'!$H$2:$H$300,0)),(ISNUMBER(MATCH(E104,'July 20'!$G$2:$G$300,0))))),"Found","Not Found")</f>
        <v>Not Found</v>
      </c>
      <c r="I104" s="45" t="str">
        <f>IF(OR(OR(ISNUMBER(MATCH(C104,'July 21'!$E$2:$E$300,0)),ISNUMBER(MATCH(C104,'July 21'!$F$2:$F$300,0))),AND(ISNUMBER(MATCH(D104,'July 21'!$H$2:$H$300,0)),(ISNUMBER(MATCH(E104,'July 21'!$G$2:$G$300,0))))),"Found","Not Found")</f>
        <v>Not Found</v>
      </c>
      <c r="J104" s="45" t="str">
        <f>IF(OR(OR(ISNUMBER(MATCH(C104,'July 22'!$E$2:$E$300,0)),ISNUMBER(MATCH(C104,'July 22'!$F$2:$F$300,0))),AND(ISNUMBER(MATCH(D104,'July 22'!$H$2:$H$300,0)),(ISNUMBER(MATCH(E104,'July 22'!$G$2:$G$300,0))))),"Found","Not Found")</f>
        <v>Not Found</v>
      </c>
      <c r="K104" s="45" t="str">
        <f>IF(OR(OR(ISNUMBER(MATCH(C104,'July 23'!$E$2:$E$300,0)),ISNUMBER(MATCH(C104,'July 23'!$F$2:$F$300,0))),AND(ISNUMBER(MATCH(D104,'July 23'!$H$2:$H$300,0)),(ISNUMBER(MATCH(E104,'July 23'!$G$2:$G$300,0))))),"Found","Not Found")</f>
        <v>Not Found</v>
      </c>
      <c r="L104" s="45" t="str">
        <f>IF(OR(OR(ISNUMBER(MATCH(C104,'July 24'!$E$2:$E$300,0)),ISNUMBER(MATCH(C104,'July 24'!$F$2:$F$300,0))),AND(ISNUMBER(MATCH(D104,'July 24'!$H$2:$H$300,0)),(ISNUMBER(MATCH(E104,'July 24'!$G$2:$G$300,0))))),"Found","Not Found")</f>
        <v>Not Found</v>
      </c>
      <c r="M104" s="47">
        <f t="shared" si="2"/>
        <v>1</v>
      </c>
      <c r="N104" s="47" t="str">
        <f t="shared" si="3"/>
        <v>Yes</v>
      </c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J104" s="45"/>
    </row>
    <row r="105" spans="1:36" s="52" customFormat="1" ht="15.75" hidden="1" customHeight="1" x14ac:dyDescent="0.2">
      <c r="A105" s="45" t="s">
        <v>1516</v>
      </c>
      <c r="B105" s="49" t="s">
        <v>811</v>
      </c>
      <c r="C105" s="47">
        <v>762</v>
      </c>
      <c r="D105" s="51" t="s">
        <v>812</v>
      </c>
      <c r="E105" s="51" t="s">
        <v>813</v>
      </c>
      <c r="F105" s="52" t="str">
        <f>IF(OR(OR(ISNUMBER(MATCH(C105,'July 18'!$E$2:$E$300,0)),ISNUMBER(MATCH(C105,'July 18'!$F$2:$F$300,0))),AND(ISNUMBER(MATCH(D105,'July 18'!$H$2:$H$300,0)),(ISNUMBER(MATCH(E105,'July 18'!$G$2:$G$300,0))))),"Found","Not Found")</f>
        <v>Found</v>
      </c>
      <c r="G105" s="52" t="str">
        <f>IF(OR(OR(ISNUMBER(MATCH(C105,'July 19'!$E$2:$E$300,0)),ISNUMBER(MATCH(C105,'July 19'!$F$2:$F$300,0))),AND(ISNUMBER(MATCH(D105,'July 19'!$H$2:$H$300,0)),(ISNUMBER(MATCH(E105,'July 19'!$G$2:$G$300,0))))),"Found","Not Found")</f>
        <v>Found</v>
      </c>
      <c r="H105" s="45" t="str">
        <f>IF(OR(OR(ISNUMBER(MATCH(C105,'July 20'!$E$2:$E$300,0)),ISNUMBER(MATCH(C105,'July 20'!$F$2:$F$300,0))),AND(ISNUMBER(MATCH(D105,'July 20'!$H$2:$H$300,0)),(ISNUMBER(MATCH(E105,'July 20'!$G$2:$G$300,0))))),"Found","Not Found")</f>
        <v>Found</v>
      </c>
      <c r="I105" s="45" t="str">
        <f>IF(OR(OR(ISNUMBER(MATCH(C105,'July 21'!$E$2:$E$300,0)),ISNUMBER(MATCH(C105,'July 21'!$F$2:$F$300,0))),AND(ISNUMBER(MATCH(D105,'July 21'!$H$2:$H$300,0)),(ISNUMBER(MATCH(E105,'July 21'!$G$2:$G$300,0))))),"Found","Not Found")</f>
        <v>Found</v>
      </c>
      <c r="J105" s="45" t="str">
        <f>IF(OR(OR(ISNUMBER(MATCH(C105,'July 22'!$E$2:$E$300,0)),ISNUMBER(MATCH(C105,'July 22'!$F$2:$F$300,0))),AND(ISNUMBER(MATCH(D105,'July 22'!$H$2:$H$300,0)),(ISNUMBER(MATCH(E105,'July 22'!$G$2:$G$300,0))))),"Found","Not Found")</f>
        <v>Found</v>
      </c>
      <c r="K105" s="45" t="str">
        <f>IF(OR(OR(ISNUMBER(MATCH(C105,'July 23'!$E$2:$E$300,0)),ISNUMBER(MATCH(C105,'July 23'!$F$2:$F$300,0))),AND(ISNUMBER(MATCH(D105,'July 23'!$H$2:$H$300,0)),(ISNUMBER(MATCH(E105,'July 23'!$G$2:$G$300,0))))),"Found","Not Found")</f>
        <v>Not Found</v>
      </c>
      <c r="L105" s="45" t="str">
        <f>IF(OR(OR(ISNUMBER(MATCH(C105,'July 24'!$E$2:$E$300,0)),ISNUMBER(MATCH(C105,'July 24'!$F$2:$F$300,0))),AND(ISNUMBER(MATCH(D105,'July 24'!$H$2:$H$300,0)),(ISNUMBER(MATCH(E105,'July 24'!$G$2:$G$300,0))))),"Found","Not Found")</f>
        <v>Not Found</v>
      </c>
      <c r="M105" s="47">
        <f t="shared" si="2"/>
        <v>5</v>
      </c>
      <c r="N105" s="47" t="str">
        <f t="shared" si="3"/>
        <v>No</v>
      </c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J105" s="45"/>
    </row>
    <row r="106" spans="1:36" s="52" customFormat="1" ht="15.75" hidden="1" customHeight="1" x14ac:dyDescent="0.2">
      <c r="A106" s="45" t="s">
        <v>1517</v>
      </c>
      <c r="B106" s="49" t="s">
        <v>836</v>
      </c>
      <c r="C106" s="47">
        <v>764</v>
      </c>
      <c r="D106" s="51" t="s">
        <v>837</v>
      </c>
      <c r="E106" s="51" t="s">
        <v>838</v>
      </c>
      <c r="F106" s="52" t="str">
        <f>IF(OR(OR(ISNUMBER(MATCH(C106,'July 18'!$E$2:$E$300,0)),ISNUMBER(MATCH(C106,'July 18'!$F$2:$F$300,0))),AND(ISNUMBER(MATCH(D106,'July 18'!$H$2:$H$300,0)),(ISNUMBER(MATCH(E106,'July 18'!$G$2:$G$300,0))))),"Found","Not Found")</f>
        <v>Found</v>
      </c>
      <c r="G106" s="52" t="str">
        <f>IF(OR(OR(ISNUMBER(MATCH(C106,'July 19'!$E$2:$E$300,0)),ISNUMBER(MATCH(C106,'July 19'!$F$2:$F$300,0))),AND(ISNUMBER(MATCH(D106,'July 19'!$H$2:$H$300,0)),(ISNUMBER(MATCH(E106,'July 19'!$G$2:$G$300,0))))),"Found","Not Found")</f>
        <v>Found</v>
      </c>
      <c r="H106" s="45" t="str">
        <f>IF(OR(OR(ISNUMBER(MATCH(C106,'July 20'!$E$2:$E$300,0)),ISNUMBER(MATCH(C106,'July 20'!$F$2:$F$300,0))),AND(ISNUMBER(MATCH(D106,'July 20'!$H$2:$H$300,0)),(ISNUMBER(MATCH(E106,'July 20'!$G$2:$G$300,0))))),"Found","Not Found")</f>
        <v>Not Found</v>
      </c>
      <c r="I106" s="45" t="str">
        <f>IF(OR(OR(ISNUMBER(MATCH(C106,'July 21'!$E$2:$E$300,0)),ISNUMBER(MATCH(C106,'July 21'!$F$2:$F$300,0))),AND(ISNUMBER(MATCH(D106,'July 21'!$H$2:$H$300,0)),(ISNUMBER(MATCH(E106,'July 21'!$G$2:$G$300,0))))),"Found","Not Found")</f>
        <v>Found</v>
      </c>
      <c r="J106" s="45" t="str">
        <f>IF(OR(OR(ISNUMBER(MATCH(C106,'July 22'!$E$2:$E$300,0)),ISNUMBER(MATCH(C106,'July 22'!$F$2:$F$300,0))),AND(ISNUMBER(MATCH(D106,'July 22'!$H$2:$H$300,0)),(ISNUMBER(MATCH(E106,'July 22'!$G$2:$G$300,0))))),"Found","Not Found")</f>
        <v>Found</v>
      </c>
      <c r="K106" s="45" t="str">
        <f>IF(OR(OR(ISNUMBER(MATCH(C106,'July 23'!$E$2:$E$300,0)),ISNUMBER(MATCH(C106,'July 23'!$F$2:$F$300,0))),AND(ISNUMBER(MATCH(D106,'July 23'!$H$2:$H$300,0)),(ISNUMBER(MATCH(E106,'July 23'!$G$2:$G$300,0))))),"Found","Not Found")</f>
        <v>Not Found</v>
      </c>
      <c r="L106" s="45" t="str">
        <f>IF(OR(OR(ISNUMBER(MATCH(C106,'July 24'!$E$2:$E$300,0)),ISNUMBER(MATCH(C106,'July 24'!$F$2:$F$300,0))),AND(ISNUMBER(MATCH(D106,'July 24'!$H$2:$H$300,0)),(ISNUMBER(MATCH(E106,'July 24'!$G$2:$G$300,0))))),"Found","Not Found")</f>
        <v>Not Found</v>
      </c>
      <c r="M106" s="47">
        <f t="shared" si="2"/>
        <v>4</v>
      </c>
      <c r="N106" s="47" t="str">
        <f t="shared" si="3"/>
        <v>No</v>
      </c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J106" s="45"/>
    </row>
    <row r="107" spans="1:36" s="52" customFormat="1" ht="15.75" hidden="1" customHeight="1" x14ac:dyDescent="0.2">
      <c r="A107" s="45" t="s">
        <v>1518</v>
      </c>
      <c r="B107" s="49" t="s">
        <v>1166</v>
      </c>
      <c r="C107" s="47">
        <v>765</v>
      </c>
      <c r="D107" s="51" t="s">
        <v>1165</v>
      </c>
      <c r="E107" s="51" t="s">
        <v>1167</v>
      </c>
      <c r="F107" s="52" t="str">
        <f>IF(OR(OR(ISNUMBER(MATCH(C107,'July 18'!$E$2:$E$300,0)),ISNUMBER(MATCH(C107,'July 18'!$F$2:$F$300,0))),AND(ISNUMBER(MATCH(D107,'July 18'!$H$2:$H$300,0)),(ISNUMBER(MATCH(E107,'July 18'!$G$2:$G$300,0))))),"Found","Not Found")</f>
        <v>Found</v>
      </c>
      <c r="G107" s="52" t="str">
        <f>IF(OR(OR(ISNUMBER(MATCH(C107,'July 19'!$E$2:$E$300,0)),ISNUMBER(MATCH(C107,'July 19'!$F$2:$F$300,0))),AND(ISNUMBER(MATCH(D107,'July 19'!$H$2:$H$300,0)),(ISNUMBER(MATCH(E107,'July 19'!$G$2:$G$300,0))))),"Found","Not Found")</f>
        <v>Found</v>
      </c>
      <c r="H107" s="45" t="str">
        <f>IF(OR(OR(ISNUMBER(MATCH(C107,'July 20'!$E$2:$E$300,0)),ISNUMBER(MATCH(C107,'July 20'!$F$2:$F$300,0))),AND(ISNUMBER(MATCH(D107,'July 20'!$H$2:$H$300,0)),(ISNUMBER(MATCH(E107,'July 20'!$G$2:$G$300,0))))),"Found","Not Found")</f>
        <v>Found</v>
      </c>
      <c r="I107" s="45" t="str">
        <f>IF(OR(OR(ISNUMBER(MATCH(C107,'July 21'!$E$2:$E$300,0)),ISNUMBER(MATCH(C107,'July 21'!$F$2:$F$300,0))),AND(ISNUMBER(MATCH(D107,'July 21'!$H$2:$H$300,0)),(ISNUMBER(MATCH(E107,'July 21'!$G$2:$G$300,0))))),"Found","Not Found")</f>
        <v>Found</v>
      </c>
      <c r="J107" s="45" t="str">
        <f>IF(OR(OR(ISNUMBER(MATCH(C107,'July 22'!$E$2:$E$300,0)),ISNUMBER(MATCH(C107,'July 22'!$F$2:$F$300,0))),AND(ISNUMBER(MATCH(D107,'July 22'!$H$2:$H$300,0)),(ISNUMBER(MATCH(E107,'July 22'!$G$2:$G$300,0))))),"Found","Not Found")</f>
        <v>Found</v>
      </c>
      <c r="K107" s="45" t="str">
        <f>IF(OR(OR(ISNUMBER(MATCH(C107,'July 23'!$E$2:$E$300,0)),ISNUMBER(MATCH(C107,'July 23'!$F$2:$F$300,0))),AND(ISNUMBER(MATCH(D107,'July 23'!$H$2:$H$300,0)),(ISNUMBER(MATCH(E107,'July 23'!$G$2:$G$300,0))))),"Found","Not Found")</f>
        <v>Found</v>
      </c>
      <c r="L107" s="45" t="str">
        <f>IF(OR(OR(ISNUMBER(MATCH(C107,'July 24'!$E$2:$E$300,0)),ISNUMBER(MATCH(C107,'July 24'!$F$2:$F$300,0))),AND(ISNUMBER(MATCH(D107,'July 24'!$H$2:$H$300,0)),(ISNUMBER(MATCH(E107,'July 24'!$G$2:$G$300,0))))),"Found","Not Found")</f>
        <v>Not Found</v>
      </c>
      <c r="M107" s="47">
        <f t="shared" si="2"/>
        <v>6</v>
      </c>
      <c r="N107" s="47" t="str">
        <f t="shared" si="3"/>
        <v>No</v>
      </c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J107" s="45"/>
    </row>
    <row r="108" spans="1:36" s="52" customFormat="1" ht="15.75" hidden="1" customHeight="1" x14ac:dyDescent="0.2">
      <c r="A108" s="45" t="s">
        <v>1519</v>
      </c>
      <c r="B108" s="49" t="s">
        <v>390</v>
      </c>
      <c r="C108" s="47">
        <v>767</v>
      </c>
      <c r="D108" s="51" t="s">
        <v>391</v>
      </c>
      <c r="E108" s="51" t="s">
        <v>392</v>
      </c>
      <c r="F108" s="52" t="str">
        <f>IF(OR(OR(ISNUMBER(MATCH(C108,'July 18'!$E$2:$E$300,0)),ISNUMBER(MATCH(C108,'July 18'!$F$2:$F$300,0))),AND(ISNUMBER(MATCH(D108,'July 18'!$H$2:$H$300,0)),(ISNUMBER(MATCH(E108,'July 18'!$G$2:$G$300,0))))),"Found","Not Found")</f>
        <v>Found</v>
      </c>
      <c r="G108" s="52" t="str">
        <f>IF(OR(OR(ISNUMBER(MATCH(C108,'July 19'!$E$2:$E$300,0)),ISNUMBER(MATCH(C108,'July 19'!$F$2:$F$300,0))),AND(ISNUMBER(MATCH(D108,'July 19'!$H$2:$H$300,0)),(ISNUMBER(MATCH(E108,'July 19'!$G$2:$G$300,0))))),"Found","Not Found")</f>
        <v>Found</v>
      </c>
      <c r="H108" s="45" t="str">
        <f>IF(OR(OR(ISNUMBER(MATCH(C108,'July 20'!$E$2:$E$300,0)),ISNUMBER(MATCH(C108,'July 20'!$F$2:$F$300,0))),AND(ISNUMBER(MATCH(D108,'July 20'!$H$2:$H$300,0)),(ISNUMBER(MATCH(E108,'July 20'!$G$2:$G$300,0))))),"Found","Not Found")</f>
        <v>Found</v>
      </c>
      <c r="I108" s="45" t="str">
        <f>IF(OR(OR(ISNUMBER(MATCH(C108,'July 21'!$E$2:$E$300,0)),ISNUMBER(MATCH(C108,'July 21'!$F$2:$F$300,0))),AND(ISNUMBER(MATCH(D108,'July 21'!$H$2:$H$300,0)),(ISNUMBER(MATCH(E108,'July 21'!$G$2:$G$300,0))))),"Found","Not Found")</f>
        <v>Found</v>
      </c>
      <c r="J108" s="45" t="str">
        <f>IF(OR(OR(ISNUMBER(MATCH(C108,'July 22'!$E$2:$E$300,0)),ISNUMBER(MATCH(C108,'July 22'!$F$2:$F$300,0))),AND(ISNUMBER(MATCH(D108,'July 22'!$H$2:$H$300,0)),(ISNUMBER(MATCH(E108,'July 22'!$G$2:$G$300,0))))),"Found","Not Found")</f>
        <v>Found</v>
      </c>
      <c r="K108" s="45" t="str">
        <f>IF(OR(OR(ISNUMBER(MATCH(C108,'July 23'!$E$2:$E$300,0)),ISNUMBER(MATCH(C108,'July 23'!$F$2:$F$300,0))),AND(ISNUMBER(MATCH(D108,'July 23'!$H$2:$H$300,0)),(ISNUMBER(MATCH(E108,'July 23'!$G$2:$G$300,0))))),"Found","Not Found")</f>
        <v>Found</v>
      </c>
      <c r="L108" s="45" t="str">
        <f>IF(OR(OR(ISNUMBER(MATCH(C108,'July 24'!$E$2:$E$300,0)),ISNUMBER(MATCH(C108,'July 24'!$F$2:$F$300,0))),AND(ISNUMBER(MATCH(D108,'July 24'!$H$2:$H$300,0)),(ISNUMBER(MATCH(E108,'July 24'!$G$2:$G$300,0))))),"Found","Not Found")</f>
        <v>Found</v>
      </c>
      <c r="M108" s="47">
        <f t="shared" si="2"/>
        <v>7</v>
      </c>
      <c r="N108" s="47" t="str">
        <f t="shared" si="3"/>
        <v>No</v>
      </c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J108" s="45"/>
    </row>
    <row r="109" spans="1:36" s="52" customFormat="1" ht="15.75" customHeight="1" x14ac:dyDescent="0.2">
      <c r="A109" s="45" t="s">
        <v>1520</v>
      </c>
      <c r="B109" s="49" t="s">
        <v>693</v>
      </c>
      <c r="C109" s="47">
        <v>768</v>
      </c>
      <c r="D109" s="51" t="s">
        <v>694</v>
      </c>
      <c r="E109" s="51" t="s">
        <v>695</v>
      </c>
      <c r="F109" s="52" t="str">
        <f>IF(OR(OR(ISNUMBER(MATCH(C109,'July 18'!$E$2:$E$300,0)),ISNUMBER(MATCH(C109,'July 18'!$F$2:$F$300,0))),AND(ISNUMBER(MATCH(D109,'July 18'!$H$2:$H$300,0)),(ISNUMBER(MATCH(E109,'July 18'!$G$2:$G$300,0))))),"Found","Not Found")</f>
        <v>Found</v>
      </c>
      <c r="G109" s="52" t="str">
        <f>IF(OR(OR(ISNUMBER(MATCH(C109,'July 19'!$E$2:$E$300,0)),ISNUMBER(MATCH(C109,'July 19'!$F$2:$F$300,0))),AND(ISNUMBER(MATCH(D109,'July 19'!$H$2:$H$300,0)),(ISNUMBER(MATCH(E109,'July 19'!$G$2:$G$300,0))))),"Found","Not Found")</f>
        <v>Not Found</v>
      </c>
      <c r="H109" s="45" t="str">
        <f>IF(OR(OR(ISNUMBER(MATCH(C109,'July 20'!$E$2:$E$300,0)),ISNUMBER(MATCH(C109,'July 20'!$F$2:$F$300,0))),AND(ISNUMBER(MATCH(D109,'July 20'!$H$2:$H$300,0)),(ISNUMBER(MATCH(E109,'July 20'!$G$2:$G$300,0))))),"Found","Not Found")</f>
        <v>Found</v>
      </c>
      <c r="I109" s="45" t="str">
        <f>IF(OR(OR(ISNUMBER(MATCH(C109,'July 21'!$E$2:$E$300,0)),ISNUMBER(MATCH(C109,'July 21'!$F$2:$F$300,0))),AND(ISNUMBER(MATCH(D109,'July 21'!$H$2:$H$300,0)),(ISNUMBER(MATCH(E109,'July 21'!$G$2:$G$300,0))))),"Found","Not Found")</f>
        <v>Found</v>
      </c>
      <c r="J109" s="45" t="str">
        <f>IF(OR(OR(ISNUMBER(MATCH(C109,'July 22'!$E$2:$E$300,0)),ISNUMBER(MATCH(C109,'July 22'!$F$2:$F$300,0))),AND(ISNUMBER(MATCH(D109,'July 22'!$H$2:$H$300,0)),(ISNUMBER(MATCH(E109,'July 22'!$G$2:$G$300,0))))),"Found","Not Found")</f>
        <v>Not Found</v>
      </c>
      <c r="K109" s="45" t="str">
        <f>IF(OR(OR(ISNUMBER(MATCH(C109,'July 23'!$E$2:$E$300,0)),ISNUMBER(MATCH(C109,'July 23'!$F$2:$F$300,0))),AND(ISNUMBER(MATCH(D109,'July 23'!$H$2:$H$300,0)),(ISNUMBER(MATCH(E109,'July 23'!$G$2:$G$300,0))))),"Found","Not Found")</f>
        <v>Not Found</v>
      </c>
      <c r="L109" s="45" t="str">
        <f>IF(OR(OR(ISNUMBER(MATCH(C109,'July 24'!$E$2:$E$300,0)),ISNUMBER(MATCH(C109,'July 24'!$F$2:$F$300,0))),AND(ISNUMBER(MATCH(D109,'July 24'!$H$2:$H$300,0)),(ISNUMBER(MATCH(E109,'July 24'!$G$2:$G$300,0))))),"Found","Not Found")</f>
        <v>Not Found</v>
      </c>
      <c r="M109" s="47">
        <f t="shared" si="2"/>
        <v>3</v>
      </c>
      <c r="N109" s="47" t="str">
        <f t="shared" si="3"/>
        <v>Yes</v>
      </c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J109" s="45"/>
    </row>
    <row r="110" spans="1:36" s="52" customFormat="1" ht="15.75" customHeight="1" x14ac:dyDescent="0.2">
      <c r="A110" s="45" t="s">
        <v>1521</v>
      </c>
      <c r="B110" s="49" t="s">
        <v>591</v>
      </c>
      <c r="C110" s="47">
        <v>769</v>
      </c>
      <c r="D110" s="51" t="s">
        <v>592</v>
      </c>
      <c r="E110" s="51" t="s">
        <v>593</v>
      </c>
      <c r="F110" s="52" t="str">
        <f>IF(OR(OR(ISNUMBER(MATCH(C110,'July 18'!$E$2:$E$300,0)),ISNUMBER(MATCH(C110,'July 18'!$F$2:$F$300,0))),AND(ISNUMBER(MATCH(D110,'July 18'!$H$2:$H$300,0)),(ISNUMBER(MATCH(E110,'July 18'!$G$2:$G$300,0))))),"Found","Not Found")</f>
        <v>Found</v>
      </c>
      <c r="G110" s="52" t="str">
        <f>IF(OR(OR(ISNUMBER(MATCH(C110,'July 19'!$E$2:$E$300,0)),ISNUMBER(MATCH(C110,'July 19'!$F$2:$F$300,0))),AND(ISNUMBER(MATCH(D110,'July 19'!$H$2:$H$300,0)),(ISNUMBER(MATCH(E110,'July 19'!$G$2:$G$300,0))))),"Found","Not Found")</f>
        <v>Found</v>
      </c>
      <c r="H110" s="45" t="str">
        <f>IF(OR(OR(ISNUMBER(MATCH(C110,'July 20'!$E$2:$E$300,0)),ISNUMBER(MATCH(C110,'July 20'!$F$2:$F$300,0))),AND(ISNUMBER(MATCH(D110,'July 20'!$H$2:$H$300,0)),(ISNUMBER(MATCH(E110,'July 20'!$G$2:$G$300,0))))),"Found","Not Found")</f>
        <v>Found</v>
      </c>
      <c r="I110" s="45" t="str">
        <f>IF(OR(OR(ISNUMBER(MATCH(C110,'July 21'!$E$2:$E$300,0)),ISNUMBER(MATCH(C110,'July 21'!$F$2:$F$300,0))),AND(ISNUMBER(MATCH(D110,'July 21'!$H$2:$H$300,0)),(ISNUMBER(MATCH(E110,'July 21'!$G$2:$G$300,0))))),"Found","Not Found")</f>
        <v>Not Found</v>
      </c>
      <c r="J110" s="45" t="str">
        <f>IF(OR(OR(ISNUMBER(MATCH(C110,'July 22'!$E$2:$E$300,0)),ISNUMBER(MATCH(C110,'July 22'!$F$2:$F$300,0))),AND(ISNUMBER(MATCH(D110,'July 22'!$H$2:$H$300,0)),(ISNUMBER(MATCH(E110,'July 22'!$G$2:$G$300,0))))),"Found","Not Found")</f>
        <v>Not Found</v>
      </c>
      <c r="K110" s="45" t="str">
        <f>IF(OR(OR(ISNUMBER(MATCH(C110,'July 23'!$E$2:$E$300,0)),ISNUMBER(MATCH(C110,'July 23'!$F$2:$F$300,0))),AND(ISNUMBER(MATCH(D110,'July 23'!$H$2:$H$300,0)),(ISNUMBER(MATCH(E110,'July 23'!$G$2:$G$300,0))))),"Found","Not Found")</f>
        <v>Not Found</v>
      </c>
      <c r="L110" s="45" t="str">
        <f>IF(OR(OR(ISNUMBER(MATCH(C110,'July 24'!$E$2:$E$300,0)),ISNUMBER(MATCH(C110,'July 24'!$F$2:$F$300,0))),AND(ISNUMBER(MATCH(D110,'July 24'!$H$2:$H$300,0)),(ISNUMBER(MATCH(E110,'July 24'!$G$2:$G$300,0))))),"Found","Not Found")</f>
        <v>Not Found</v>
      </c>
      <c r="M110" s="47">
        <f t="shared" si="2"/>
        <v>3</v>
      </c>
      <c r="N110" s="47" t="str">
        <f t="shared" si="3"/>
        <v>Yes</v>
      </c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J110" s="45"/>
    </row>
    <row r="111" spans="1:36" s="52" customFormat="1" ht="15.75" customHeight="1" x14ac:dyDescent="0.2">
      <c r="A111" s="45" t="s">
        <v>1522</v>
      </c>
      <c r="B111" s="49" t="s">
        <v>466</v>
      </c>
      <c r="C111" s="47">
        <v>771</v>
      </c>
      <c r="D111" s="51" t="s">
        <v>467</v>
      </c>
      <c r="E111" s="51" t="s">
        <v>468</v>
      </c>
      <c r="F111" s="52" t="str">
        <f>IF(OR(OR(ISNUMBER(MATCH(C111,'July 18'!$E$2:$E$300,0)),ISNUMBER(MATCH(C111,'July 18'!$F$2:$F$300,0))),AND(ISNUMBER(MATCH(D111,'July 18'!$H$2:$H$300,0)),(ISNUMBER(MATCH(E111,'July 18'!$G$2:$G$300,0))))),"Found","Not Found")</f>
        <v>Not Found</v>
      </c>
      <c r="G111" s="52" t="str">
        <f>IF(OR(OR(ISNUMBER(MATCH(C111,'July 19'!$E$2:$E$300,0)),ISNUMBER(MATCH(C111,'July 19'!$F$2:$F$300,0))),AND(ISNUMBER(MATCH(D111,'July 19'!$H$2:$H$300,0)),(ISNUMBER(MATCH(E111,'July 19'!$G$2:$G$300,0))))),"Found","Not Found")</f>
        <v>Found</v>
      </c>
      <c r="H111" s="45" t="str">
        <f>IF(OR(OR(ISNUMBER(MATCH(C111,'July 20'!$E$2:$E$300,0)),ISNUMBER(MATCH(C111,'July 20'!$F$2:$F$300,0))),AND(ISNUMBER(MATCH(D111,'July 20'!$H$2:$H$300,0)),(ISNUMBER(MATCH(E111,'July 20'!$G$2:$G$300,0))))),"Found","Not Found")</f>
        <v>Not Found</v>
      </c>
      <c r="I111" s="45" t="str">
        <f>IF(OR(OR(ISNUMBER(MATCH(C111,'July 21'!$E$2:$E$300,0)),ISNUMBER(MATCH(C111,'July 21'!$F$2:$F$300,0))),AND(ISNUMBER(MATCH(D111,'July 21'!$H$2:$H$300,0)),(ISNUMBER(MATCH(E111,'July 21'!$G$2:$G$300,0))))),"Found","Not Found")</f>
        <v>Not Found</v>
      </c>
      <c r="J111" s="45" t="str">
        <f>IF(OR(OR(ISNUMBER(MATCH(C111,'July 22'!$E$2:$E$300,0)),ISNUMBER(MATCH(C111,'July 22'!$F$2:$F$300,0))),AND(ISNUMBER(MATCH(D111,'July 22'!$H$2:$H$300,0)),(ISNUMBER(MATCH(E111,'July 22'!$G$2:$G$300,0))))),"Found","Not Found")</f>
        <v>Not Found</v>
      </c>
      <c r="K111" s="45" t="str">
        <f>IF(OR(OR(ISNUMBER(MATCH(C111,'July 23'!$E$2:$E$300,0)),ISNUMBER(MATCH(C111,'July 23'!$F$2:$F$300,0))),AND(ISNUMBER(MATCH(D111,'July 23'!$H$2:$H$300,0)),(ISNUMBER(MATCH(E111,'July 23'!$G$2:$G$300,0))))),"Found","Not Found")</f>
        <v>Not Found</v>
      </c>
      <c r="L111" s="45" t="str">
        <f>IF(OR(OR(ISNUMBER(MATCH(C111,'July 24'!$E$2:$E$300,0)),ISNUMBER(MATCH(C111,'July 24'!$F$2:$F$300,0))),AND(ISNUMBER(MATCH(D111,'July 24'!$H$2:$H$300,0)),(ISNUMBER(MATCH(E111,'July 24'!$G$2:$G$300,0))))),"Found","Not Found")</f>
        <v>Not Found</v>
      </c>
      <c r="M111" s="47">
        <f t="shared" si="2"/>
        <v>1</v>
      </c>
      <c r="N111" s="47" t="str">
        <f t="shared" si="3"/>
        <v>Yes</v>
      </c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J111" s="45"/>
    </row>
    <row r="112" spans="1:36" s="52" customFormat="1" ht="15.75" customHeight="1" x14ac:dyDescent="0.2">
      <c r="A112" s="45" t="s">
        <v>1523</v>
      </c>
      <c r="B112" s="49" t="s">
        <v>484</v>
      </c>
      <c r="C112" s="47">
        <v>772</v>
      </c>
      <c r="D112" s="51" t="s">
        <v>485</v>
      </c>
      <c r="E112" s="51" t="s">
        <v>486</v>
      </c>
      <c r="F112" s="52" t="str">
        <f>IF(OR(OR(ISNUMBER(MATCH(C112,'July 18'!$E$2:$E$300,0)),ISNUMBER(MATCH(C112,'July 18'!$F$2:$F$300,0))),AND(ISNUMBER(MATCH(D112,'July 18'!$H$2:$H$300,0)),(ISNUMBER(MATCH(E112,'July 18'!$G$2:$G$300,0))))),"Found","Not Found")</f>
        <v>Not Found</v>
      </c>
      <c r="G112" s="52" t="str">
        <f>IF(OR(OR(ISNUMBER(MATCH(C112,'July 19'!$E$2:$E$300,0)),ISNUMBER(MATCH(C112,'July 19'!$F$2:$F$300,0))),AND(ISNUMBER(MATCH(D112,'July 19'!$H$2:$H$300,0)),(ISNUMBER(MATCH(E112,'July 19'!$G$2:$G$300,0))))),"Found","Not Found")</f>
        <v>Not Found</v>
      </c>
      <c r="H112" s="45" t="str">
        <f>IF(OR(OR(ISNUMBER(MATCH(C112,'July 20'!$E$2:$E$300,0)),ISNUMBER(MATCH(C112,'July 20'!$F$2:$F$300,0))),AND(ISNUMBER(MATCH(D112,'July 20'!$H$2:$H$300,0)),(ISNUMBER(MATCH(E112,'July 20'!$G$2:$G$300,0))))),"Found","Not Found")</f>
        <v>Not Found</v>
      </c>
      <c r="I112" s="45" t="str">
        <f>IF(OR(OR(ISNUMBER(MATCH(C112,'July 21'!$E$2:$E$300,0)),ISNUMBER(MATCH(C112,'July 21'!$F$2:$F$300,0))),AND(ISNUMBER(MATCH(D112,'July 21'!$H$2:$H$300,0)),(ISNUMBER(MATCH(E112,'July 21'!$G$2:$G$300,0))))),"Found","Not Found")</f>
        <v>Not Found</v>
      </c>
      <c r="J112" s="45" t="str">
        <f>IF(OR(OR(ISNUMBER(MATCH(C112,'July 22'!$E$2:$E$300,0)),ISNUMBER(MATCH(C112,'July 22'!$F$2:$F$300,0))),AND(ISNUMBER(MATCH(D112,'July 22'!$H$2:$H$300,0)),(ISNUMBER(MATCH(E112,'July 22'!$G$2:$G$300,0))))),"Found","Not Found")</f>
        <v>Not Found</v>
      </c>
      <c r="K112" s="45" t="str">
        <f>IF(OR(OR(ISNUMBER(MATCH(C112,'July 23'!$E$2:$E$300,0)),ISNUMBER(MATCH(C112,'July 23'!$F$2:$F$300,0))),AND(ISNUMBER(MATCH(D112,'July 23'!$H$2:$H$300,0)),(ISNUMBER(MATCH(E112,'July 23'!$G$2:$G$300,0))))),"Found","Not Found")</f>
        <v>Not Found</v>
      </c>
      <c r="L112" s="45" t="str">
        <f>IF(OR(OR(ISNUMBER(MATCH(C112,'July 24'!$E$2:$E$300,0)),ISNUMBER(MATCH(C112,'July 24'!$F$2:$F$300,0))),AND(ISNUMBER(MATCH(D112,'July 24'!$H$2:$H$300,0)),(ISNUMBER(MATCH(E112,'July 24'!$G$2:$G$300,0))))),"Found","Not Found")</f>
        <v>Not Found</v>
      </c>
      <c r="M112" s="47">
        <f t="shared" si="2"/>
        <v>0</v>
      </c>
      <c r="N112" s="47" t="str">
        <f t="shared" si="3"/>
        <v>Yes</v>
      </c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J112" s="45"/>
    </row>
    <row r="113" spans="1:36" s="52" customFormat="1" ht="15.75" customHeight="1" x14ac:dyDescent="0.2">
      <c r="A113" s="45" t="s">
        <v>1524</v>
      </c>
      <c r="B113" s="49" t="s">
        <v>1106</v>
      </c>
      <c r="C113" s="47">
        <v>773</v>
      </c>
      <c r="D113" s="51" t="s">
        <v>1107</v>
      </c>
      <c r="E113" s="51" t="s">
        <v>1108</v>
      </c>
      <c r="F113" s="52" t="str">
        <f>IF(OR(OR(ISNUMBER(MATCH(C113,'July 18'!$E$2:$E$300,0)),ISNUMBER(MATCH(C113,'July 18'!$F$2:$F$300,0))),AND(ISNUMBER(MATCH(D113,'July 18'!$H$2:$H$300,0)),(ISNUMBER(MATCH(E113,'July 18'!$G$2:$G$300,0))))),"Found","Not Found")</f>
        <v>Found</v>
      </c>
      <c r="G113" s="52" t="str">
        <f>IF(OR(OR(ISNUMBER(MATCH(C113,'July 19'!$E$2:$E$300,0)),ISNUMBER(MATCH(C113,'July 19'!$F$2:$F$300,0))),AND(ISNUMBER(MATCH(D113,'July 19'!$H$2:$H$300,0)),(ISNUMBER(MATCH(E113,'July 19'!$G$2:$G$300,0))))),"Found","Not Found")</f>
        <v>Not Found</v>
      </c>
      <c r="H113" s="45" t="str">
        <f>IF(OR(OR(ISNUMBER(MATCH(C113,'July 20'!$E$2:$E$300,0)),ISNUMBER(MATCH(C113,'July 20'!$F$2:$F$300,0))),AND(ISNUMBER(MATCH(D113,'July 20'!$H$2:$H$300,0)),(ISNUMBER(MATCH(E113,'July 20'!$G$2:$G$300,0))))),"Found","Not Found")</f>
        <v>Found</v>
      </c>
      <c r="I113" s="45" t="str">
        <f>IF(OR(OR(ISNUMBER(MATCH(C113,'July 21'!$E$2:$E$300,0)),ISNUMBER(MATCH(C113,'July 21'!$F$2:$F$300,0))),AND(ISNUMBER(MATCH(D113,'July 21'!$H$2:$H$300,0)),(ISNUMBER(MATCH(E113,'July 21'!$G$2:$G$300,0))))),"Found","Not Found")</f>
        <v>Not Found</v>
      </c>
      <c r="J113" s="45" t="str">
        <f>IF(OR(OR(ISNUMBER(MATCH(C113,'July 22'!$E$2:$E$300,0)),ISNUMBER(MATCH(C113,'July 22'!$F$2:$F$300,0))),AND(ISNUMBER(MATCH(D113,'July 22'!$H$2:$H$300,0)),(ISNUMBER(MATCH(E113,'July 22'!$G$2:$G$300,0))))),"Found","Not Found")</f>
        <v>Not Found</v>
      </c>
      <c r="K113" s="45" t="str">
        <f>IF(OR(OR(ISNUMBER(MATCH(C113,'July 23'!$E$2:$E$300,0)),ISNUMBER(MATCH(C113,'July 23'!$F$2:$F$300,0))),AND(ISNUMBER(MATCH(D113,'July 23'!$H$2:$H$300,0)),(ISNUMBER(MATCH(E113,'July 23'!$G$2:$G$300,0))))),"Found","Not Found")</f>
        <v>Not Found</v>
      </c>
      <c r="L113" s="45" t="str">
        <f>IF(OR(OR(ISNUMBER(MATCH(C113,'July 24'!$E$2:$E$300,0)),ISNUMBER(MATCH(C113,'July 24'!$F$2:$F$300,0))),AND(ISNUMBER(MATCH(D113,'July 24'!$H$2:$H$300,0)),(ISNUMBER(MATCH(E113,'July 24'!$G$2:$G$300,0))))),"Found","Not Found")</f>
        <v>Not Found</v>
      </c>
      <c r="M113" s="47">
        <f t="shared" si="2"/>
        <v>2</v>
      </c>
      <c r="N113" s="47" t="str">
        <f t="shared" si="3"/>
        <v>Yes</v>
      </c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J113" s="45"/>
    </row>
    <row r="114" spans="1:36" s="52" customFormat="1" ht="15.75" customHeight="1" x14ac:dyDescent="0.2">
      <c r="A114" s="45" t="s">
        <v>1525</v>
      </c>
      <c r="B114" s="49" t="s">
        <v>1241</v>
      </c>
      <c r="C114" s="47">
        <v>774</v>
      </c>
      <c r="D114" s="51" t="s">
        <v>1242</v>
      </c>
      <c r="E114" s="51" t="s">
        <v>1243</v>
      </c>
      <c r="F114" s="52" t="str">
        <f>IF(OR(OR(ISNUMBER(MATCH(C114,'July 18'!$E$2:$E$300,0)),ISNUMBER(MATCH(C114,'July 18'!$F$2:$F$300,0))),AND(ISNUMBER(MATCH(D114,'July 18'!$H$2:$H$300,0)),(ISNUMBER(MATCH(E114,'July 18'!$G$2:$G$300,0))))),"Found","Not Found")</f>
        <v>Not Found</v>
      </c>
      <c r="G114" s="52" t="str">
        <f>IF(OR(OR(ISNUMBER(MATCH(C114,'July 19'!$E$2:$E$300,0)),ISNUMBER(MATCH(C114,'July 19'!$F$2:$F$300,0))),AND(ISNUMBER(MATCH(D114,'July 19'!$H$2:$H$300,0)),(ISNUMBER(MATCH(E114,'July 19'!$G$2:$G$300,0))))),"Found","Not Found")</f>
        <v>Found</v>
      </c>
      <c r="H114" s="45" t="str">
        <f>IF(OR(OR(ISNUMBER(MATCH(C114,'July 20'!$E$2:$E$300,0)),ISNUMBER(MATCH(C114,'July 20'!$F$2:$F$300,0))),AND(ISNUMBER(MATCH(D114,'July 20'!$H$2:$H$300,0)),(ISNUMBER(MATCH(E114,'July 20'!$G$2:$G$300,0))))),"Found","Not Found")</f>
        <v>Found</v>
      </c>
      <c r="I114" s="45" t="str">
        <f>IF(OR(OR(ISNUMBER(MATCH(C114,'July 21'!$E$2:$E$300,0)),ISNUMBER(MATCH(C114,'July 21'!$F$2:$F$300,0))),AND(ISNUMBER(MATCH(D114,'July 21'!$H$2:$H$300,0)),(ISNUMBER(MATCH(E114,'July 21'!$G$2:$G$300,0))))),"Found","Not Found")</f>
        <v>Found</v>
      </c>
      <c r="J114" s="45" t="str">
        <f>IF(OR(OR(ISNUMBER(MATCH(C114,'July 22'!$E$2:$E$300,0)),ISNUMBER(MATCH(C114,'July 22'!$F$2:$F$300,0))),AND(ISNUMBER(MATCH(D114,'July 22'!$H$2:$H$300,0)),(ISNUMBER(MATCH(E114,'July 22'!$G$2:$G$300,0))))),"Found","Not Found")</f>
        <v>Not Found</v>
      </c>
      <c r="K114" s="45" t="str">
        <f>IF(OR(OR(ISNUMBER(MATCH(C114,'July 23'!$E$2:$E$300,0)),ISNUMBER(MATCH(C114,'July 23'!$F$2:$F$300,0))),AND(ISNUMBER(MATCH(D114,'July 23'!$H$2:$H$300,0)),(ISNUMBER(MATCH(E114,'July 23'!$G$2:$G$300,0))))),"Found","Not Found")</f>
        <v>Not Found</v>
      </c>
      <c r="L114" s="45" t="str">
        <f>IF(OR(OR(ISNUMBER(MATCH(C114,'July 24'!$E$2:$E$300,0)),ISNUMBER(MATCH(C114,'July 24'!$F$2:$F$300,0))),AND(ISNUMBER(MATCH(D114,'July 24'!$H$2:$H$300,0)),(ISNUMBER(MATCH(E114,'July 24'!$G$2:$G$300,0))))),"Found","Not Found")</f>
        <v>Not Found</v>
      </c>
      <c r="M114" s="47">
        <f t="shared" si="2"/>
        <v>3</v>
      </c>
      <c r="N114" s="47" t="str">
        <f t="shared" si="3"/>
        <v>Yes</v>
      </c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J114" s="45"/>
    </row>
    <row r="115" spans="1:36" s="52" customFormat="1" ht="15.75" customHeight="1" x14ac:dyDescent="0.2">
      <c r="A115" s="45" t="s">
        <v>1526</v>
      </c>
      <c r="B115" s="49" t="s">
        <v>1176</v>
      </c>
      <c r="C115" s="47">
        <v>775</v>
      </c>
      <c r="D115" s="51" t="s">
        <v>1170</v>
      </c>
      <c r="E115" s="51" t="s">
        <v>1177</v>
      </c>
      <c r="F115" s="52" t="str">
        <f>IF(OR(OR(ISNUMBER(MATCH(C115,'July 18'!$E$2:$E$300,0)),ISNUMBER(MATCH(C115,'July 18'!$F$2:$F$300,0))),AND(ISNUMBER(MATCH(D115,'July 18'!$H$2:$H$300,0)),(ISNUMBER(MATCH(E115,'July 18'!$G$2:$G$300,0))))),"Found","Not Found")</f>
        <v>Found</v>
      </c>
      <c r="G115" s="52" t="str">
        <f>IF(OR(OR(ISNUMBER(MATCH(C115,'July 19'!$E$2:$E$300,0)),ISNUMBER(MATCH(C115,'July 19'!$F$2:$F$300,0))),AND(ISNUMBER(MATCH(D115,'July 19'!$H$2:$H$300,0)),(ISNUMBER(MATCH(E115,'July 19'!$G$2:$G$300,0))))),"Found","Not Found")</f>
        <v>Not Found</v>
      </c>
      <c r="H115" s="45" t="str">
        <f>IF(OR(OR(ISNUMBER(MATCH(C115,'July 20'!$E$2:$E$300,0)),ISNUMBER(MATCH(C115,'July 20'!$F$2:$F$300,0))),AND(ISNUMBER(MATCH(D115,'July 20'!$H$2:$H$300,0)),(ISNUMBER(MATCH(E115,'July 20'!$G$2:$G$300,0))))),"Found","Not Found")</f>
        <v>Found</v>
      </c>
      <c r="I115" s="45" t="str">
        <f>IF(OR(OR(ISNUMBER(MATCH(C115,'July 21'!$E$2:$E$300,0)),ISNUMBER(MATCH(C115,'July 21'!$F$2:$F$300,0))),AND(ISNUMBER(MATCH(D115,'July 21'!$H$2:$H$300,0)),(ISNUMBER(MATCH(E115,'July 21'!$G$2:$G$300,0))))),"Found","Not Found")</f>
        <v>Not Found</v>
      </c>
      <c r="J115" s="45" t="str">
        <f>IF(OR(OR(ISNUMBER(MATCH(C115,'July 22'!$E$2:$E$300,0)),ISNUMBER(MATCH(C115,'July 22'!$F$2:$F$300,0))),AND(ISNUMBER(MATCH(D115,'July 22'!$H$2:$H$300,0)),(ISNUMBER(MATCH(E115,'July 22'!$G$2:$G$300,0))))),"Found","Not Found")</f>
        <v>Not Found</v>
      </c>
      <c r="K115" s="45" t="str">
        <f>IF(OR(OR(ISNUMBER(MATCH(C115,'July 23'!$E$2:$E$300,0)),ISNUMBER(MATCH(C115,'July 23'!$F$2:$F$300,0))),AND(ISNUMBER(MATCH(D115,'July 23'!$H$2:$H$300,0)),(ISNUMBER(MATCH(E115,'July 23'!$G$2:$G$300,0))))),"Found","Not Found")</f>
        <v>Not Found</v>
      </c>
      <c r="L115" s="45" t="str">
        <f>IF(OR(OR(ISNUMBER(MATCH(C115,'July 24'!$E$2:$E$300,0)),ISNUMBER(MATCH(C115,'July 24'!$F$2:$F$300,0))),AND(ISNUMBER(MATCH(D115,'July 24'!$H$2:$H$300,0)),(ISNUMBER(MATCH(E115,'July 24'!$G$2:$G$300,0))))),"Found","Not Found")</f>
        <v>Not Found</v>
      </c>
      <c r="M115" s="47">
        <f t="shared" si="2"/>
        <v>2</v>
      </c>
      <c r="N115" s="47" t="str">
        <f t="shared" si="3"/>
        <v>Yes</v>
      </c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J115" s="45"/>
    </row>
    <row r="116" spans="1:36" s="52" customFormat="1" ht="15.75" hidden="1" customHeight="1" x14ac:dyDescent="0.2">
      <c r="A116" s="45" t="s">
        <v>1527</v>
      </c>
      <c r="B116" s="49" t="s">
        <v>973</v>
      </c>
      <c r="C116" s="47">
        <v>777</v>
      </c>
      <c r="D116" s="51" t="s">
        <v>974</v>
      </c>
      <c r="E116" s="51" t="s">
        <v>975</v>
      </c>
      <c r="F116" s="52" t="str">
        <f>IF(OR(OR(ISNUMBER(MATCH(C116,'July 18'!$E$2:$E$300,0)),ISNUMBER(MATCH(C116,'July 18'!$F$2:$F$300,0))),AND(ISNUMBER(MATCH(D116,'July 18'!$H$2:$H$300,0)),(ISNUMBER(MATCH(E116,'July 18'!$G$2:$G$300,0))))),"Found","Not Found")</f>
        <v>Found</v>
      </c>
      <c r="G116" s="52" t="str">
        <f>IF(OR(OR(ISNUMBER(MATCH(C116,'July 19'!$E$2:$E$300,0)),ISNUMBER(MATCH(C116,'July 19'!$F$2:$F$300,0))),AND(ISNUMBER(MATCH(D116,'July 19'!$H$2:$H$300,0)),(ISNUMBER(MATCH(E116,'July 19'!$G$2:$G$300,0))))),"Found","Not Found")</f>
        <v>Found</v>
      </c>
      <c r="H116" s="45" t="str">
        <f>IF(OR(OR(ISNUMBER(MATCH(C116,'July 20'!$E$2:$E$300,0)),ISNUMBER(MATCH(C116,'July 20'!$F$2:$F$300,0))),AND(ISNUMBER(MATCH(D116,'July 20'!$H$2:$H$300,0)),(ISNUMBER(MATCH(E116,'July 20'!$G$2:$G$300,0))))),"Found","Not Found")</f>
        <v>Not Found</v>
      </c>
      <c r="I116" s="45" t="str">
        <f>IF(OR(OR(ISNUMBER(MATCH(C116,'July 21'!$E$2:$E$300,0)),ISNUMBER(MATCH(C116,'July 21'!$F$2:$F$300,0))),AND(ISNUMBER(MATCH(D116,'July 21'!$H$2:$H$300,0)),(ISNUMBER(MATCH(E116,'July 21'!$G$2:$G$300,0))))),"Found","Not Found")</f>
        <v>Found</v>
      </c>
      <c r="J116" s="45" t="str">
        <f>IF(OR(OR(ISNUMBER(MATCH(C116,'July 22'!$E$2:$E$300,0)),ISNUMBER(MATCH(C116,'July 22'!$F$2:$F$300,0))),AND(ISNUMBER(MATCH(D116,'July 22'!$H$2:$H$300,0)),(ISNUMBER(MATCH(E116,'July 22'!$G$2:$G$300,0))))),"Found","Not Found")</f>
        <v>Found</v>
      </c>
      <c r="K116" s="45" t="str">
        <f>IF(OR(OR(ISNUMBER(MATCH(C116,'July 23'!$E$2:$E$300,0)),ISNUMBER(MATCH(C116,'July 23'!$F$2:$F$300,0))),AND(ISNUMBER(MATCH(D116,'July 23'!$H$2:$H$300,0)),(ISNUMBER(MATCH(E116,'July 23'!$G$2:$G$300,0))))),"Found","Not Found")</f>
        <v>Found</v>
      </c>
      <c r="L116" s="45" t="str">
        <f>IF(OR(OR(ISNUMBER(MATCH(C116,'July 24'!$E$2:$E$300,0)),ISNUMBER(MATCH(C116,'July 24'!$F$2:$F$300,0))),AND(ISNUMBER(MATCH(D116,'July 24'!$H$2:$H$300,0)),(ISNUMBER(MATCH(E116,'July 24'!$G$2:$G$300,0))))),"Found","Not Found")</f>
        <v>Found</v>
      </c>
      <c r="M116" s="47">
        <f t="shared" si="2"/>
        <v>6</v>
      </c>
      <c r="N116" s="47" t="str">
        <f t="shared" si="3"/>
        <v>No</v>
      </c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J116" s="45"/>
    </row>
    <row r="117" spans="1:36" s="52" customFormat="1" ht="15.75" hidden="1" customHeight="1" x14ac:dyDescent="0.2">
      <c r="A117" s="45" t="s">
        <v>1528</v>
      </c>
      <c r="B117" s="49" t="s">
        <v>830</v>
      </c>
      <c r="C117" s="47">
        <v>778</v>
      </c>
      <c r="D117" s="51" t="s">
        <v>828</v>
      </c>
      <c r="E117" s="51" t="s">
        <v>831</v>
      </c>
      <c r="F117" s="52" t="str">
        <f>IF(OR(OR(ISNUMBER(MATCH(C117,'July 18'!$E$2:$E$300,0)),ISNUMBER(MATCH(C117,'July 18'!$F$2:$F$300,0))),AND(ISNUMBER(MATCH(D117,'July 18'!$H$2:$H$300,0)),(ISNUMBER(MATCH(E117,'July 18'!$G$2:$G$300,0))))),"Found","Not Found")</f>
        <v>Found</v>
      </c>
      <c r="G117" s="52" t="str">
        <f>IF(OR(OR(ISNUMBER(MATCH(C117,'July 19'!$E$2:$E$300,0)),ISNUMBER(MATCH(C117,'July 19'!$F$2:$F$300,0))),AND(ISNUMBER(MATCH(D117,'July 19'!$H$2:$H$300,0)),(ISNUMBER(MATCH(E117,'July 19'!$G$2:$G$300,0))))),"Found","Not Found")</f>
        <v>Found</v>
      </c>
      <c r="H117" s="45" t="str">
        <f>IF(OR(OR(ISNUMBER(MATCH(C117,'July 20'!$E$2:$E$300,0)),ISNUMBER(MATCH(C117,'July 20'!$F$2:$F$300,0))),AND(ISNUMBER(MATCH(D117,'July 20'!$H$2:$H$300,0)),(ISNUMBER(MATCH(E117,'July 20'!$G$2:$G$300,0))))),"Found","Not Found")</f>
        <v>Found</v>
      </c>
      <c r="I117" s="45" t="str">
        <f>IF(OR(OR(ISNUMBER(MATCH(C117,'July 21'!$E$2:$E$300,0)),ISNUMBER(MATCH(C117,'July 21'!$F$2:$F$300,0))),AND(ISNUMBER(MATCH(D117,'July 21'!$H$2:$H$300,0)),(ISNUMBER(MATCH(E117,'July 21'!$G$2:$G$300,0))))),"Found","Not Found")</f>
        <v>Found</v>
      </c>
      <c r="J117" s="45" t="str">
        <f>IF(OR(OR(ISNUMBER(MATCH(C117,'July 22'!$E$2:$E$300,0)),ISNUMBER(MATCH(C117,'July 22'!$F$2:$F$300,0))),AND(ISNUMBER(MATCH(D117,'July 22'!$H$2:$H$300,0)),(ISNUMBER(MATCH(E117,'July 22'!$G$2:$G$300,0))))),"Found","Not Found")</f>
        <v>Found</v>
      </c>
      <c r="K117" s="45" t="str">
        <f>IF(OR(OR(ISNUMBER(MATCH(C117,'July 23'!$E$2:$E$300,0)),ISNUMBER(MATCH(C117,'July 23'!$F$2:$F$300,0))),AND(ISNUMBER(MATCH(D117,'July 23'!$H$2:$H$300,0)),(ISNUMBER(MATCH(E117,'July 23'!$G$2:$G$300,0))))),"Found","Not Found")</f>
        <v>Found</v>
      </c>
      <c r="L117" s="45" t="str">
        <f>IF(OR(OR(ISNUMBER(MATCH(C117,'July 24'!$E$2:$E$300,0)),ISNUMBER(MATCH(C117,'July 24'!$F$2:$F$300,0))),AND(ISNUMBER(MATCH(D117,'July 24'!$H$2:$H$300,0)),(ISNUMBER(MATCH(E117,'July 24'!$G$2:$G$300,0))))),"Found","Not Found")</f>
        <v>Found</v>
      </c>
      <c r="M117" s="47">
        <f t="shared" si="2"/>
        <v>7</v>
      </c>
      <c r="N117" s="47" t="str">
        <f t="shared" si="3"/>
        <v>No</v>
      </c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J117" s="45"/>
    </row>
    <row r="118" spans="1:36" s="52" customFormat="1" ht="15.75" hidden="1" customHeight="1" x14ac:dyDescent="0.2">
      <c r="A118" s="45" t="s">
        <v>1529</v>
      </c>
      <c r="B118" s="49" t="s">
        <v>737</v>
      </c>
      <c r="C118" s="47">
        <v>779</v>
      </c>
      <c r="D118" s="51" t="s">
        <v>738</v>
      </c>
      <c r="E118" s="51" t="s">
        <v>739</v>
      </c>
      <c r="F118" s="52" t="str">
        <f>IF(OR(OR(ISNUMBER(MATCH(C118,'July 18'!$E$2:$E$300,0)),ISNUMBER(MATCH(C118,'July 18'!$F$2:$F$300,0))),AND(ISNUMBER(MATCH(D118,'July 18'!$H$2:$H$300,0)),(ISNUMBER(MATCH(E118,'July 18'!$G$2:$G$300,0))))),"Found","Not Found")</f>
        <v>Not Found</v>
      </c>
      <c r="G118" s="52" t="str">
        <f>IF(OR(OR(ISNUMBER(MATCH(C118,'July 19'!$E$2:$E$300,0)),ISNUMBER(MATCH(C118,'July 19'!$F$2:$F$300,0))),AND(ISNUMBER(MATCH(D118,'July 19'!$H$2:$H$300,0)),(ISNUMBER(MATCH(E118,'July 19'!$G$2:$G$300,0))))),"Found","Not Found")</f>
        <v>Not Found</v>
      </c>
      <c r="H118" s="45" t="str">
        <f>IF(OR(OR(ISNUMBER(MATCH(C118,'July 20'!$E$2:$E$300,0)),ISNUMBER(MATCH(C118,'July 20'!$F$2:$F$300,0))),AND(ISNUMBER(MATCH(D118,'July 20'!$H$2:$H$300,0)),(ISNUMBER(MATCH(E118,'July 20'!$G$2:$G$300,0))))),"Found","Not Found")</f>
        <v>Found</v>
      </c>
      <c r="I118" s="45" t="str">
        <f>IF(OR(OR(ISNUMBER(MATCH(C118,'July 21'!$E$2:$E$300,0)),ISNUMBER(MATCH(C118,'July 21'!$F$2:$F$300,0))),AND(ISNUMBER(MATCH(D118,'July 21'!$H$2:$H$300,0)),(ISNUMBER(MATCH(E118,'July 21'!$G$2:$G$300,0))))),"Found","Not Found")</f>
        <v>Found</v>
      </c>
      <c r="J118" s="45" t="str">
        <f>IF(OR(OR(ISNUMBER(MATCH(C118,'July 22'!$E$2:$E$300,0)),ISNUMBER(MATCH(C118,'July 22'!$F$2:$F$300,0))),AND(ISNUMBER(MATCH(D118,'July 22'!$H$2:$H$300,0)),(ISNUMBER(MATCH(E118,'July 22'!$G$2:$G$300,0))))),"Found","Not Found")</f>
        <v>Found</v>
      </c>
      <c r="K118" s="45" t="str">
        <f>IF(OR(OR(ISNUMBER(MATCH(C118,'July 23'!$E$2:$E$300,0)),ISNUMBER(MATCH(C118,'July 23'!$F$2:$F$300,0))),AND(ISNUMBER(MATCH(D118,'July 23'!$H$2:$H$300,0)),(ISNUMBER(MATCH(E118,'July 23'!$G$2:$G$300,0))))),"Found","Not Found")</f>
        <v>Not Found</v>
      </c>
      <c r="L118" s="45" t="str">
        <f>IF(OR(OR(ISNUMBER(MATCH(C118,'July 24'!$E$2:$E$300,0)),ISNUMBER(MATCH(C118,'July 24'!$F$2:$F$300,0))),AND(ISNUMBER(MATCH(D118,'July 24'!$H$2:$H$300,0)),(ISNUMBER(MATCH(E118,'July 24'!$G$2:$G$300,0))))),"Found","Not Found")</f>
        <v>Found</v>
      </c>
      <c r="M118" s="47">
        <f t="shared" si="2"/>
        <v>4</v>
      </c>
      <c r="N118" s="47" t="str">
        <f t="shared" si="3"/>
        <v>No</v>
      </c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J118" s="45"/>
    </row>
    <row r="119" spans="1:36" s="52" customFormat="1" ht="15.75" customHeight="1" x14ac:dyDescent="0.2">
      <c r="A119" s="45" t="s">
        <v>1530</v>
      </c>
      <c r="B119" s="49" t="s">
        <v>1531</v>
      </c>
      <c r="C119" s="47">
        <v>780</v>
      </c>
      <c r="D119" s="51" t="s">
        <v>1532</v>
      </c>
      <c r="E119" s="51" t="s">
        <v>1533</v>
      </c>
      <c r="F119" s="52" t="str">
        <f>IF(OR(OR(ISNUMBER(MATCH(C119,'July 18'!$E$2:$E$300,0)),ISNUMBER(MATCH(C119,'July 18'!$F$2:$F$300,0))),AND(ISNUMBER(MATCH(D119,'July 18'!$H$2:$H$300,0)),(ISNUMBER(MATCH(E119,'July 18'!$G$2:$G$300,0))))),"Found","Not Found")</f>
        <v>Not Found</v>
      </c>
      <c r="G119" s="52" t="str">
        <f>IF(OR(OR(ISNUMBER(MATCH(C119,'July 19'!$E$2:$E$300,0)),ISNUMBER(MATCH(C119,'July 19'!$F$2:$F$300,0))),AND(ISNUMBER(MATCH(D119,'July 19'!$H$2:$H$300,0)),(ISNUMBER(MATCH(E119,'July 19'!$G$2:$G$300,0))))),"Found","Not Found")</f>
        <v>Not Found</v>
      </c>
      <c r="H119" s="45" t="str">
        <f>IF(OR(OR(ISNUMBER(MATCH(C119,'July 20'!$E$2:$E$300,0)),ISNUMBER(MATCH(C119,'July 20'!$F$2:$F$300,0))),AND(ISNUMBER(MATCH(D119,'July 20'!$H$2:$H$300,0)),(ISNUMBER(MATCH(E119,'July 20'!$G$2:$G$300,0))))),"Found","Not Found")</f>
        <v>Not Found</v>
      </c>
      <c r="I119" s="45" t="str">
        <f>IF(OR(OR(ISNUMBER(MATCH(C119,'July 21'!$E$2:$E$300,0)),ISNUMBER(MATCH(C119,'July 21'!$F$2:$F$300,0))),AND(ISNUMBER(MATCH(D119,'July 21'!$H$2:$H$300,0)),(ISNUMBER(MATCH(E119,'July 21'!$G$2:$G$300,0))))),"Found","Not Found")</f>
        <v>Not Found</v>
      </c>
      <c r="J119" s="45" t="str">
        <f>IF(OR(OR(ISNUMBER(MATCH(C119,'July 22'!$E$2:$E$300,0)),ISNUMBER(MATCH(C119,'July 22'!$F$2:$F$300,0))),AND(ISNUMBER(MATCH(D119,'July 22'!$H$2:$H$300,0)),(ISNUMBER(MATCH(E119,'July 22'!$G$2:$G$300,0))))),"Found","Not Found")</f>
        <v>Not Found</v>
      </c>
      <c r="K119" s="45" t="str">
        <f>IF(OR(OR(ISNUMBER(MATCH(C119,'July 23'!$E$2:$E$300,0)),ISNUMBER(MATCH(C119,'July 23'!$F$2:$F$300,0))),AND(ISNUMBER(MATCH(D119,'July 23'!$H$2:$H$300,0)),(ISNUMBER(MATCH(E119,'July 23'!$G$2:$G$300,0))))),"Found","Not Found")</f>
        <v>Not Found</v>
      </c>
      <c r="L119" s="45" t="str">
        <f>IF(OR(OR(ISNUMBER(MATCH(C119,'July 24'!$E$2:$E$300,0)),ISNUMBER(MATCH(C119,'July 24'!$F$2:$F$300,0))),AND(ISNUMBER(MATCH(D119,'July 24'!$H$2:$H$300,0)),(ISNUMBER(MATCH(E119,'July 24'!$G$2:$G$300,0))))),"Found","Not Found")</f>
        <v>Not Found</v>
      </c>
      <c r="M119" s="47">
        <f t="shared" si="2"/>
        <v>0</v>
      </c>
      <c r="N119" s="47" t="str">
        <f t="shared" si="3"/>
        <v>Yes</v>
      </c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J119" s="45"/>
    </row>
    <row r="120" spans="1:36" s="52" customFormat="1" ht="15.75" hidden="1" customHeight="1" x14ac:dyDescent="0.2">
      <c r="A120" s="45" t="s">
        <v>1534</v>
      </c>
      <c r="B120" s="49" t="s">
        <v>450</v>
      </c>
      <c r="C120" s="47">
        <v>782</v>
      </c>
      <c r="D120" s="51" t="s">
        <v>451</v>
      </c>
      <c r="E120" s="51" t="s">
        <v>452</v>
      </c>
      <c r="F120" s="52" t="str">
        <f>IF(OR(OR(ISNUMBER(MATCH(C120,'July 18'!$E$2:$E$300,0)),ISNUMBER(MATCH(C120,'July 18'!$F$2:$F$300,0))),AND(ISNUMBER(MATCH(D120,'July 18'!$H$2:$H$300,0)),(ISNUMBER(MATCH(E120,'July 18'!$G$2:$G$300,0))))),"Found","Not Found")</f>
        <v>Found</v>
      </c>
      <c r="G120" s="52" t="str">
        <f>IF(OR(OR(ISNUMBER(MATCH(C120,'July 19'!$E$2:$E$300,0)),ISNUMBER(MATCH(C120,'July 19'!$F$2:$F$300,0))),AND(ISNUMBER(MATCH(D120,'July 19'!$H$2:$H$300,0)),(ISNUMBER(MATCH(E120,'July 19'!$G$2:$G$300,0))))),"Found","Not Found")</f>
        <v>Found</v>
      </c>
      <c r="H120" s="45" t="str">
        <f>IF(OR(OR(ISNUMBER(MATCH(C120,'July 20'!$E$2:$E$300,0)),ISNUMBER(MATCH(C120,'July 20'!$F$2:$F$300,0))),AND(ISNUMBER(MATCH(D120,'July 20'!$H$2:$H$300,0)),(ISNUMBER(MATCH(E120,'July 20'!$G$2:$G$300,0))))),"Found","Not Found")</f>
        <v>Found</v>
      </c>
      <c r="I120" s="45" t="str">
        <f>IF(OR(OR(ISNUMBER(MATCH(C120,'July 21'!$E$2:$E$300,0)),ISNUMBER(MATCH(C120,'July 21'!$F$2:$F$300,0))),AND(ISNUMBER(MATCH(D120,'July 21'!$H$2:$H$300,0)),(ISNUMBER(MATCH(E120,'July 21'!$G$2:$G$300,0))))),"Found","Not Found")</f>
        <v>Found</v>
      </c>
      <c r="J120" s="45" t="str">
        <f>IF(OR(OR(ISNUMBER(MATCH(C120,'July 22'!$E$2:$E$300,0)),ISNUMBER(MATCH(C120,'July 22'!$F$2:$F$300,0))),AND(ISNUMBER(MATCH(D120,'July 22'!$H$2:$H$300,0)),(ISNUMBER(MATCH(E120,'July 22'!$G$2:$G$300,0))))),"Found","Not Found")</f>
        <v>Found</v>
      </c>
      <c r="K120" s="45" t="str">
        <f>IF(OR(OR(ISNUMBER(MATCH(C120,'July 23'!$E$2:$E$300,0)),ISNUMBER(MATCH(C120,'July 23'!$F$2:$F$300,0))),AND(ISNUMBER(MATCH(D120,'July 23'!$H$2:$H$300,0)),(ISNUMBER(MATCH(E120,'July 23'!$G$2:$G$300,0))))),"Found","Not Found")</f>
        <v>Not Found</v>
      </c>
      <c r="L120" s="45" t="str">
        <f>IF(OR(OR(ISNUMBER(MATCH(C120,'July 24'!$E$2:$E$300,0)),ISNUMBER(MATCH(C120,'July 24'!$F$2:$F$300,0))),AND(ISNUMBER(MATCH(D120,'July 24'!$H$2:$H$300,0)),(ISNUMBER(MATCH(E120,'July 24'!$G$2:$G$300,0))))),"Found","Not Found")</f>
        <v>Found</v>
      </c>
      <c r="M120" s="47">
        <f t="shared" si="2"/>
        <v>6</v>
      </c>
      <c r="N120" s="47" t="str">
        <f t="shared" si="3"/>
        <v>No</v>
      </c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J120" s="45"/>
    </row>
    <row r="121" spans="1:36" s="52" customFormat="1" ht="15.75" hidden="1" customHeight="1" x14ac:dyDescent="0.2">
      <c r="A121" s="45" t="s">
        <v>1535</v>
      </c>
      <c r="B121" s="49" t="s">
        <v>653</v>
      </c>
      <c r="C121" s="47">
        <v>783</v>
      </c>
      <c r="D121" s="51" t="s">
        <v>651</v>
      </c>
      <c r="E121" s="51" t="s">
        <v>652</v>
      </c>
      <c r="F121" s="52" t="str">
        <f>IF(OR(OR(ISNUMBER(MATCH(C121,'July 18'!$E$2:$E$300,0)),ISNUMBER(MATCH(C121,'July 18'!$F$2:$F$300,0))),AND(ISNUMBER(MATCH(D121,'July 18'!$H$2:$H$300,0)),(ISNUMBER(MATCH(E121,'July 18'!$G$2:$G$300,0))))),"Found","Not Found")</f>
        <v>Not Found</v>
      </c>
      <c r="G121" s="52" t="str">
        <f>IF(OR(OR(ISNUMBER(MATCH(C121,'July 19'!$E$2:$E$300,0)),ISNUMBER(MATCH(C121,'July 19'!$F$2:$F$300,0))),AND(ISNUMBER(MATCH(D121,'July 19'!$H$2:$H$300,0)),(ISNUMBER(MATCH(E121,'July 19'!$G$2:$G$300,0))))),"Found","Not Found")</f>
        <v>Found</v>
      </c>
      <c r="H121" s="45" t="str">
        <f>IF(OR(OR(ISNUMBER(MATCH(C121,'July 20'!$E$2:$E$300,0)),ISNUMBER(MATCH(C121,'July 20'!$F$2:$F$300,0))),AND(ISNUMBER(MATCH(D121,'July 20'!$H$2:$H$300,0)),(ISNUMBER(MATCH(E121,'July 20'!$G$2:$G$300,0))))),"Found","Not Found")</f>
        <v>Found</v>
      </c>
      <c r="I121" s="45" t="str">
        <f>IF(OR(OR(ISNUMBER(MATCH(C121,'July 21'!$E$2:$E$300,0)),ISNUMBER(MATCH(C121,'July 21'!$F$2:$F$300,0))),AND(ISNUMBER(MATCH(D121,'July 21'!$H$2:$H$300,0)),(ISNUMBER(MATCH(E121,'July 21'!$G$2:$G$300,0))))),"Found","Not Found")</f>
        <v>Found</v>
      </c>
      <c r="J121" s="45" t="str">
        <f>IF(OR(OR(ISNUMBER(MATCH(C121,'July 22'!$E$2:$E$300,0)),ISNUMBER(MATCH(C121,'July 22'!$F$2:$F$300,0))),AND(ISNUMBER(MATCH(D121,'July 22'!$H$2:$H$300,0)),(ISNUMBER(MATCH(E121,'July 22'!$G$2:$G$300,0))))),"Found","Not Found")</f>
        <v>Found</v>
      </c>
      <c r="K121" s="45" t="str">
        <f>IF(OR(OR(ISNUMBER(MATCH(C121,'July 23'!$E$2:$E$300,0)),ISNUMBER(MATCH(C121,'July 23'!$F$2:$F$300,0))),AND(ISNUMBER(MATCH(D121,'July 23'!$H$2:$H$300,0)),(ISNUMBER(MATCH(E121,'July 23'!$G$2:$G$300,0))))),"Found","Not Found")</f>
        <v>Not Found</v>
      </c>
      <c r="L121" s="45" t="str">
        <f>IF(OR(OR(ISNUMBER(MATCH(C121,'July 24'!$E$2:$E$300,0)),ISNUMBER(MATCH(C121,'July 24'!$F$2:$F$300,0))),AND(ISNUMBER(MATCH(D121,'July 24'!$H$2:$H$300,0)),(ISNUMBER(MATCH(E121,'July 24'!$G$2:$G$300,0))))),"Found","Not Found")</f>
        <v>Found</v>
      </c>
      <c r="M121" s="47">
        <f t="shared" si="2"/>
        <v>5</v>
      </c>
      <c r="N121" s="47" t="str">
        <f t="shared" si="3"/>
        <v>No</v>
      </c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J121" s="45"/>
    </row>
    <row r="122" spans="1:36" s="52" customFormat="1" ht="15.75" hidden="1" customHeight="1" x14ac:dyDescent="0.2">
      <c r="A122" s="45" t="s">
        <v>1536</v>
      </c>
      <c r="B122" s="45" t="s">
        <v>1245</v>
      </c>
      <c r="C122" s="47">
        <v>784</v>
      </c>
      <c r="D122" s="51" t="s">
        <v>1246</v>
      </c>
      <c r="E122" s="51" t="s">
        <v>1247</v>
      </c>
      <c r="F122" s="52" t="str">
        <f>IF(OR(OR(ISNUMBER(MATCH(C122,'July 18'!$E$2:$E$300,0)),ISNUMBER(MATCH(C122,'July 18'!$F$2:$F$300,0))),AND(ISNUMBER(MATCH(D122,'July 18'!$H$2:$H$300,0)),(ISNUMBER(MATCH(E122,'July 18'!$G$2:$G$300,0))))),"Found","Not Found")</f>
        <v>Found</v>
      </c>
      <c r="G122" s="52" t="str">
        <f>IF(OR(OR(ISNUMBER(MATCH(C122,'July 19'!$E$2:$E$300,0)),ISNUMBER(MATCH(C122,'July 19'!$F$2:$F$300,0))),AND(ISNUMBER(MATCH(D122,'July 19'!$H$2:$H$300,0)),(ISNUMBER(MATCH(E122,'July 19'!$G$2:$G$300,0))))),"Found","Not Found")</f>
        <v>Found</v>
      </c>
      <c r="H122" s="45" t="str">
        <f>IF(OR(OR(ISNUMBER(MATCH(C122,'July 20'!$E$2:$E$300,0)),ISNUMBER(MATCH(C122,'July 20'!$F$2:$F$300,0))),AND(ISNUMBER(MATCH(D122,'July 20'!$H$2:$H$300,0)),(ISNUMBER(MATCH(E122,'July 20'!$G$2:$G$300,0))))),"Found","Not Found")</f>
        <v>Found</v>
      </c>
      <c r="I122" s="45" t="str">
        <f>IF(OR(OR(ISNUMBER(MATCH(C122,'July 21'!$E$2:$E$300,0)),ISNUMBER(MATCH(C122,'July 21'!$F$2:$F$300,0))),AND(ISNUMBER(MATCH(D122,'July 21'!$H$2:$H$300,0)),(ISNUMBER(MATCH(E122,'July 21'!$G$2:$G$300,0))))),"Found","Not Found")</f>
        <v>Found</v>
      </c>
      <c r="J122" s="45" t="str">
        <f>IF(OR(OR(ISNUMBER(MATCH(C122,'July 22'!$E$2:$E$300,0)),ISNUMBER(MATCH(C122,'July 22'!$F$2:$F$300,0))),AND(ISNUMBER(MATCH(D122,'July 22'!$H$2:$H$300,0)),(ISNUMBER(MATCH(E122,'July 22'!$G$2:$G$300,0))))),"Found","Not Found")</f>
        <v>Found</v>
      </c>
      <c r="K122" s="45" t="str">
        <f>IF(OR(OR(ISNUMBER(MATCH(C122,'July 23'!$E$2:$E$300,0)),ISNUMBER(MATCH(C122,'July 23'!$F$2:$F$300,0))),AND(ISNUMBER(MATCH(D122,'July 23'!$H$2:$H$300,0)),(ISNUMBER(MATCH(E122,'July 23'!$G$2:$G$300,0))))),"Found","Not Found")</f>
        <v>Not Found</v>
      </c>
      <c r="L122" s="45" t="str">
        <f>IF(OR(OR(ISNUMBER(MATCH(C122,'July 24'!$E$2:$E$300,0)),ISNUMBER(MATCH(C122,'July 24'!$F$2:$F$300,0))),AND(ISNUMBER(MATCH(D122,'July 24'!$H$2:$H$300,0)),(ISNUMBER(MATCH(E122,'July 24'!$G$2:$G$300,0))))),"Found","Not Found")</f>
        <v>Found</v>
      </c>
      <c r="M122" s="47">
        <f t="shared" si="2"/>
        <v>6</v>
      </c>
      <c r="N122" s="47" t="str">
        <f t="shared" si="3"/>
        <v>No</v>
      </c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J122" s="45"/>
    </row>
    <row r="123" spans="1:36" s="52" customFormat="1" ht="15.75" customHeight="1" x14ac:dyDescent="0.2">
      <c r="A123" s="45" t="s">
        <v>1537</v>
      </c>
      <c r="B123" s="45"/>
      <c r="C123" s="47">
        <v>785</v>
      </c>
      <c r="D123" s="45" t="s">
        <v>388</v>
      </c>
      <c r="E123" s="45" t="s">
        <v>389</v>
      </c>
      <c r="F123" s="52" t="str">
        <f>IF(OR(OR(ISNUMBER(MATCH(C123,'July 18'!$E$2:$E$300,0)),ISNUMBER(MATCH(C123,'July 18'!$F$2:$F$300,0))),AND(ISNUMBER(MATCH(D123,'July 18'!$H$2:$H$300,0)),(ISNUMBER(MATCH(E123,'July 18'!$G$2:$G$300,0))))),"Found","Not Found")</f>
        <v>Not Found</v>
      </c>
      <c r="G123" s="52" t="str">
        <f>IF(OR(OR(ISNUMBER(MATCH(C123,'July 19'!$E$2:$E$300,0)),ISNUMBER(MATCH(C123,'July 19'!$F$2:$F$300,0))),AND(ISNUMBER(MATCH(D123,'July 19'!$H$2:$H$300,0)),(ISNUMBER(MATCH(E123,'July 19'!$G$2:$G$300,0))))),"Found","Not Found")</f>
        <v>Not Found</v>
      </c>
      <c r="H123" s="45" t="str">
        <f>IF(OR(OR(ISNUMBER(MATCH(C123,'July 20'!$E$2:$E$300,0)),ISNUMBER(MATCH(C123,'July 20'!$F$2:$F$300,0))),AND(ISNUMBER(MATCH(D123,'July 20'!$H$2:$H$300,0)),(ISNUMBER(MATCH(E123,'July 20'!$G$2:$G$300,0))))),"Found","Not Found")</f>
        <v>Not Found</v>
      </c>
      <c r="I123" s="45" t="str">
        <f>IF(OR(OR(ISNUMBER(MATCH(C123,'July 21'!$E$2:$E$300,0)),ISNUMBER(MATCH(C123,'July 21'!$F$2:$F$300,0))),AND(ISNUMBER(MATCH(D123,'July 21'!$H$2:$H$300,0)),(ISNUMBER(MATCH(E123,'July 21'!$G$2:$G$300,0))))),"Found","Not Found")</f>
        <v>Not Found</v>
      </c>
      <c r="J123" s="45" t="str">
        <f>IF(OR(OR(ISNUMBER(MATCH(C123,'July 22'!$E$2:$E$300,0)),ISNUMBER(MATCH(C123,'July 22'!$F$2:$F$300,0))),AND(ISNUMBER(MATCH(D123,'July 22'!$H$2:$H$300,0)),(ISNUMBER(MATCH(E123,'July 22'!$G$2:$G$300,0))))),"Found","Not Found")</f>
        <v>Not Found</v>
      </c>
      <c r="K123" s="45" t="str">
        <f>IF(OR(OR(ISNUMBER(MATCH(C123,'July 23'!$E$2:$E$300,0)),ISNUMBER(MATCH(C123,'July 23'!$F$2:$F$300,0))),AND(ISNUMBER(MATCH(D123,'July 23'!$H$2:$H$300,0)),(ISNUMBER(MATCH(E123,'July 23'!$G$2:$G$300,0))))),"Found","Not Found")</f>
        <v>Not Found</v>
      </c>
      <c r="L123" s="45" t="str">
        <f>IF(OR(OR(ISNUMBER(MATCH(C123,'July 24'!$E$2:$E$300,0)),ISNUMBER(MATCH(C123,'July 24'!$F$2:$F$300,0))),AND(ISNUMBER(MATCH(D123,'July 24'!$H$2:$H$300,0)),(ISNUMBER(MATCH(E123,'July 24'!$G$2:$G$300,0))))),"Found","Not Found")</f>
        <v>Not Found</v>
      </c>
      <c r="M123" s="47">
        <f t="shared" si="2"/>
        <v>0</v>
      </c>
      <c r="N123" s="47" t="str">
        <f t="shared" si="3"/>
        <v>Yes</v>
      </c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J123" s="45"/>
    </row>
    <row r="124" spans="1:36" s="52" customFormat="1" ht="15.75" hidden="1" customHeight="1" x14ac:dyDescent="0.2">
      <c r="A124" s="45" t="s">
        <v>1538</v>
      </c>
      <c r="B124" s="49" t="s">
        <v>1338</v>
      </c>
      <c r="C124" s="47">
        <v>789</v>
      </c>
      <c r="D124" s="51" t="s">
        <v>1276</v>
      </c>
      <c r="E124" s="51" t="s">
        <v>1339</v>
      </c>
      <c r="F124" s="52" t="str">
        <f>IF(OR(OR(ISNUMBER(MATCH(C124,'July 18'!$E$2:$E$300,0)),ISNUMBER(MATCH(C124,'July 18'!$F$2:$F$300,0))),AND(ISNUMBER(MATCH(D124,'July 18'!$H$2:$H$300,0)),(ISNUMBER(MATCH(E124,'July 18'!$G$2:$G$300,0))))),"Found","Not Found")</f>
        <v>Found</v>
      </c>
      <c r="G124" s="52" t="str">
        <f>IF(OR(OR(ISNUMBER(MATCH(C124,'July 19'!$E$2:$E$300,0)),ISNUMBER(MATCH(C124,'July 19'!$F$2:$F$300,0))),AND(ISNUMBER(MATCH(D124,'July 19'!$H$2:$H$300,0)),(ISNUMBER(MATCH(E124,'July 19'!$G$2:$G$300,0))))),"Found","Not Found")</f>
        <v>Found</v>
      </c>
      <c r="H124" s="45" t="str">
        <f>IF(OR(OR(ISNUMBER(MATCH(C124,'July 20'!$E$2:$E$300,0)),ISNUMBER(MATCH(C124,'July 20'!$F$2:$F$300,0))),AND(ISNUMBER(MATCH(D124,'July 20'!$H$2:$H$300,0)),(ISNUMBER(MATCH(E124,'July 20'!$G$2:$G$300,0))))),"Found","Not Found")</f>
        <v>Found</v>
      </c>
      <c r="I124" s="45" t="str">
        <f>IF(OR(OR(ISNUMBER(MATCH(C124,'July 21'!$E$2:$E$300,0)),ISNUMBER(MATCH(C124,'July 21'!$F$2:$F$300,0))),AND(ISNUMBER(MATCH(D124,'July 21'!$H$2:$H$300,0)),(ISNUMBER(MATCH(E124,'July 21'!$G$2:$G$300,0))))),"Found","Not Found")</f>
        <v>Found</v>
      </c>
      <c r="J124" s="45" t="str">
        <f>IF(OR(OR(ISNUMBER(MATCH(C124,'July 22'!$E$2:$E$300,0)),ISNUMBER(MATCH(C124,'July 22'!$F$2:$F$300,0))),AND(ISNUMBER(MATCH(D124,'July 22'!$H$2:$H$300,0)),(ISNUMBER(MATCH(E124,'July 22'!$G$2:$G$300,0))))),"Found","Not Found")</f>
        <v>Found</v>
      </c>
      <c r="K124" s="45" t="str">
        <f>IF(OR(OR(ISNUMBER(MATCH(C124,'July 23'!$E$2:$E$300,0)),ISNUMBER(MATCH(C124,'July 23'!$F$2:$F$300,0))),AND(ISNUMBER(MATCH(D124,'July 23'!$H$2:$H$300,0)),(ISNUMBER(MATCH(E124,'July 23'!$G$2:$G$300,0))))),"Found","Not Found")</f>
        <v>Found</v>
      </c>
      <c r="L124" s="45" t="str">
        <f>IF(OR(OR(ISNUMBER(MATCH(C124,'July 24'!$E$2:$E$300,0)),ISNUMBER(MATCH(C124,'July 24'!$F$2:$F$300,0))),AND(ISNUMBER(MATCH(D124,'July 24'!$H$2:$H$300,0)),(ISNUMBER(MATCH(E124,'July 24'!$G$2:$G$300,0))))),"Found","Not Found")</f>
        <v>Found</v>
      </c>
      <c r="M124" s="47">
        <f t="shared" si="2"/>
        <v>7</v>
      </c>
      <c r="N124" s="47" t="str">
        <f t="shared" si="3"/>
        <v>No</v>
      </c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J124" s="45"/>
    </row>
    <row r="125" spans="1:36" s="52" customFormat="1" ht="15.75" hidden="1" customHeight="1" x14ac:dyDescent="0.2">
      <c r="A125" s="45" t="s">
        <v>1539</v>
      </c>
      <c r="B125" s="45" t="s">
        <v>1540</v>
      </c>
      <c r="C125" s="46">
        <v>795</v>
      </c>
      <c r="D125" s="45" t="s">
        <v>992</v>
      </c>
      <c r="E125" s="45" t="s">
        <v>1541</v>
      </c>
      <c r="F125" s="52" t="str">
        <f>IF(OR(OR(ISNUMBER(MATCH(C125,'July 18'!$E$2:$E$300,0)),ISNUMBER(MATCH(C125,'July 18'!$F$2:$F$300,0))),AND(ISNUMBER(MATCH(D125,'July 18'!$H$2:$H$300,0)),(ISNUMBER(MATCH(E125,'July 18'!$G$2:$G$300,0))))),"Found","Not Found")</f>
        <v>Found</v>
      </c>
      <c r="G125" s="52" t="str">
        <f>IF(OR(OR(ISNUMBER(MATCH(C125,'July 19'!$E$2:$E$300,0)),ISNUMBER(MATCH(C125,'July 19'!$F$2:$F$300,0))),AND(ISNUMBER(MATCH(D125,'July 19'!$H$2:$H$300,0)),(ISNUMBER(MATCH(E125,'July 19'!$G$2:$G$300,0))))),"Found","Not Found")</f>
        <v>Found</v>
      </c>
      <c r="H125" s="45" t="str">
        <f>IF(OR(OR(ISNUMBER(MATCH(C125,'July 20'!$E$2:$E$300,0)),ISNUMBER(MATCH(C125,'July 20'!$F$2:$F$300,0))),AND(ISNUMBER(MATCH(D125,'July 20'!$H$2:$H$300,0)),(ISNUMBER(MATCH(E125,'July 20'!$G$2:$G$300,0))))),"Found","Not Found")</f>
        <v>Found</v>
      </c>
      <c r="I125" s="45" t="str">
        <f>IF(OR(OR(ISNUMBER(MATCH(C125,'July 21'!$E$2:$E$300,0)),ISNUMBER(MATCH(C125,'July 21'!$F$2:$F$300,0))),AND(ISNUMBER(MATCH(D125,'July 21'!$H$2:$H$300,0)),(ISNUMBER(MATCH(E125,'July 21'!$G$2:$G$300,0))))),"Found","Not Found")</f>
        <v>Found</v>
      </c>
      <c r="J125" s="45" t="str">
        <f>IF(OR(OR(ISNUMBER(MATCH(C125,'July 22'!$E$2:$E$300,0)),ISNUMBER(MATCH(C125,'July 22'!$F$2:$F$300,0))),AND(ISNUMBER(MATCH(D125,'July 22'!$H$2:$H$300,0)),(ISNUMBER(MATCH(E125,'July 22'!$G$2:$G$300,0))))),"Found","Not Found")</f>
        <v>Found</v>
      </c>
      <c r="K125" s="45" t="str">
        <f>IF(OR(OR(ISNUMBER(MATCH(C125,'July 23'!$E$2:$E$300,0)),ISNUMBER(MATCH(C125,'July 23'!$F$2:$F$300,0))),AND(ISNUMBER(MATCH(D125,'July 23'!$H$2:$H$300,0)),(ISNUMBER(MATCH(E125,'July 23'!$G$2:$G$300,0))))),"Found","Not Found")</f>
        <v>Not Found</v>
      </c>
      <c r="L125" s="45" t="str">
        <f>IF(OR(OR(ISNUMBER(MATCH(C125,'July 24'!$E$2:$E$300,0)),ISNUMBER(MATCH(C125,'July 24'!$F$2:$F$300,0))),AND(ISNUMBER(MATCH(D125,'July 24'!$H$2:$H$300,0)),(ISNUMBER(MATCH(E125,'July 24'!$G$2:$G$300,0))))),"Found","Not Found")</f>
        <v>Found</v>
      </c>
      <c r="M125" s="47">
        <f t="shared" si="2"/>
        <v>6</v>
      </c>
      <c r="N125" s="47" t="str">
        <f t="shared" si="3"/>
        <v>No</v>
      </c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J125" s="45"/>
    </row>
    <row r="126" spans="1:36" s="52" customFormat="1" ht="15.75" customHeight="1" x14ac:dyDescent="0.2">
      <c r="A126" s="45" t="s">
        <v>1542</v>
      </c>
      <c r="B126" s="57" t="s">
        <v>1543</v>
      </c>
      <c r="C126" s="46">
        <v>796</v>
      </c>
      <c r="D126" s="45" t="s">
        <v>1544</v>
      </c>
      <c r="E126" s="45" t="s">
        <v>1545</v>
      </c>
      <c r="F126" s="52" t="str">
        <f>IF(OR(OR(ISNUMBER(MATCH(C126,'July 18'!$E$2:$E$300,0)),ISNUMBER(MATCH(C126,'July 18'!$F$2:$F$300,0))),AND(ISNUMBER(MATCH(D126,'July 18'!$H$2:$H$300,0)),(ISNUMBER(MATCH(E126,'July 18'!$G$2:$G$300,0))))),"Found","Not Found")</f>
        <v>Found</v>
      </c>
      <c r="G126" s="52" t="str">
        <f>IF(OR(OR(ISNUMBER(MATCH(C126,'July 19'!$E$2:$E$300,0)),ISNUMBER(MATCH(C126,'July 19'!$F$2:$F$300,0))),AND(ISNUMBER(MATCH(D126,'July 19'!$H$2:$H$300,0)),(ISNUMBER(MATCH(E126,'July 19'!$G$2:$G$300,0))))),"Found","Not Found")</f>
        <v>Found</v>
      </c>
      <c r="H126" s="45" t="str">
        <f>IF(OR(OR(ISNUMBER(MATCH(C126,'July 20'!$E$2:$E$300,0)),ISNUMBER(MATCH(C126,'July 20'!$F$2:$F$300,0))),AND(ISNUMBER(MATCH(D126,'July 20'!$H$2:$H$300,0)),(ISNUMBER(MATCH(E126,'July 20'!$G$2:$G$300,0))))),"Found","Not Found")</f>
        <v>Found</v>
      </c>
      <c r="I126" s="45" t="str">
        <f>IF(OR(OR(ISNUMBER(MATCH(C126,'July 21'!$E$2:$E$300,0)),ISNUMBER(MATCH(C126,'July 21'!$F$2:$F$300,0))),AND(ISNUMBER(MATCH(D126,'July 21'!$H$2:$H$300,0)),(ISNUMBER(MATCH(E126,'July 21'!$G$2:$G$300,0))))),"Found","Not Found")</f>
        <v>Found</v>
      </c>
      <c r="J126" s="45" t="str">
        <f>IF(OR(OR(ISNUMBER(MATCH(C126,'July 22'!$E$2:$E$300,0)),ISNUMBER(MATCH(C126,'July 22'!$F$2:$F$300,0))),AND(ISNUMBER(MATCH(D126,'July 22'!$H$2:$H$300,0)),(ISNUMBER(MATCH(E126,'July 22'!$G$2:$G$300,0))))),"Found","Not Found")</f>
        <v>Not Found</v>
      </c>
      <c r="K126" s="45" t="str">
        <f>IF(OR(OR(ISNUMBER(MATCH(C126,'July 23'!$E$2:$E$300,0)),ISNUMBER(MATCH(C126,'July 23'!$F$2:$F$300,0))),AND(ISNUMBER(MATCH(D126,'July 23'!$H$2:$H$300,0)),(ISNUMBER(MATCH(E126,'July 23'!$G$2:$G$300,0))))),"Found","Not Found")</f>
        <v>Not Found</v>
      </c>
      <c r="L126" s="45" t="str">
        <f>IF(OR(OR(ISNUMBER(MATCH(C126,'July 24'!$E$2:$E$300,0)),ISNUMBER(MATCH(C126,'July 24'!$F$2:$F$300,0))),AND(ISNUMBER(MATCH(D126,'July 24'!$H$2:$H$300,0)),(ISNUMBER(MATCH(E126,'July 24'!$G$2:$G$300,0))))),"Found","Not Found")</f>
        <v>Not Found</v>
      </c>
      <c r="M126" s="47">
        <f t="shared" si="2"/>
        <v>4</v>
      </c>
      <c r="N126" s="47" t="str">
        <f t="shared" si="3"/>
        <v>Yes</v>
      </c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J126" s="45"/>
    </row>
    <row r="127" spans="1:36" s="52" customFormat="1" ht="15.75" hidden="1" customHeight="1" x14ac:dyDescent="0.2">
      <c r="A127" s="45" t="s">
        <v>1546</v>
      </c>
      <c r="B127" s="45" t="s">
        <v>1547</v>
      </c>
      <c r="C127" s="46">
        <v>798</v>
      </c>
      <c r="D127" s="45" t="s">
        <v>1548</v>
      </c>
      <c r="E127" s="45" t="s">
        <v>1549</v>
      </c>
      <c r="F127" s="52" t="str">
        <f>IF(OR(OR(ISNUMBER(MATCH(C127,'July 18'!$E$2:$E$300,0)),ISNUMBER(MATCH(C127,'July 18'!$F$2:$F$300,0))),AND(ISNUMBER(MATCH(D127,'July 18'!$H$2:$H$300,0)),(ISNUMBER(MATCH(E127,'July 18'!$G$2:$G$300,0))))),"Found","Not Found")</f>
        <v>Found</v>
      </c>
      <c r="G127" s="52" t="str">
        <f>IF(OR(OR(ISNUMBER(MATCH(C127,'July 19'!$E$2:$E$300,0)),ISNUMBER(MATCH(C127,'July 19'!$F$2:$F$300,0))),AND(ISNUMBER(MATCH(D127,'July 19'!$H$2:$H$300,0)),(ISNUMBER(MATCH(E127,'July 19'!$G$2:$G$300,0))))),"Found","Not Found")</f>
        <v>Found</v>
      </c>
      <c r="H127" s="45" t="str">
        <f>IF(OR(OR(ISNUMBER(MATCH(C127,'July 20'!$E$2:$E$300,0)),ISNUMBER(MATCH(C127,'July 20'!$F$2:$F$300,0))),AND(ISNUMBER(MATCH(D127,'July 20'!$H$2:$H$300,0)),(ISNUMBER(MATCH(E127,'July 20'!$G$2:$G$300,0))))),"Found","Not Found")</f>
        <v>Found</v>
      </c>
      <c r="I127" s="45" t="str">
        <f>IF(OR(OR(ISNUMBER(MATCH(C127,'July 21'!$E$2:$E$300,0)),ISNUMBER(MATCH(C127,'July 21'!$F$2:$F$300,0))),AND(ISNUMBER(MATCH(D127,'July 21'!$H$2:$H$300,0)),(ISNUMBER(MATCH(E127,'July 21'!$G$2:$G$300,0))))),"Found","Not Found")</f>
        <v>Found</v>
      </c>
      <c r="J127" s="45" t="str">
        <f>IF(OR(OR(ISNUMBER(MATCH(C127,'July 22'!$E$2:$E$300,0)),ISNUMBER(MATCH(C127,'July 22'!$F$2:$F$300,0))),AND(ISNUMBER(MATCH(D127,'July 22'!$H$2:$H$300,0)),(ISNUMBER(MATCH(E127,'July 22'!$G$2:$G$300,0))))),"Found","Not Found")</f>
        <v>Found</v>
      </c>
      <c r="K127" s="45" t="str">
        <f>IF(OR(OR(ISNUMBER(MATCH(C127,'July 23'!$E$2:$E$300,0)),ISNUMBER(MATCH(C127,'July 23'!$F$2:$F$300,0))),AND(ISNUMBER(MATCH(D127,'July 23'!$H$2:$H$300,0)),(ISNUMBER(MATCH(E127,'July 23'!$G$2:$G$300,0))))),"Found","Not Found")</f>
        <v>Found</v>
      </c>
      <c r="L127" s="45" t="str">
        <f>IF(OR(OR(ISNUMBER(MATCH(C127,'July 24'!$E$2:$E$300,0)),ISNUMBER(MATCH(C127,'July 24'!$F$2:$F$300,0))),AND(ISNUMBER(MATCH(D127,'July 24'!$H$2:$H$300,0)),(ISNUMBER(MATCH(E127,'July 24'!$G$2:$G$300,0))))),"Found","Not Found")</f>
        <v>Found</v>
      </c>
      <c r="M127" s="47">
        <f t="shared" si="2"/>
        <v>7</v>
      </c>
      <c r="N127" s="47" t="str">
        <f t="shared" si="3"/>
        <v>No</v>
      </c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J127" s="45"/>
    </row>
    <row r="128" spans="1:36" s="52" customFormat="1" ht="15.75" customHeight="1" x14ac:dyDescent="0.2">
      <c r="A128" s="45"/>
      <c r="B128" s="58" t="s">
        <v>751</v>
      </c>
      <c r="C128" s="59" t="s">
        <v>192</v>
      </c>
      <c r="D128" s="58" t="s">
        <v>749</v>
      </c>
      <c r="E128" s="58" t="s">
        <v>750</v>
      </c>
      <c r="F128" s="52" t="str">
        <f>IF(OR(OR(ISNUMBER(MATCH(C128,'July 18'!$E$2:$E$300,0)),ISNUMBER(MATCH(C128,'July 18'!$F$2:$F$300,0))),AND(ISNUMBER(MATCH(D128,'July 18'!$H$2:$H$300,0)),(ISNUMBER(MATCH(E128,'July 18'!$G$2:$G$300,0))))),"Found","Not Found")</f>
        <v>Found</v>
      </c>
      <c r="G128" s="52" t="str">
        <f>IF(OR(OR(ISNUMBER(MATCH(C128,'July 19'!$E$2:$E$300,0)),ISNUMBER(MATCH(C128,'July 19'!$F$2:$F$300,0))),AND(ISNUMBER(MATCH(D128,'July 19'!$H$2:$H$300,0)),(ISNUMBER(MATCH(E128,'July 19'!$G$2:$G$300,0))))),"Found","Not Found")</f>
        <v>Not Found</v>
      </c>
      <c r="H128" s="45" t="str">
        <f>IF(OR(OR(ISNUMBER(MATCH(C128,'July 20'!$E$2:$E$300,0)),ISNUMBER(MATCH(C128,'July 20'!$F$2:$F$300,0))),AND(ISNUMBER(MATCH(D128,'July 20'!$H$2:$H$300,0)),(ISNUMBER(MATCH(E128,'July 20'!$G$2:$G$300,0))))),"Found","Not Found")</f>
        <v>Not Found</v>
      </c>
      <c r="I128" s="45" t="str">
        <f>IF(OR(OR(ISNUMBER(MATCH(C128,'July 21'!$E$2:$E$300,0)),ISNUMBER(MATCH(C128,'July 21'!$F$2:$F$300,0))),AND(ISNUMBER(MATCH(D128,'July 21'!$H$2:$H$300,0)),(ISNUMBER(MATCH(E128,'July 21'!$G$2:$G$300,0))))),"Found","Not Found")</f>
        <v>Not Found</v>
      </c>
      <c r="J128" s="45" t="str">
        <f>IF(OR(OR(ISNUMBER(MATCH(C128,'July 22'!$E$2:$E$300,0)),ISNUMBER(MATCH(C128,'July 22'!$F$2:$F$300,0))),AND(ISNUMBER(MATCH(D128,'July 22'!$H$2:$H$300,0)),(ISNUMBER(MATCH(E128,'July 22'!$G$2:$G$300,0))))),"Found","Not Found")</f>
        <v>Not Found</v>
      </c>
      <c r="K128" s="45" t="str">
        <f>IF(OR(OR(ISNUMBER(MATCH(C128,'July 23'!$E$2:$E$300,0)),ISNUMBER(MATCH(C128,'July 23'!$F$2:$F$300,0))),AND(ISNUMBER(MATCH(D128,'July 23'!$H$2:$H$300,0)),(ISNUMBER(MATCH(E128,'July 23'!$G$2:$G$300,0))))),"Found","Not Found")</f>
        <v>Not Found</v>
      </c>
      <c r="L128" s="45" t="str">
        <f>IF(OR(OR(ISNUMBER(MATCH(C128,'July 24'!$E$2:$E$300,0)),ISNUMBER(MATCH(C128,'July 24'!$F$2:$F$300,0))),AND(ISNUMBER(MATCH(D128,'July 24'!$H$2:$H$300,0)),(ISNUMBER(MATCH(E128,'July 24'!$G$2:$G$300,0))))),"Found","Not Found")</f>
        <v>Not Found</v>
      </c>
      <c r="M128" s="47">
        <f t="shared" si="2"/>
        <v>1</v>
      </c>
      <c r="N128" s="47" t="str">
        <f t="shared" si="3"/>
        <v>Yes</v>
      </c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J128" s="45"/>
    </row>
    <row r="129" spans="1:36" s="52" customFormat="1" ht="15.75" hidden="1" customHeight="1" x14ac:dyDescent="0.2">
      <c r="A129" s="45" t="s">
        <v>1550</v>
      </c>
      <c r="B129" s="58" t="s">
        <v>687</v>
      </c>
      <c r="C129" s="59" t="s">
        <v>688</v>
      </c>
      <c r="D129" s="58" t="s">
        <v>131</v>
      </c>
      <c r="E129" s="58" t="s">
        <v>130</v>
      </c>
      <c r="F129" s="52" t="str">
        <f>IF(OR(OR(ISNUMBER(MATCH(C129,'July 18'!$E$2:$E$300,0)),ISNUMBER(MATCH(C129,'July 18'!$F$2:$F$300,0))),AND(ISNUMBER(MATCH(D129,'July 18'!$H$2:$H$300,0)),(ISNUMBER(MATCH(E129,'July 18'!$G$2:$G$300,0))))),"Found","Not Found")</f>
        <v>Found</v>
      </c>
      <c r="G129" s="52" t="str">
        <f>IF(OR(OR(ISNUMBER(MATCH(C129,'July 19'!$E$2:$E$300,0)),ISNUMBER(MATCH(C129,'July 19'!$F$2:$F$300,0))),AND(ISNUMBER(MATCH(D129,'July 19'!$H$2:$H$300,0)),(ISNUMBER(MATCH(E129,'July 19'!$G$2:$G$300,0))))),"Found","Not Found")</f>
        <v>Found</v>
      </c>
      <c r="H129" s="45" t="str">
        <f>IF(OR(OR(ISNUMBER(MATCH(C129,'July 20'!$E$2:$E$300,0)),ISNUMBER(MATCH(C129,'July 20'!$F$2:$F$300,0))),AND(ISNUMBER(MATCH(D129,'July 20'!$H$2:$H$300,0)),(ISNUMBER(MATCH(E129,'July 20'!$G$2:$G$300,0))))),"Found","Not Found")</f>
        <v>Found</v>
      </c>
      <c r="I129" s="45" t="str">
        <f>IF(OR(OR(ISNUMBER(MATCH(C129,'July 21'!$E$2:$E$300,0)),ISNUMBER(MATCH(C129,'July 21'!$F$2:$F$300,0))),AND(ISNUMBER(MATCH(D129,'July 21'!$H$2:$H$300,0)),(ISNUMBER(MATCH(E129,'July 21'!$G$2:$G$300,0))))),"Found","Not Found")</f>
        <v>Found</v>
      </c>
      <c r="J129" s="45" t="str">
        <f>IF(OR(OR(ISNUMBER(MATCH(C129,'July 22'!$E$2:$E$300,0)),ISNUMBER(MATCH(C129,'July 22'!$F$2:$F$300,0))),AND(ISNUMBER(MATCH(D129,'July 22'!$H$2:$H$300,0)),(ISNUMBER(MATCH(E129,'July 22'!$G$2:$G$300,0))))),"Found","Not Found")</f>
        <v>Found</v>
      </c>
      <c r="K129" s="45" t="str">
        <f>IF(OR(OR(ISNUMBER(MATCH(C129,'July 23'!$E$2:$E$300,0)),ISNUMBER(MATCH(C129,'July 23'!$F$2:$F$300,0))),AND(ISNUMBER(MATCH(D129,'July 23'!$H$2:$H$300,0)),(ISNUMBER(MATCH(E129,'July 23'!$G$2:$G$300,0))))),"Found","Not Found")</f>
        <v>Found</v>
      </c>
      <c r="L129" s="45" t="str">
        <f>IF(OR(OR(ISNUMBER(MATCH(C129,'July 24'!$E$2:$E$300,0)),ISNUMBER(MATCH(C129,'July 24'!$F$2:$F$300,0))),AND(ISNUMBER(MATCH(D129,'July 24'!$H$2:$H$300,0)),(ISNUMBER(MATCH(E129,'July 24'!$G$2:$G$300,0))))),"Found","Not Found")</f>
        <v>Found</v>
      </c>
      <c r="M129" s="47">
        <f t="shared" si="2"/>
        <v>7</v>
      </c>
      <c r="N129" s="47" t="str">
        <f t="shared" si="3"/>
        <v>No</v>
      </c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J129" s="45"/>
    </row>
    <row r="130" spans="1:36" s="52" customFormat="1" ht="15.75" customHeight="1" x14ac:dyDescent="0.2">
      <c r="A130" s="45"/>
      <c r="B130" s="58" t="s">
        <v>1352</v>
      </c>
      <c r="C130" s="59" t="s">
        <v>181</v>
      </c>
      <c r="D130" s="58" t="s">
        <v>1353</v>
      </c>
      <c r="E130" s="58" t="s">
        <v>1354</v>
      </c>
      <c r="F130" s="52" t="str">
        <f>IF(OR(OR(ISNUMBER(MATCH(C130,'July 18'!$E$2:$E$300,0)),ISNUMBER(MATCH(C130,'July 18'!$F$2:$F$300,0))),AND(ISNUMBER(MATCH(D130,'July 18'!$H$2:$H$300,0)),(ISNUMBER(MATCH(E130,'July 18'!$G$2:$G$300,0))))),"Found","Not Found")</f>
        <v>Found</v>
      </c>
      <c r="G130" s="52" t="str">
        <f>IF(OR(OR(ISNUMBER(MATCH(C130,'July 19'!$E$2:$E$300,0)),ISNUMBER(MATCH(C130,'July 19'!$F$2:$F$300,0))),AND(ISNUMBER(MATCH(D130,'July 19'!$H$2:$H$300,0)),(ISNUMBER(MATCH(E130,'July 19'!$G$2:$G$300,0))))),"Found","Not Found")</f>
        <v>Not Found</v>
      </c>
      <c r="H130" s="45" t="str">
        <f>IF(OR(OR(ISNUMBER(MATCH(C130,'July 20'!$E$2:$E$300,0)),ISNUMBER(MATCH(C130,'July 20'!$F$2:$F$300,0))),AND(ISNUMBER(MATCH(D130,'July 20'!$H$2:$H$300,0)),(ISNUMBER(MATCH(E130,'July 20'!$G$2:$G$300,0))))),"Found","Not Found")</f>
        <v>Not Found</v>
      </c>
      <c r="I130" s="45" t="str">
        <f>IF(OR(OR(ISNUMBER(MATCH(C130,'July 21'!$E$2:$E$300,0)),ISNUMBER(MATCH(C130,'July 21'!$F$2:$F$300,0))),AND(ISNUMBER(MATCH(D130,'July 21'!$H$2:$H$300,0)),(ISNUMBER(MATCH(E130,'July 21'!$G$2:$G$300,0))))),"Found","Not Found")</f>
        <v>Found</v>
      </c>
      <c r="J130" s="45" t="str">
        <f>IF(OR(OR(ISNUMBER(MATCH(C130,'July 22'!$E$2:$E$300,0)),ISNUMBER(MATCH(C130,'July 22'!$F$2:$F$300,0))),AND(ISNUMBER(MATCH(D130,'July 22'!$H$2:$H$300,0)),(ISNUMBER(MATCH(E130,'July 22'!$G$2:$G$300,0))))),"Found","Not Found")</f>
        <v>Not Found</v>
      </c>
      <c r="K130" s="45" t="str">
        <f>IF(OR(OR(ISNUMBER(MATCH(C130,'July 23'!$E$2:$E$300,0)),ISNUMBER(MATCH(C130,'July 23'!$F$2:$F$300,0))),AND(ISNUMBER(MATCH(D130,'July 23'!$H$2:$H$300,0)),(ISNUMBER(MATCH(E130,'July 23'!$G$2:$G$300,0))))),"Found","Not Found")</f>
        <v>Not Found</v>
      </c>
      <c r="L130" s="45" t="str">
        <f>IF(OR(OR(ISNUMBER(MATCH(C130,'July 24'!$E$2:$E$300,0)),ISNUMBER(MATCH(C130,'July 24'!$F$2:$F$300,0))),AND(ISNUMBER(MATCH(D130,'July 24'!$H$2:$H$300,0)),(ISNUMBER(MATCH(E130,'July 24'!$G$2:$G$300,0))))),"Found","Not Found")</f>
        <v>Not Found</v>
      </c>
      <c r="M130" s="47">
        <f t="shared" ref="M130:M180" si="4">COUNTIF(F130:L130,"Found")</f>
        <v>2</v>
      </c>
      <c r="N130" s="47" t="str">
        <f t="shared" si="3"/>
        <v>Yes</v>
      </c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J130" s="45"/>
    </row>
    <row r="131" spans="1:36" s="52" customFormat="1" ht="15.75" customHeight="1" x14ac:dyDescent="0.2">
      <c r="A131" s="45"/>
      <c r="B131" s="60" t="s">
        <v>1317</v>
      </c>
      <c r="C131" s="59" t="s">
        <v>1318</v>
      </c>
      <c r="D131" s="58" t="s">
        <v>1319</v>
      </c>
      <c r="E131" s="58" t="s">
        <v>1320</v>
      </c>
      <c r="F131" s="52" t="str">
        <f>IF(OR(OR(ISNUMBER(MATCH(C131,'July 18'!$E$2:$E$300,0)),ISNUMBER(MATCH(C131,'July 18'!$F$2:$F$300,0))),AND(ISNUMBER(MATCH(D131,'July 18'!$H$2:$H$300,0)),(ISNUMBER(MATCH(E131,'July 18'!$G$2:$G$300,0))))),"Found","Not Found")</f>
        <v>Not Found</v>
      </c>
      <c r="G131" s="52" t="str">
        <f>IF(OR(OR(ISNUMBER(MATCH(C131,'July 19'!$E$2:$E$300,0)),ISNUMBER(MATCH(C131,'July 19'!$F$2:$F$300,0))),AND(ISNUMBER(MATCH(D131,'July 19'!$H$2:$H$300,0)),(ISNUMBER(MATCH(E131,'July 19'!$G$2:$G$300,0))))),"Found","Not Found")</f>
        <v>Not Found</v>
      </c>
      <c r="H131" s="45" t="str">
        <f>IF(OR(OR(ISNUMBER(MATCH(C131,'July 20'!$E$2:$E$300,0)),ISNUMBER(MATCH(C131,'July 20'!$F$2:$F$300,0))),AND(ISNUMBER(MATCH(D131,'July 20'!$H$2:$H$300,0)),(ISNUMBER(MATCH(E131,'July 20'!$G$2:$G$300,0))))),"Found","Not Found")</f>
        <v>Not Found</v>
      </c>
      <c r="I131" s="45" t="str">
        <f>IF(OR(OR(ISNUMBER(MATCH(C131,'July 21'!$E$2:$E$300,0)),ISNUMBER(MATCH(C131,'July 21'!$F$2:$F$300,0))),AND(ISNUMBER(MATCH(D131,'July 21'!$H$2:$H$300,0)),(ISNUMBER(MATCH(E131,'July 21'!$G$2:$G$300,0))))),"Found","Not Found")</f>
        <v>Not Found</v>
      </c>
      <c r="J131" s="45" t="str">
        <f>IF(OR(OR(ISNUMBER(MATCH(C131,'July 22'!$E$2:$E$300,0)),ISNUMBER(MATCH(C131,'July 22'!$F$2:$F$300,0))),AND(ISNUMBER(MATCH(D131,'July 22'!$H$2:$H$300,0)),(ISNUMBER(MATCH(E131,'July 22'!$G$2:$G$300,0))))),"Found","Not Found")</f>
        <v>Not Found</v>
      </c>
      <c r="K131" s="45" t="str">
        <f>IF(OR(OR(ISNUMBER(MATCH(C131,'July 23'!$E$2:$E$300,0)),ISNUMBER(MATCH(C131,'July 23'!$F$2:$F$300,0))),AND(ISNUMBER(MATCH(D131,'July 23'!$H$2:$H$300,0)),(ISNUMBER(MATCH(E131,'July 23'!$G$2:$G$300,0))))),"Found","Not Found")</f>
        <v>Not Found</v>
      </c>
      <c r="L131" s="45" t="str">
        <f>IF(OR(OR(ISNUMBER(MATCH(C131,'July 24'!$E$2:$E$300,0)),ISNUMBER(MATCH(C131,'July 24'!$F$2:$F$300,0))),AND(ISNUMBER(MATCH(D131,'July 24'!$H$2:$H$300,0)),(ISNUMBER(MATCH(E131,'July 24'!$G$2:$G$300,0))))),"Found","Not Found")</f>
        <v>Not Found</v>
      </c>
      <c r="M131" s="47">
        <f t="shared" si="4"/>
        <v>0</v>
      </c>
      <c r="N131" s="47" t="str">
        <f t="shared" ref="N131:N180" si="5">IF(OR(AND(F131="Not Found",G131="Not Found",H131="Not Found"),AND(G131="Not Found",H131="Not Found",I131="Not Found"),AND(H131="Not Found",I131="Not Found",J131="Not Found"),AND(I131="Not Found",J131="Not Found",K131="Not Found"),AND(J131="Not Found",K131="Not Found",L131="Not Found")),"Yes","No")</f>
        <v>Yes</v>
      </c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J131" s="45"/>
    </row>
    <row r="132" spans="1:36" s="52" customFormat="1" ht="15.75" hidden="1" customHeight="1" x14ac:dyDescent="0.2">
      <c r="A132" s="45"/>
      <c r="B132" s="60" t="s">
        <v>1330</v>
      </c>
      <c r="C132" s="59" t="s">
        <v>73</v>
      </c>
      <c r="D132" s="58" t="s">
        <v>1331</v>
      </c>
      <c r="E132" s="58" t="s">
        <v>1332</v>
      </c>
      <c r="F132" s="52" t="str">
        <f>IF(OR(OR(ISNUMBER(MATCH(C132,'July 18'!$E$2:$E$300,0)),ISNUMBER(MATCH(C132,'July 18'!$F$2:$F$300,0))),AND(ISNUMBER(MATCH(D132,'July 18'!$H$2:$H$300,0)),(ISNUMBER(MATCH(E132,'July 18'!$G$2:$G$300,0))))),"Found","Not Found")</f>
        <v>Found</v>
      </c>
      <c r="G132" s="52" t="str">
        <f>IF(OR(OR(ISNUMBER(MATCH(C132,'July 19'!$E$2:$E$300,0)),ISNUMBER(MATCH(C132,'July 19'!$F$2:$F$300,0))),AND(ISNUMBER(MATCH(D132,'July 19'!$H$2:$H$300,0)),(ISNUMBER(MATCH(E132,'July 19'!$G$2:$G$300,0))))),"Found","Not Found")</f>
        <v>Found</v>
      </c>
      <c r="H132" s="45" t="str">
        <f>IF(OR(OR(ISNUMBER(MATCH(C132,'July 20'!$E$2:$E$300,0)),ISNUMBER(MATCH(C132,'July 20'!$F$2:$F$300,0))),AND(ISNUMBER(MATCH(D132,'July 20'!$H$2:$H$300,0)),(ISNUMBER(MATCH(E132,'July 20'!$G$2:$G$300,0))))),"Found","Not Found")</f>
        <v>Found</v>
      </c>
      <c r="I132" s="45" t="str">
        <f>IF(OR(OR(ISNUMBER(MATCH(C132,'July 21'!$E$2:$E$300,0)),ISNUMBER(MATCH(C132,'July 21'!$F$2:$F$300,0))),AND(ISNUMBER(MATCH(D132,'July 21'!$H$2:$H$300,0)),(ISNUMBER(MATCH(E132,'July 21'!$G$2:$G$300,0))))),"Found","Not Found")</f>
        <v>Found</v>
      </c>
      <c r="J132" s="45" t="str">
        <f>IF(OR(OR(ISNUMBER(MATCH(C132,'July 22'!$E$2:$E$300,0)),ISNUMBER(MATCH(C132,'July 22'!$F$2:$F$300,0))),AND(ISNUMBER(MATCH(D132,'July 22'!$H$2:$H$300,0)),(ISNUMBER(MATCH(E132,'July 22'!$G$2:$G$300,0))))),"Found","Not Found")</f>
        <v>Found</v>
      </c>
      <c r="K132" s="45" t="str">
        <f>IF(OR(OR(ISNUMBER(MATCH(C132,'July 23'!$E$2:$E$300,0)),ISNUMBER(MATCH(C132,'July 23'!$F$2:$F$300,0))),AND(ISNUMBER(MATCH(D132,'July 23'!$H$2:$H$300,0)),(ISNUMBER(MATCH(E132,'July 23'!$G$2:$G$300,0))))),"Found","Not Found")</f>
        <v>Not Found</v>
      </c>
      <c r="L132" s="45" t="str">
        <f>IF(OR(OR(ISNUMBER(MATCH(C132,'July 24'!$E$2:$E$300,0)),ISNUMBER(MATCH(C132,'July 24'!$F$2:$F$300,0))),AND(ISNUMBER(MATCH(D132,'July 24'!$H$2:$H$300,0)),(ISNUMBER(MATCH(E132,'July 24'!$G$2:$G$300,0))))),"Found","Not Found")</f>
        <v>Found</v>
      </c>
      <c r="M132" s="47">
        <f t="shared" si="4"/>
        <v>6</v>
      </c>
      <c r="N132" s="47" t="str">
        <f t="shared" si="5"/>
        <v>No</v>
      </c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J132" s="45"/>
    </row>
    <row r="133" spans="1:36" s="52" customFormat="1" ht="15.75" hidden="1" customHeight="1" x14ac:dyDescent="0.2">
      <c r="A133" s="45"/>
      <c r="B133" s="60" t="s">
        <v>550</v>
      </c>
      <c r="C133" s="59" t="s">
        <v>277</v>
      </c>
      <c r="D133" s="58" t="s">
        <v>548</v>
      </c>
      <c r="E133" s="58" t="s">
        <v>549</v>
      </c>
      <c r="F133" s="52" t="str">
        <f>IF(OR(OR(ISNUMBER(MATCH(C133,'July 18'!$E$2:$E$300,0)),ISNUMBER(MATCH(C133,'July 18'!$F$2:$F$300,0))),AND(ISNUMBER(MATCH(D133,'July 18'!$H$2:$H$300,0)),(ISNUMBER(MATCH(E133,'July 18'!$G$2:$G$300,0))))),"Found","Not Found")</f>
        <v>Not Found</v>
      </c>
      <c r="G133" s="52" t="str">
        <f>IF(OR(OR(ISNUMBER(MATCH(C133,'July 19'!$E$2:$E$300,0)),ISNUMBER(MATCH(C133,'July 19'!$F$2:$F$300,0))),AND(ISNUMBER(MATCH(D133,'July 19'!$H$2:$H$300,0)),(ISNUMBER(MATCH(E133,'July 19'!$G$2:$G$300,0))))),"Found","Not Found")</f>
        <v>Found</v>
      </c>
      <c r="H133" s="45" t="str">
        <f>IF(OR(OR(ISNUMBER(MATCH(C133,'July 20'!$E$2:$E$300,0)),ISNUMBER(MATCH(C133,'July 20'!$F$2:$F$300,0))),AND(ISNUMBER(MATCH(D133,'July 20'!$H$2:$H$300,0)),(ISNUMBER(MATCH(E133,'July 20'!$G$2:$G$300,0))))),"Found","Not Found")</f>
        <v>Found</v>
      </c>
      <c r="I133" s="45" t="str">
        <f>IF(OR(OR(ISNUMBER(MATCH(C133,'July 21'!$E$2:$E$300,0)),ISNUMBER(MATCH(C133,'July 21'!$F$2:$F$300,0))),AND(ISNUMBER(MATCH(D133,'July 21'!$H$2:$H$300,0)),(ISNUMBER(MATCH(E133,'July 21'!$G$2:$G$300,0))))),"Found","Not Found")</f>
        <v>Found</v>
      </c>
      <c r="J133" s="45" t="str">
        <f>IF(OR(OR(ISNUMBER(MATCH(C133,'July 22'!$E$2:$E$300,0)),ISNUMBER(MATCH(C133,'July 22'!$F$2:$F$300,0))),AND(ISNUMBER(MATCH(D133,'July 22'!$H$2:$H$300,0)),(ISNUMBER(MATCH(E133,'July 22'!$G$2:$G$300,0))))),"Found","Not Found")</f>
        <v>Found</v>
      </c>
      <c r="K133" s="45" t="str">
        <f>IF(OR(OR(ISNUMBER(MATCH(C133,'July 23'!$E$2:$E$300,0)),ISNUMBER(MATCH(C133,'July 23'!$F$2:$F$300,0))),AND(ISNUMBER(MATCH(D133,'July 23'!$H$2:$H$300,0)),(ISNUMBER(MATCH(E133,'July 23'!$G$2:$G$300,0))))),"Found","Not Found")</f>
        <v>Not Found</v>
      </c>
      <c r="L133" s="45" t="str">
        <f>IF(OR(OR(ISNUMBER(MATCH(C133,'July 24'!$E$2:$E$300,0)),ISNUMBER(MATCH(C133,'July 24'!$F$2:$F$300,0))),AND(ISNUMBER(MATCH(D133,'July 24'!$H$2:$H$300,0)),(ISNUMBER(MATCH(E133,'July 24'!$G$2:$G$300,0))))),"Found","Not Found")</f>
        <v>Not Found</v>
      </c>
      <c r="M133" s="47">
        <f t="shared" si="4"/>
        <v>4</v>
      </c>
      <c r="N133" s="47" t="str">
        <f t="shared" si="5"/>
        <v>No</v>
      </c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J133" s="45"/>
    </row>
    <row r="134" spans="1:36" s="52" customFormat="1" ht="15.75" customHeight="1" x14ac:dyDescent="0.2">
      <c r="A134" s="45"/>
      <c r="B134" s="60" t="s">
        <v>716</v>
      </c>
      <c r="C134" s="59" t="s">
        <v>717</v>
      </c>
      <c r="D134" s="58" t="s">
        <v>718</v>
      </c>
      <c r="E134" s="58" t="s">
        <v>719</v>
      </c>
      <c r="F134" s="52" t="str">
        <f>IF(OR(OR(ISNUMBER(MATCH(C134,'July 18'!$E$2:$E$300,0)),ISNUMBER(MATCH(C134,'July 18'!$F$2:$F$300,0))),AND(ISNUMBER(MATCH(D134,'July 18'!$H$2:$H$300,0)),(ISNUMBER(MATCH(E134,'July 18'!$G$2:$G$300,0))))),"Found","Not Found")</f>
        <v>Not Found</v>
      </c>
      <c r="G134" s="52" t="str">
        <f>IF(OR(OR(ISNUMBER(MATCH(C134,'July 19'!$E$2:$E$300,0)),ISNUMBER(MATCH(C134,'July 19'!$F$2:$F$300,0))),AND(ISNUMBER(MATCH(D134,'July 19'!$H$2:$H$300,0)),(ISNUMBER(MATCH(E134,'July 19'!$G$2:$G$300,0))))),"Found","Not Found")</f>
        <v>Not Found</v>
      </c>
      <c r="H134" s="45" t="str">
        <f>IF(OR(OR(ISNUMBER(MATCH(C134,'July 20'!$E$2:$E$300,0)),ISNUMBER(MATCH(C134,'July 20'!$F$2:$F$300,0))),AND(ISNUMBER(MATCH(D134,'July 20'!$H$2:$H$300,0)),(ISNUMBER(MATCH(E134,'July 20'!$G$2:$G$300,0))))),"Found","Not Found")</f>
        <v>Not Found</v>
      </c>
      <c r="I134" s="45" t="str">
        <f>IF(OR(OR(ISNUMBER(MATCH(C134,'July 21'!$E$2:$E$300,0)),ISNUMBER(MATCH(C134,'July 21'!$F$2:$F$300,0))),AND(ISNUMBER(MATCH(D134,'July 21'!$H$2:$H$300,0)),(ISNUMBER(MATCH(E134,'July 21'!$G$2:$G$300,0))))),"Found","Not Found")</f>
        <v>Not Found</v>
      </c>
      <c r="J134" s="45" t="str">
        <f>IF(OR(OR(ISNUMBER(MATCH(C134,'July 22'!$E$2:$E$300,0)),ISNUMBER(MATCH(C134,'July 22'!$F$2:$F$300,0))),AND(ISNUMBER(MATCH(D134,'July 22'!$H$2:$H$300,0)),(ISNUMBER(MATCH(E134,'July 22'!$G$2:$G$300,0))))),"Found","Not Found")</f>
        <v>Not Found</v>
      </c>
      <c r="K134" s="45" t="str">
        <f>IF(OR(OR(ISNUMBER(MATCH(C134,'July 23'!$E$2:$E$300,0)),ISNUMBER(MATCH(C134,'July 23'!$F$2:$F$300,0))),AND(ISNUMBER(MATCH(D134,'July 23'!$H$2:$H$300,0)),(ISNUMBER(MATCH(E134,'July 23'!$G$2:$G$300,0))))),"Found","Not Found")</f>
        <v>Not Found</v>
      </c>
      <c r="L134" s="45" t="str">
        <f>IF(OR(OR(ISNUMBER(MATCH(C134,'July 24'!$E$2:$E$300,0)),ISNUMBER(MATCH(C134,'July 24'!$F$2:$F$300,0))),AND(ISNUMBER(MATCH(D134,'July 24'!$H$2:$H$300,0)),(ISNUMBER(MATCH(E134,'July 24'!$G$2:$G$300,0))))),"Found","Not Found")</f>
        <v>Not Found</v>
      </c>
      <c r="M134" s="47">
        <f t="shared" si="4"/>
        <v>0</v>
      </c>
      <c r="N134" s="47" t="str">
        <f t="shared" si="5"/>
        <v>Yes</v>
      </c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J134" s="45"/>
    </row>
    <row r="135" spans="1:36" s="52" customFormat="1" ht="15.75" customHeight="1" x14ac:dyDescent="0.2">
      <c r="A135" s="45"/>
      <c r="B135" s="60" t="s">
        <v>1551</v>
      </c>
      <c r="C135" s="59" t="s">
        <v>1051</v>
      </c>
      <c r="D135" s="58" t="s">
        <v>1052</v>
      </c>
      <c r="E135" s="58" t="s">
        <v>397</v>
      </c>
      <c r="F135" s="52" t="str">
        <f>IF(OR(OR(ISNUMBER(MATCH(C135,'July 18'!$E$2:$E$300,0)),ISNUMBER(MATCH(C135,'July 18'!$F$2:$F$300,0))),AND(ISNUMBER(MATCH(D135,'July 18'!$H$2:$H$300,0)),(ISNUMBER(MATCH(E135,'July 18'!$G$2:$G$300,0))))),"Found","Not Found")</f>
        <v>Not Found</v>
      </c>
      <c r="G135" s="52" t="str">
        <f>IF(OR(OR(ISNUMBER(MATCH(C135,'July 19'!$E$2:$E$300,0)),ISNUMBER(MATCH(C135,'July 19'!$F$2:$F$300,0))),AND(ISNUMBER(MATCH(D135,'July 19'!$H$2:$H$300,0)),(ISNUMBER(MATCH(E135,'July 19'!$G$2:$G$300,0))))),"Found","Not Found")</f>
        <v>Not Found</v>
      </c>
      <c r="H135" s="45" t="str">
        <f>IF(OR(OR(ISNUMBER(MATCH(C135,'July 20'!$E$2:$E$300,0)),ISNUMBER(MATCH(C135,'July 20'!$F$2:$F$300,0))),AND(ISNUMBER(MATCH(D135,'July 20'!$H$2:$H$300,0)),(ISNUMBER(MATCH(E135,'July 20'!$G$2:$G$300,0))))),"Found","Not Found")</f>
        <v>Not Found</v>
      </c>
      <c r="I135" s="45" t="str">
        <f>IF(OR(OR(ISNUMBER(MATCH(C135,'July 21'!$E$2:$E$300,0)),ISNUMBER(MATCH(C135,'July 21'!$F$2:$F$300,0))),AND(ISNUMBER(MATCH(D135,'July 21'!$H$2:$H$300,0)),(ISNUMBER(MATCH(E135,'July 21'!$G$2:$G$300,0))))),"Found","Not Found")</f>
        <v>Not Found</v>
      </c>
      <c r="J135" s="45" t="str">
        <f>IF(OR(OR(ISNUMBER(MATCH(C135,'July 22'!$E$2:$E$300,0)),ISNUMBER(MATCH(C135,'July 22'!$F$2:$F$300,0))),AND(ISNUMBER(MATCH(D135,'July 22'!$H$2:$H$300,0)),(ISNUMBER(MATCH(E135,'July 22'!$G$2:$G$300,0))))),"Found","Not Found")</f>
        <v>Not Found</v>
      </c>
      <c r="K135" s="45" t="str">
        <f>IF(OR(OR(ISNUMBER(MATCH(C135,'July 23'!$E$2:$E$300,0)),ISNUMBER(MATCH(C135,'July 23'!$F$2:$F$300,0))),AND(ISNUMBER(MATCH(D135,'July 23'!$H$2:$H$300,0)),(ISNUMBER(MATCH(E135,'July 23'!$G$2:$G$300,0))))),"Found","Not Found")</f>
        <v>Not Found</v>
      </c>
      <c r="L135" s="45" t="str">
        <f>IF(OR(OR(ISNUMBER(MATCH(C135,'July 24'!$E$2:$E$300,0)),ISNUMBER(MATCH(C135,'July 24'!$F$2:$F$300,0))),AND(ISNUMBER(MATCH(D135,'July 24'!$H$2:$H$300,0)),(ISNUMBER(MATCH(E135,'July 24'!$G$2:$G$300,0))))),"Found","Not Found")</f>
        <v>Not Found</v>
      </c>
      <c r="M135" s="47">
        <f t="shared" si="4"/>
        <v>0</v>
      </c>
      <c r="N135" s="47" t="str">
        <f t="shared" si="5"/>
        <v>Yes</v>
      </c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J135" s="45"/>
    </row>
    <row r="136" spans="1:36" s="52" customFormat="1" ht="15.75" hidden="1" customHeight="1" x14ac:dyDescent="0.2">
      <c r="A136" s="45"/>
      <c r="B136" s="60" t="s">
        <v>1191</v>
      </c>
      <c r="C136" s="59" t="s">
        <v>1192</v>
      </c>
      <c r="D136" s="58" t="s">
        <v>206</v>
      </c>
      <c r="E136" s="58" t="s">
        <v>205</v>
      </c>
      <c r="F136" s="52" t="str">
        <f>IF(OR(OR(ISNUMBER(MATCH(C136,'July 18'!$E$2:$E$300,0)),ISNUMBER(MATCH(C136,'July 18'!$F$2:$F$300,0))),AND(ISNUMBER(MATCH(D136,'July 18'!$H$2:$H$300,0)),(ISNUMBER(MATCH(E136,'July 18'!$G$2:$G$300,0))))),"Found","Not Found")</f>
        <v>Found</v>
      </c>
      <c r="G136" s="52" t="str">
        <f>IF(OR(OR(ISNUMBER(MATCH(C136,'July 19'!$E$2:$E$300,0)),ISNUMBER(MATCH(C136,'July 19'!$F$2:$F$300,0))),AND(ISNUMBER(MATCH(D136,'July 19'!$H$2:$H$300,0)),(ISNUMBER(MATCH(E136,'July 19'!$G$2:$G$300,0))))),"Found","Not Found")</f>
        <v>Not Found</v>
      </c>
      <c r="H136" s="45" t="str">
        <f>IF(OR(OR(ISNUMBER(MATCH(C136,'July 20'!$E$2:$E$300,0)),ISNUMBER(MATCH(C136,'July 20'!$F$2:$F$300,0))),AND(ISNUMBER(MATCH(D136,'July 20'!$H$2:$H$300,0)),(ISNUMBER(MATCH(E136,'July 20'!$G$2:$G$300,0))))),"Found","Not Found")</f>
        <v>Found</v>
      </c>
      <c r="I136" s="45" t="str">
        <f>IF(OR(OR(ISNUMBER(MATCH(C136,'July 21'!$E$2:$E$300,0)),ISNUMBER(MATCH(C136,'July 21'!$F$2:$F$300,0))),AND(ISNUMBER(MATCH(D136,'July 21'!$H$2:$H$300,0)),(ISNUMBER(MATCH(E136,'July 21'!$G$2:$G$300,0))))),"Found","Not Found")</f>
        <v>Found</v>
      </c>
      <c r="J136" s="45" t="str">
        <f>IF(OR(OR(ISNUMBER(MATCH(C136,'July 22'!$E$2:$E$300,0)),ISNUMBER(MATCH(C136,'July 22'!$F$2:$F$300,0))),AND(ISNUMBER(MATCH(D136,'July 22'!$H$2:$H$300,0)),(ISNUMBER(MATCH(E136,'July 22'!$G$2:$G$300,0))))),"Found","Not Found")</f>
        <v>Not Found</v>
      </c>
      <c r="K136" s="45" t="str">
        <f>IF(OR(OR(ISNUMBER(MATCH(C136,'July 23'!$E$2:$E$300,0)),ISNUMBER(MATCH(C136,'July 23'!$F$2:$F$300,0))),AND(ISNUMBER(MATCH(D136,'July 23'!$H$2:$H$300,0)),(ISNUMBER(MATCH(E136,'July 23'!$G$2:$G$300,0))))),"Found","Not Found")</f>
        <v>Not Found</v>
      </c>
      <c r="L136" s="45" t="str">
        <f>IF(OR(OR(ISNUMBER(MATCH(C136,'July 24'!$E$2:$E$300,0)),ISNUMBER(MATCH(C136,'July 24'!$F$2:$F$300,0))),AND(ISNUMBER(MATCH(D136,'July 24'!$H$2:$H$300,0)),(ISNUMBER(MATCH(E136,'July 24'!$G$2:$G$300,0))))),"Found","Not Found")</f>
        <v>Found</v>
      </c>
      <c r="M136" s="47">
        <f t="shared" si="4"/>
        <v>4</v>
      </c>
      <c r="N136" s="47" t="str">
        <f t="shared" si="5"/>
        <v>No</v>
      </c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J136" s="45"/>
    </row>
    <row r="137" spans="1:36" s="52" customFormat="1" ht="15.75" hidden="1" customHeight="1" x14ac:dyDescent="0.2">
      <c r="A137" s="45"/>
      <c r="B137" s="60" t="s">
        <v>1360</v>
      </c>
      <c r="C137" s="59" t="s">
        <v>220</v>
      </c>
      <c r="D137" s="58" t="s">
        <v>1361</v>
      </c>
      <c r="E137" s="58" t="s">
        <v>494</v>
      </c>
      <c r="F137" s="52" t="str">
        <f>IF(OR(OR(ISNUMBER(MATCH(C137,'July 18'!$E$2:$E$300,0)),ISNUMBER(MATCH(C137,'July 18'!$F$2:$F$300,0))),AND(ISNUMBER(MATCH(D137,'July 18'!$H$2:$H$300,0)),(ISNUMBER(MATCH(E137,'July 18'!$G$2:$G$300,0))))),"Found","Not Found")</f>
        <v>Found</v>
      </c>
      <c r="G137" s="52" t="str">
        <f>IF(OR(OR(ISNUMBER(MATCH(C137,'July 19'!$E$2:$E$300,0)),ISNUMBER(MATCH(C137,'July 19'!$F$2:$F$300,0))),AND(ISNUMBER(MATCH(D137,'July 19'!$H$2:$H$300,0)),(ISNUMBER(MATCH(E137,'July 19'!$G$2:$G$300,0))))),"Found","Not Found")</f>
        <v>Not Found</v>
      </c>
      <c r="H137" s="45" t="str">
        <f>IF(OR(OR(ISNUMBER(MATCH(C137,'July 20'!$E$2:$E$300,0)),ISNUMBER(MATCH(C137,'July 20'!$F$2:$F$300,0))),AND(ISNUMBER(MATCH(D137,'July 20'!$H$2:$H$300,0)),(ISNUMBER(MATCH(E137,'July 20'!$G$2:$G$300,0))))),"Found","Not Found")</f>
        <v>Not Found</v>
      </c>
      <c r="I137" s="45" t="str">
        <f>IF(OR(OR(ISNUMBER(MATCH(C137,'July 21'!$E$2:$E$300,0)),ISNUMBER(MATCH(C137,'July 21'!$F$2:$F$300,0))),AND(ISNUMBER(MATCH(D137,'July 21'!$H$2:$H$300,0)),(ISNUMBER(MATCH(E137,'July 21'!$G$2:$G$300,0))))),"Found","Not Found")</f>
        <v>Found</v>
      </c>
      <c r="J137" s="45" t="str">
        <f>IF(OR(OR(ISNUMBER(MATCH(C137,'July 22'!$E$2:$E$300,0)),ISNUMBER(MATCH(C137,'July 22'!$F$2:$F$300,0))),AND(ISNUMBER(MATCH(D137,'July 22'!$H$2:$H$300,0)),(ISNUMBER(MATCH(E137,'July 22'!$G$2:$G$300,0))))),"Found","Not Found")</f>
        <v>Found</v>
      </c>
      <c r="K137" s="45" t="str">
        <f>IF(OR(OR(ISNUMBER(MATCH(C137,'July 23'!$E$2:$E$300,0)),ISNUMBER(MATCH(C137,'July 23'!$F$2:$F$300,0))),AND(ISNUMBER(MATCH(D137,'July 23'!$H$2:$H$300,0)),(ISNUMBER(MATCH(E137,'July 23'!$G$2:$G$300,0))))),"Found","Not Found")</f>
        <v>Not Found</v>
      </c>
      <c r="L137" s="45" t="str">
        <f>IF(OR(OR(ISNUMBER(MATCH(C137,'July 24'!$E$2:$E$300,0)),ISNUMBER(MATCH(C137,'July 24'!$F$2:$F$300,0))),AND(ISNUMBER(MATCH(D137,'July 24'!$H$2:$H$300,0)),(ISNUMBER(MATCH(E137,'July 24'!$G$2:$G$300,0))))),"Found","Not Found")</f>
        <v>Not Found</v>
      </c>
      <c r="M137" s="47">
        <f t="shared" si="4"/>
        <v>3</v>
      </c>
      <c r="N137" s="47" t="str">
        <f t="shared" si="5"/>
        <v>No</v>
      </c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J137" s="45"/>
    </row>
    <row r="138" spans="1:36" s="52" customFormat="1" ht="15.75" customHeight="1" x14ac:dyDescent="0.2">
      <c r="A138" s="45"/>
      <c r="B138" s="60" t="s">
        <v>889</v>
      </c>
      <c r="C138" s="59" t="s">
        <v>890</v>
      </c>
      <c r="D138" s="58" t="s">
        <v>891</v>
      </c>
      <c r="E138" s="58" t="s">
        <v>892</v>
      </c>
      <c r="F138" s="52" t="str">
        <f>IF(OR(OR(ISNUMBER(MATCH(C138,'July 18'!$E$2:$E$300,0)),ISNUMBER(MATCH(C138,'July 18'!$F$2:$F$300,0))),AND(ISNUMBER(MATCH(D138,'July 18'!$H$2:$H$300,0)),(ISNUMBER(MATCH(E138,'July 18'!$G$2:$G$300,0))))),"Found","Not Found")</f>
        <v>Not Found</v>
      </c>
      <c r="G138" s="52" t="str">
        <f>IF(OR(OR(ISNUMBER(MATCH(C138,'July 19'!$E$2:$E$300,0)),ISNUMBER(MATCH(C138,'July 19'!$F$2:$F$300,0))),AND(ISNUMBER(MATCH(D138,'July 19'!$H$2:$H$300,0)),(ISNUMBER(MATCH(E138,'July 19'!$G$2:$G$300,0))))),"Found","Not Found")</f>
        <v>Not Found</v>
      </c>
      <c r="H138" s="45" t="str">
        <f>IF(OR(OR(ISNUMBER(MATCH(C138,'July 20'!$E$2:$E$300,0)),ISNUMBER(MATCH(C138,'July 20'!$F$2:$F$300,0))),AND(ISNUMBER(MATCH(D138,'July 20'!$H$2:$H$300,0)),(ISNUMBER(MATCH(E138,'July 20'!$G$2:$G$300,0))))),"Found","Not Found")</f>
        <v>Not Found</v>
      </c>
      <c r="I138" s="45" t="str">
        <f>IF(OR(OR(ISNUMBER(MATCH(C138,'July 21'!$E$2:$E$300,0)),ISNUMBER(MATCH(C138,'July 21'!$F$2:$F$300,0))),AND(ISNUMBER(MATCH(D138,'July 21'!$H$2:$H$300,0)),(ISNUMBER(MATCH(E138,'July 21'!$G$2:$G$300,0))))),"Found","Not Found")</f>
        <v>Not Found</v>
      </c>
      <c r="J138" s="45" t="str">
        <f>IF(OR(OR(ISNUMBER(MATCH(C138,'July 22'!$E$2:$E$300,0)),ISNUMBER(MATCH(C138,'July 22'!$F$2:$F$300,0))),AND(ISNUMBER(MATCH(D138,'July 22'!$H$2:$H$300,0)),(ISNUMBER(MATCH(E138,'July 22'!$G$2:$G$300,0))))),"Found","Not Found")</f>
        <v>Not Found</v>
      </c>
      <c r="K138" s="45" t="str">
        <f>IF(OR(OR(ISNUMBER(MATCH(C138,'July 23'!$E$2:$E$300,0)),ISNUMBER(MATCH(C138,'July 23'!$F$2:$F$300,0))),AND(ISNUMBER(MATCH(D138,'July 23'!$H$2:$H$300,0)),(ISNUMBER(MATCH(E138,'July 23'!$G$2:$G$300,0))))),"Found","Not Found")</f>
        <v>Not Found</v>
      </c>
      <c r="L138" s="45" t="str">
        <f>IF(OR(OR(ISNUMBER(MATCH(C138,'July 24'!$E$2:$E$300,0)),ISNUMBER(MATCH(C138,'July 24'!$F$2:$F$300,0))),AND(ISNUMBER(MATCH(D138,'July 24'!$H$2:$H$300,0)),(ISNUMBER(MATCH(E138,'July 24'!$G$2:$G$300,0))))),"Found","Not Found")</f>
        <v>Not Found</v>
      </c>
      <c r="M138" s="47">
        <f t="shared" si="4"/>
        <v>0</v>
      </c>
      <c r="N138" s="47" t="str">
        <f t="shared" si="5"/>
        <v>Yes</v>
      </c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J138" s="45"/>
    </row>
    <row r="139" spans="1:36" s="52" customFormat="1" ht="15.75" customHeight="1" x14ac:dyDescent="0.2">
      <c r="A139" s="45"/>
      <c r="B139" s="60" t="s">
        <v>900</v>
      </c>
      <c r="C139" s="59" t="s">
        <v>901</v>
      </c>
      <c r="D139" s="58" t="s">
        <v>134</v>
      </c>
      <c r="E139" s="58" t="s">
        <v>133</v>
      </c>
      <c r="F139" s="52" t="str">
        <f>IF(OR(OR(ISNUMBER(MATCH(C139,'July 18'!$E$2:$E$300,0)),ISNUMBER(MATCH(C139,'July 18'!$F$2:$F$300,0))),AND(ISNUMBER(MATCH(D139,'July 18'!$H$2:$H$300,0)),(ISNUMBER(MATCH(E139,'July 18'!$G$2:$G$300,0))))),"Found","Not Found")</f>
        <v>Found</v>
      </c>
      <c r="G139" s="52" t="str">
        <f>IF(OR(OR(ISNUMBER(MATCH(C139,'July 19'!$E$2:$E$300,0)),ISNUMBER(MATCH(C139,'July 19'!$F$2:$F$300,0))),AND(ISNUMBER(MATCH(D139,'July 19'!$H$2:$H$300,0)),(ISNUMBER(MATCH(E139,'July 19'!$G$2:$G$300,0))))),"Found","Not Found")</f>
        <v>Found</v>
      </c>
      <c r="H139" s="45" t="str">
        <f>IF(OR(OR(ISNUMBER(MATCH(C139,'July 20'!$E$2:$E$300,0)),ISNUMBER(MATCH(C139,'July 20'!$F$2:$F$300,0))),AND(ISNUMBER(MATCH(D139,'July 20'!$H$2:$H$300,0)),(ISNUMBER(MATCH(E139,'July 20'!$G$2:$G$300,0))))),"Found","Not Found")</f>
        <v>Found</v>
      </c>
      <c r="I139" s="45" t="str">
        <f>IF(OR(OR(ISNUMBER(MATCH(C139,'July 21'!$E$2:$E$300,0)),ISNUMBER(MATCH(C139,'July 21'!$F$2:$F$300,0))),AND(ISNUMBER(MATCH(D139,'July 21'!$H$2:$H$300,0)),(ISNUMBER(MATCH(E139,'July 21'!$G$2:$G$300,0))))),"Found","Not Found")</f>
        <v>Found</v>
      </c>
      <c r="J139" s="45" t="str">
        <f>IF(OR(OR(ISNUMBER(MATCH(C139,'July 22'!$E$2:$E$300,0)),ISNUMBER(MATCH(C139,'July 22'!$F$2:$F$300,0))),AND(ISNUMBER(MATCH(D139,'July 22'!$H$2:$H$300,0)),(ISNUMBER(MATCH(E139,'July 22'!$G$2:$G$300,0))))),"Found","Not Found")</f>
        <v>Not Found</v>
      </c>
      <c r="K139" s="45" t="str">
        <f>IF(OR(OR(ISNUMBER(MATCH(C139,'July 23'!$E$2:$E$300,0)),ISNUMBER(MATCH(C139,'July 23'!$F$2:$F$300,0))),AND(ISNUMBER(MATCH(D139,'July 23'!$H$2:$H$300,0)),(ISNUMBER(MATCH(E139,'July 23'!$G$2:$G$300,0))))),"Found","Not Found")</f>
        <v>Not Found</v>
      </c>
      <c r="L139" s="45" t="str">
        <f>IF(OR(OR(ISNUMBER(MATCH(C139,'July 24'!$E$2:$E$300,0)),ISNUMBER(MATCH(C139,'July 24'!$F$2:$F$300,0))),AND(ISNUMBER(MATCH(D139,'July 24'!$H$2:$H$300,0)),(ISNUMBER(MATCH(E139,'July 24'!$G$2:$G$300,0))))),"Found","Not Found")</f>
        <v>Not Found</v>
      </c>
      <c r="M139" s="47">
        <f t="shared" si="4"/>
        <v>4</v>
      </c>
      <c r="N139" s="47" t="str">
        <f t="shared" si="5"/>
        <v>Yes</v>
      </c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J139" s="45"/>
    </row>
    <row r="140" spans="1:36" s="52" customFormat="1" ht="15.75" hidden="1" customHeight="1" x14ac:dyDescent="0.2">
      <c r="A140" s="45"/>
      <c r="B140" s="60" t="s">
        <v>758</v>
      </c>
      <c r="C140" s="59" t="s">
        <v>225</v>
      </c>
      <c r="D140" s="58" t="s">
        <v>759</v>
      </c>
      <c r="E140" s="58" t="s">
        <v>760</v>
      </c>
      <c r="F140" s="52" t="str">
        <f>IF(OR(OR(ISNUMBER(MATCH(C140,'July 18'!$E$2:$E$300,0)),ISNUMBER(MATCH(C140,'July 18'!$F$2:$F$300,0))),AND(ISNUMBER(MATCH(D140,'July 18'!$H$2:$H$300,0)),(ISNUMBER(MATCH(E140,'July 18'!$G$2:$G$300,0))))),"Found","Not Found")</f>
        <v>Found</v>
      </c>
      <c r="G140" s="52" t="str">
        <f>IF(OR(OR(ISNUMBER(MATCH(C140,'July 19'!$E$2:$E$300,0)),ISNUMBER(MATCH(C140,'July 19'!$F$2:$F$300,0))),AND(ISNUMBER(MATCH(D140,'July 19'!$H$2:$H$300,0)),(ISNUMBER(MATCH(E140,'July 19'!$G$2:$G$300,0))))),"Found","Not Found")</f>
        <v>Found</v>
      </c>
      <c r="H140" s="45" t="str">
        <f>IF(OR(OR(ISNUMBER(MATCH(C140,'July 20'!$E$2:$E$300,0)),ISNUMBER(MATCH(C140,'July 20'!$F$2:$F$300,0))),AND(ISNUMBER(MATCH(D140,'July 20'!$H$2:$H$300,0)),(ISNUMBER(MATCH(E140,'July 20'!$G$2:$G$300,0))))),"Found","Not Found")</f>
        <v>Found</v>
      </c>
      <c r="I140" s="45" t="str">
        <f>IF(OR(OR(ISNUMBER(MATCH(C140,'July 21'!$E$2:$E$300,0)),ISNUMBER(MATCH(C140,'July 21'!$F$2:$F$300,0))),AND(ISNUMBER(MATCH(D140,'July 21'!$H$2:$H$300,0)),(ISNUMBER(MATCH(E140,'July 21'!$G$2:$G$300,0))))),"Found","Not Found")</f>
        <v>Found</v>
      </c>
      <c r="J140" s="45" t="str">
        <f>IF(OR(OR(ISNUMBER(MATCH(C140,'July 22'!$E$2:$E$300,0)),ISNUMBER(MATCH(C140,'July 22'!$F$2:$F$300,0))),AND(ISNUMBER(MATCH(D140,'July 22'!$H$2:$H$300,0)),(ISNUMBER(MATCH(E140,'July 22'!$G$2:$G$300,0))))),"Found","Not Found")</f>
        <v>Found</v>
      </c>
      <c r="K140" s="45" t="str">
        <f>IF(OR(OR(ISNUMBER(MATCH(C140,'July 23'!$E$2:$E$300,0)),ISNUMBER(MATCH(C140,'July 23'!$F$2:$F$300,0))),AND(ISNUMBER(MATCH(D140,'July 23'!$H$2:$H$300,0)),(ISNUMBER(MATCH(E140,'July 23'!$G$2:$G$300,0))))),"Found","Not Found")</f>
        <v>Not Found</v>
      </c>
      <c r="L140" s="45" t="str">
        <f>IF(OR(OR(ISNUMBER(MATCH(C140,'July 24'!$E$2:$E$300,0)),ISNUMBER(MATCH(C140,'July 24'!$F$2:$F$300,0))),AND(ISNUMBER(MATCH(D140,'July 24'!$H$2:$H$300,0)),(ISNUMBER(MATCH(E140,'July 24'!$G$2:$G$300,0))))),"Found","Not Found")</f>
        <v>Not Found</v>
      </c>
      <c r="M140" s="47">
        <f t="shared" si="4"/>
        <v>5</v>
      </c>
      <c r="N140" s="47" t="str">
        <f t="shared" si="5"/>
        <v>No</v>
      </c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J140" s="45"/>
    </row>
    <row r="141" spans="1:36" s="52" customFormat="1" ht="15.75" customHeight="1" x14ac:dyDescent="0.2">
      <c r="A141" s="45"/>
      <c r="B141" s="60" t="s">
        <v>1265</v>
      </c>
      <c r="C141" s="59" t="s">
        <v>199</v>
      </c>
      <c r="D141" s="58" t="s">
        <v>1266</v>
      </c>
      <c r="E141" s="58" t="s">
        <v>435</v>
      </c>
      <c r="F141" s="52" t="str">
        <f>IF(OR(OR(ISNUMBER(MATCH(C141,'July 18'!$E$2:$E$300,0)),ISNUMBER(MATCH(C141,'July 18'!$F$2:$F$300,0))),AND(ISNUMBER(MATCH(D141,'July 18'!$H$2:$H$300,0)),(ISNUMBER(MATCH(E141,'July 18'!$G$2:$G$300,0))))),"Found","Not Found")</f>
        <v>Found</v>
      </c>
      <c r="G141" s="52" t="str">
        <f>IF(OR(OR(ISNUMBER(MATCH(C141,'July 19'!$E$2:$E$300,0)),ISNUMBER(MATCH(C141,'July 19'!$F$2:$F$300,0))),AND(ISNUMBER(MATCH(D141,'July 19'!$H$2:$H$300,0)),(ISNUMBER(MATCH(E141,'July 19'!$G$2:$G$300,0))))),"Found","Not Found")</f>
        <v>Found</v>
      </c>
      <c r="H141" s="45" t="str">
        <f>IF(OR(OR(ISNUMBER(MATCH(C141,'July 20'!$E$2:$E$300,0)),ISNUMBER(MATCH(C141,'July 20'!$F$2:$F$300,0))),AND(ISNUMBER(MATCH(D141,'July 20'!$H$2:$H$300,0)),(ISNUMBER(MATCH(E141,'July 20'!$G$2:$G$300,0))))),"Found","Not Found")</f>
        <v>Not Found</v>
      </c>
      <c r="I141" s="45" t="str">
        <f>IF(OR(OR(ISNUMBER(MATCH(C141,'July 21'!$E$2:$E$300,0)),ISNUMBER(MATCH(C141,'July 21'!$F$2:$F$300,0))),AND(ISNUMBER(MATCH(D141,'July 21'!$H$2:$H$300,0)),(ISNUMBER(MATCH(E141,'July 21'!$G$2:$G$300,0))))),"Found","Not Found")</f>
        <v>Not Found</v>
      </c>
      <c r="J141" s="45" t="str">
        <f>IF(OR(OR(ISNUMBER(MATCH(C141,'July 22'!$E$2:$E$300,0)),ISNUMBER(MATCH(C141,'July 22'!$F$2:$F$300,0))),AND(ISNUMBER(MATCH(D141,'July 22'!$H$2:$H$300,0)),(ISNUMBER(MATCH(E141,'July 22'!$G$2:$G$300,0))))),"Found","Not Found")</f>
        <v>Not Found</v>
      </c>
      <c r="K141" s="45" t="str">
        <f>IF(OR(OR(ISNUMBER(MATCH(C141,'July 23'!$E$2:$E$300,0)),ISNUMBER(MATCH(C141,'July 23'!$F$2:$F$300,0))),AND(ISNUMBER(MATCH(D141,'July 23'!$H$2:$H$300,0)),(ISNUMBER(MATCH(E141,'July 23'!$G$2:$G$300,0))))),"Found","Not Found")</f>
        <v>Not Found</v>
      </c>
      <c r="L141" s="45" t="str">
        <f>IF(OR(OR(ISNUMBER(MATCH(C141,'July 24'!$E$2:$E$300,0)),ISNUMBER(MATCH(C141,'July 24'!$F$2:$F$300,0))),AND(ISNUMBER(MATCH(D141,'July 24'!$H$2:$H$300,0)),(ISNUMBER(MATCH(E141,'July 24'!$G$2:$G$300,0))))),"Found","Not Found")</f>
        <v>Not Found</v>
      </c>
      <c r="M141" s="47">
        <f t="shared" si="4"/>
        <v>2</v>
      </c>
      <c r="N141" s="47" t="str">
        <f t="shared" si="5"/>
        <v>Yes</v>
      </c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J141" s="45"/>
    </row>
    <row r="142" spans="1:36" s="52" customFormat="1" ht="15.75" customHeight="1" x14ac:dyDescent="0.2">
      <c r="A142" s="45"/>
      <c r="B142" s="60" t="s">
        <v>951</v>
      </c>
      <c r="C142" s="59" t="s">
        <v>952</v>
      </c>
      <c r="D142" s="58" t="s">
        <v>270</v>
      </c>
      <c r="E142" s="58" t="s">
        <v>953</v>
      </c>
      <c r="F142" s="52" t="str">
        <f>IF(OR(OR(ISNUMBER(MATCH(C142,'July 18'!$E$2:$E$300,0)),ISNUMBER(MATCH(C142,'July 18'!$F$2:$F$300,0))),AND(ISNUMBER(MATCH(D142,'July 18'!$H$2:$H$300,0)),(ISNUMBER(MATCH(E142,'July 18'!$G$2:$G$300,0))))),"Found","Not Found")</f>
        <v>Not Found</v>
      </c>
      <c r="G142" s="52" t="str">
        <f>IF(OR(OR(ISNUMBER(MATCH(C142,'July 19'!$E$2:$E$300,0)),ISNUMBER(MATCH(C142,'July 19'!$F$2:$F$300,0))),AND(ISNUMBER(MATCH(D142,'July 19'!$H$2:$H$300,0)),(ISNUMBER(MATCH(E142,'July 19'!$G$2:$G$300,0))))),"Found","Not Found")</f>
        <v>Not Found</v>
      </c>
      <c r="H142" s="45" t="str">
        <f>IF(OR(OR(ISNUMBER(MATCH(C142,'July 20'!$E$2:$E$300,0)),ISNUMBER(MATCH(C142,'July 20'!$F$2:$F$300,0))),AND(ISNUMBER(MATCH(D142,'July 20'!$H$2:$H$300,0)),(ISNUMBER(MATCH(E142,'July 20'!$G$2:$G$300,0))))),"Found","Not Found")</f>
        <v>Not Found</v>
      </c>
      <c r="I142" s="45" t="str">
        <f>IF(OR(OR(ISNUMBER(MATCH(C142,'July 21'!$E$2:$E$300,0)),ISNUMBER(MATCH(C142,'July 21'!$F$2:$F$300,0))),AND(ISNUMBER(MATCH(D142,'July 21'!$H$2:$H$300,0)),(ISNUMBER(MATCH(E142,'July 21'!$G$2:$G$300,0))))),"Found","Not Found")</f>
        <v>Not Found</v>
      </c>
      <c r="J142" s="45" t="str">
        <f>IF(OR(OR(ISNUMBER(MATCH(C142,'July 22'!$E$2:$E$300,0)),ISNUMBER(MATCH(C142,'July 22'!$F$2:$F$300,0))),AND(ISNUMBER(MATCH(D142,'July 22'!$H$2:$H$300,0)),(ISNUMBER(MATCH(E142,'July 22'!$G$2:$G$300,0))))),"Found","Not Found")</f>
        <v>Found</v>
      </c>
      <c r="K142" s="45" t="str">
        <f>IF(OR(OR(ISNUMBER(MATCH(C142,'July 23'!$E$2:$E$300,0)),ISNUMBER(MATCH(C142,'July 23'!$F$2:$F$300,0))),AND(ISNUMBER(MATCH(D142,'July 23'!$H$2:$H$300,0)),(ISNUMBER(MATCH(E142,'July 23'!$G$2:$G$300,0))))),"Found","Not Found")</f>
        <v>Not Found</v>
      </c>
      <c r="L142" s="45" t="str">
        <f>IF(OR(OR(ISNUMBER(MATCH(C142,'July 24'!$E$2:$E$300,0)),ISNUMBER(MATCH(C142,'July 24'!$F$2:$F$300,0))),AND(ISNUMBER(MATCH(D142,'July 24'!$H$2:$H$300,0)),(ISNUMBER(MATCH(E142,'July 24'!$G$2:$G$300,0))))),"Found","Not Found")</f>
        <v>Not Found</v>
      </c>
      <c r="M142" s="47">
        <f t="shared" si="4"/>
        <v>1</v>
      </c>
      <c r="N142" s="47" t="str">
        <f t="shared" si="5"/>
        <v>Yes</v>
      </c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J142" s="45"/>
    </row>
    <row r="143" spans="1:36" ht="15.75" hidden="1" customHeight="1" x14ac:dyDescent="0.2">
      <c r="B143" s="60" t="s">
        <v>954</v>
      </c>
      <c r="C143" s="59" t="s">
        <v>955</v>
      </c>
      <c r="D143" s="58" t="s">
        <v>270</v>
      </c>
      <c r="E143" s="58" t="s">
        <v>269</v>
      </c>
      <c r="F143" s="52" t="str">
        <f>IF(OR(OR(ISNUMBER(MATCH(C143,'July 18'!$E$2:$E$300,0)),ISNUMBER(MATCH(C143,'July 18'!$F$2:$F$300,0))),AND(ISNUMBER(MATCH(D143,'July 18'!$H$2:$H$300,0)),(ISNUMBER(MATCH(E143,'July 18'!$G$2:$G$300,0))))),"Found","Not Found")</f>
        <v>Not Found</v>
      </c>
      <c r="G143" s="52" t="str">
        <f>IF(OR(OR(ISNUMBER(MATCH(C143,'July 19'!$E$2:$E$300,0)),ISNUMBER(MATCH(C143,'July 19'!$F$2:$F$300,0))),AND(ISNUMBER(MATCH(D143,'July 19'!$H$2:$H$300,0)),(ISNUMBER(MATCH(E143,'July 19'!$G$2:$G$300,0))))),"Found","Not Found")</f>
        <v>Found</v>
      </c>
      <c r="H143" s="45" t="str">
        <f>IF(OR(OR(ISNUMBER(MATCH(C143,'July 20'!$E$2:$E$300,0)),ISNUMBER(MATCH(C143,'July 20'!$F$2:$F$300,0))),AND(ISNUMBER(MATCH(D143,'July 20'!$H$2:$H$300,0)),(ISNUMBER(MATCH(E143,'July 20'!$G$2:$G$300,0))))),"Found","Not Found")</f>
        <v>Found</v>
      </c>
      <c r="I143" s="45" t="str">
        <f>IF(OR(OR(ISNUMBER(MATCH(C143,'July 21'!$E$2:$E$300,0)),ISNUMBER(MATCH(C143,'July 21'!$F$2:$F$300,0))),AND(ISNUMBER(MATCH(D143,'July 21'!$H$2:$H$300,0)),(ISNUMBER(MATCH(E143,'July 21'!$G$2:$G$300,0))))),"Found","Not Found")</f>
        <v>Not Found</v>
      </c>
      <c r="J143" s="45" t="str">
        <f>IF(OR(OR(ISNUMBER(MATCH(C143,'July 22'!$E$2:$E$300,0)),ISNUMBER(MATCH(C143,'July 22'!$F$2:$F$300,0))),AND(ISNUMBER(MATCH(D143,'July 22'!$H$2:$H$300,0)),(ISNUMBER(MATCH(E143,'July 22'!$G$2:$G$300,0))))),"Found","Not Found")</f>
        <v>Found</v>
      </c>
      <c r="K143" s="45" t="str">
        <f>IF(OR(OR(ISNUMBER(MATCH(C143,'July 23'!$E$2:$E$300,0)),ISNUMBER(MATCH(C143,'July 23'!$F$2:$F$300,0))),AND(ISNUMBER(MATCH(D143,'July 23'!$H$2:$H$300,0)),(ISNUMBER(MATCH(E143,'July 23'!$G$2:$G$300,0))))),"Found","Not Found")</f>
        <v>Not Found</v>
      </c>
      <c r="L143" s="45" t="str">
        <f>IF(OR(OR(ISNUMBER(MATCH(C143,'July 24'!$E$2:$E$300,0)),ISNUMBER(MATCH(C143,'July 24'!$F$2:$F$300,0))),AND(ISNUMBER(MATCH(D143,'July 24'!$H$2:$H$300,0)),(ISNUMBER(MATCH(E143,'July 24'!$G$2:$G$300,0))))),"Found","Not Found")</f>
        <v>Not Found</v>
      </c>
      <c r="M143" s="47">
        <f t="shared" si="4"/>
        <v>3</v>
      </c>
      <c r="N143" s="47" t="str">
        <f t="shared" si="5"/>
        <v>No</v>
      </c>
    </row>
    <row r="144" spans="1:36" ht="15.75" customHeight="1" x14ac:dyDescent="0.2">
      <c r="B144" s="60" t="s">
        <v>1069</v>
      </c>
      <c r="C144" s="59" t="s">
        <v>1070</v>
      </c>
      <c r="D144" s="58" t="s">
        <v>1067</v>
      </c>
      <c r="E144" s="58" t="s">
        <v>1071</v>
      </c>
      <c r="F144" s="52" t="str">
        <f>IF(OR(OR(ISNUMBER(MATCH(C144,'July 18'!$E$2:$E$300,0)),ISNUMBER(MATCH(C144,'July 18'!$F$2:$F$300,0))),AND(ISNUMBER(MATCH(D144,'July 18'!$H$2:$H$300,0)),(ISNUMBER(MATCH(E144,'July 18'!$G$2:$G$300,0))))),"Found","Not Found")</f>
        <v>Not Found</v>
      </c>
      <c r="G144" s="52" t="str">
        <f>IF(OR(OR(ISNUMBER(MATCH(C144,'July 19'!$E$2:$E$300,0)),ISNUMBER(MATCH(C144,'July 19'!$F$2:$F$300,0))),AND(ISNUMBER(MATCH(D144,'July 19'!$H$2:$H$300,0)),(ISNUMBER(MATCH(E144,'July 19'!$G$2:$G$300,0))))),"Found","Not Found")</f>
        <v>Not Found</v>
      </c>
      <c r="H144" s="45" t="str">
        <f>IF(OR(OR(ISNUMBER(MATCH(C144,'July 20'!$E$2:$E$300,0)),ISNUMBER(MATCH(C144,'July 20'!$F$2:$F$300,0))),AND(ISNUMBER(MATCH(D144,'July 20'!$H$2:$H$300,0)),(ISNUMBER(MATCH(E144,'July 20'!$G$2:$G$300,0))))),"Found","Not Found")</f>
        <v>Not Found</v>
      </c>
      <c r="I144" s="45" t="str">
        <f>IF(OR(OR(ISNUMBER(MATCH(C144,'July 21'!$E$2:$E$300,0)),ISNUMBER(MATCH(C144,'July 21'!$F$2:$F$300,0))),AND(ISNUMBER(MATCH(D144,'July 21'!$H$2:$H$300,0)),(ISNUMBER(MATCH(E144,'July 21'!$G$2:$G$300,0))))),"Found","Not Found")</f>
        <v>Not Found</v>
      </c>
      <c r="J144" s="45" t="str">
        <f>IF(OR(OR(ISNUMBER(MATCH(C144,'July 22'!$E$2:$E$300,0)),ISNUMBER(MATCH(C144,'July 22'!$F$2:$F$300,0))),AND(ISNUMBER(MATCH(D144,'July 22'!$H$2:$H$300,0)),(ISNUMBER(MATCH(E144,'July 22'!$G$2:$G$300,0))))),"Found","Not Found")</f>
        <v>Not Found</v>
      </c>
      <c r="K144" s="45" t="str">
        <f>IF(OR(OR(ISNUMBER(MATCH(C144,'July 23'!$E$2:$E$300,0)),ISNUMBER(MATCH(C144,'July 23'!$F$2:$F$300,0))),AND(ISNUMBER(MATCH(D144,'July 23'!$H$2:$H$300,0)),(ISNUMBER(MATCH(E144,'July 23'!$G$2:$G$300,0))))),"Found","Not Found")</f>
        <v>Not Found</v>
      </c>
      <c r="L144" s="45" t="str">
        <f>IF(OR(OR(ISNUMBER(MATCH(C144,'July 24'!$E$2:$E$300,0)),ISNUMBER(MATCH(C144,'July 24'!$F$2:$F$300,0))),AND(ISNUMBER(MATCH(D144,'July 24'!$H$2:$H$300,0)),(ISNUMBER(MATCH(E144,'July 24'!$G$2:$G$300,0))))),"Found","Not Found")</f>
        <v>Not Found</v>
      </c>
      <c r="M144" s="47">
        <f t="shared" si="4"/>
        <v>0</v>
      </c>
      <c r="N144" s="47" t="str">
        <f t="shared" si="5"/>
        <v>Yes</v>
      </c>
    </row>
    <row r="145" spans="2:14" ht="15.75" customHeight="1" x14ac:dyDescent="0.2">
      <c r="B145" s="60" t="s">
        <v>619</v>
      </c>
      <c r="C145" s="59" t="s">
        <v>620</v>
      </c>
      <c r="D145" s="58" t="s">
        <v>176</v>
      </c>
      <c r="E145" s="58" t="s">
        <v>621</v>
      </c>
      <c r="F145" s="52" t="str">
        <f>IF(OR(OR(ISNUMBER(MATCH(C145,'July 18'!$E$2:$E$300,0)),ISNUMBER(MATCH(C145,'July 18'!$F$2:$F$300,0))),AND(ISNUMBER(MATCH(D145,'July 18'!$H$2:$H$300,0)),(ISNUMBER(MATCH(E145,'July 18'!$G$2:$G$300,0))))),"Found","Not Found")</f>
        <v>Not Found</v>
      </c>
      <c r="G145" s="52" t="str">
        <f>IF(OR(OR(ISNUMBER(MATCH(C145,'July 19'!$E$2:$E$300,0)),ISNUMBER(MATCH(C145,'July 19'!$F$2:$F$300,0))),AND(ISNUMBER(MATCH(D145,'July 19'!$H$2:$H$300,0)),(ISNUMBER(MATCH(E145,'July 19'!$G$2:$G$300,0))))),"Found","Not Found")</f>
        <v>Not Found</v>
      </c>
      <c r="H145" s="45" t="str">
        <f>IF(OR(OR(ISNUMBER(MATCH(C145,'July 20'!$E$2:$E$300,0)),ISNUMBER(MATCH(C145,'July 20'!$F$2:$F$300,0))),AND(ISNUMBER(MATCH(D145,'July 20'!$H$2:$H$300,0)),(ISNUMBER(MATCH(E145,'July 20'!$G$2:$G$300,0))))),"Found","Not Found")</f>
        <v>Not Found</v>
      </c>
      <c r="I145" s="45" t="str">
        <f>IF(OR(OR(ISNUMBER(MATCH(C145,'July 21'!$E$2:$E$300,0)),ISNUMBER(MATCH(C145,'July 21'!$F$2:$F$300,0))),AND(ISNUMBER(MATCH(D145,'July 21'!$H$2:$H$300,0)),(ISNUMBER(MATCH(E145,'July 21'!$G$2:$G$300,0))))),"Found","Not Found")</f>
        <v>Not Found</v>
      </c>
      <c r="J145" s="45" t="str">
        <f>IF(OR(OR(ISNUMBER(MATCH(C145,'July 22'!$E$2:$E$300,0)),ISNUMBER(MATCH(C145,'July 22'!$F$2:$F$300,0))),AND(ISNUMBER(MATCH(D145,'July 22'!$H$2:$H$300,0)),(ISNUMBER(MATCH(E145,'July 22'!$G$2:$G$300,0))))),"Found","Not Found")</f>
        <v>Not Found</v>
      </c>
      <c r="K145" s="45" t="str">
        <f>IF(OR(OR(ISNUMBER(MATCH(C145,'July 23'!$E$2:$E$300,0)),ISNUMBER(MATCH(C145,'July 23'!$F$2:$F$300,0))),AND(ISNUMBER(MATCH(D145,'July 23'!$H$2:$H$300,0)),(ISNUMBER(MATCH(E145,'July 23'!$G$2:$G$300,0))))),"Found","Not Found")</f>
        <v>Not Found</v>
      </c>
      <c r="L145" s="45" t="str">
        <f>IF(OR(OR(ISNUMBER(MATCH(C145,'July 24'!$E$2:$E$300,0)),ISNUMBER(MATCH(C145,'July 24'!$F$2:$F$300,0))),AND(ISNUMBER(MATCH(D145,'July 24'!$H$2:$H$300,0)),(ISNUMBER(MATCH(E145,'July 24'!$G$2:$G$300,0))))),"Found","Not Found")</f>
        <v>Not Found</v>
      </c>
      <c r="M145" s="47">
        <f t="shared" si="4"/>
        <v>0</v>
      </c>
      <c r="N145" s="47" t="str">
        <f t="shared" si="5"/>
        <v>Yes</v>
      </c>
    </row>
    <row r="146" spans="2:14" ht="15.75" customHeight="1" x14ac:dyDescent="0.2">
      <c r="B146" s="60" t="s">
        <v>374</v>
      </c>
      <c r="C146" s="59" t="s">
        <v>375</v>
      </c>
      <c r="D146" s="58" t="s">
        <v>376</v>
      </c>
      <c r="E146" s="58" t="s">
        <v>377</v>
      </c>
      <c r="F146" s="52" t="str">
        <f>IF(OR(OR(ISNUMBER(MATCH(C146,'July 18'!$E$2:$E$300,0)),ISNUMBER(MATCH(C146,'July 18'!$F$2:$F$300,0))),AND(ISNUMBER(MATCH(D146,'July 18'!$H$2:$H$300,0)),(ISNUMBER(MATCH(E146,'July 18'!$G$2:$G$300,0))))),"Found","Not Found")</f>
        <v>Not Found</v>
      </c>
      <c r="G146" s="52" t="str">
        <f>IF(OR(OR(ISNUMBER(MATCH(C146,'July 19'!$E$2:$E$300,0)),ISNUMBER(MATCH(C146,'July 19'!$F$2:$F$300,0))),AND(ISNUMBER(MATCH(D146,'July 19'!$H$2:$H$300,0)),(ISNUMBER(MATCH(E146,'July 19'!$G$2:$G$300,0))))),"Found","Not Found")</f>
        <v>Not Found</v>
      </c>
      <c r="H146" s="45" t="str">
        <f>IF(OR(OR(ISNUMBER(MATCH(C146,'July 20'!$E$2:$E$300,0)),ISNUMBER(MATCH(C146,'July 20'!$F$2:$F$300,0))),AND(ISNUMBER(MATCH(D146,'July 20'!$H$2:$H$300,0)),(ISNUMBER(MATCH(E146,'July 20'!$G$2:$G$300,0))))),"Found","Not Found")</f>
        <v>Not Found</v>
      </c>
      <c r="I146" s="45" t="str">
        <f>IF(OR(OR(ISNUMBER(MATCH(C146,'July 21'!$E$2:$E$300,0)),ISNUMBER(MATCH(C146,'July 21'!$F$2:$F$300,0))),AND(ISNUMBER(MATCH(D146,'July 21'!$H$2:$H$300,0)),(ISNUMBER(MATCH(E146,'July 21'!$G$2:$G$300,0))))),"Found","Not Found")</f>
        <v>Not Found</v>
      </c>
      <c r="J146" s="45" t="str">
        <f>IF(OR(OR(ISNUMBER(MATCH(C146,'July 22'!$E$2:$E$300,0)),ISNUMBER(MATCH(C146,'July 22'!$F$2:$F$300,0))),AND(ISNUMBER(MATCH(D146,'July 22'!$H$2:$H$300,0)),(ISNUMBER(MATCH(E146,'July 22'!$G$2:$G$300,0))))),"Found","Not Found")</f>
        <v>Not Found</v>
      </c>
      <c r="K146" s="45" t="str">
        <f>IF(OR(OR(ISNUMBER(MATCH(C146,'July 23'!$E$2:$E$300,0)),ISNUMBER(MATCH(C146,'July 23'!$F$2:$F$300,0))),AND(ISNUMBER(MATCH(D146,'July 23'!$H$2:$H$300,0)),(ISNUMBER(MATCH(E146,'July 23'!$G$2:$G$300,0))))),"Found","Not Found")</f>
        <v>Not Found</v>
      </c>
      <c r="L146" s="45" t="str">
        <f>IF(OR(OR(ISNUMBER(MATCH(C146,'July 24'!$E$2:$E$300,0)),ISNUMBER(MATCH(C146,'July 24'!$F$2:$F$300,0))),AND(ISNUMBER(MATCH(D146,'July 24'!$H$2:$H$300,0)),(ISNUMBER(MATCH(E146,'July 24'!$G$2:$G$300,0))))),"Found","Not Found")</f>
        <v>Not Found</v>
      </c>
      <c r="M146" s="47">
        <f t="shared" si="4"/>
        <v>0</v>
      </c>
      <c r="N146" s="47" t="str">
        <f t="shared" si="5"/>
        <v>Yes</v>
      </c>
    </row>
    <row r="147" spans="2:14" ht="15.75" customHeight="1" x14ac:dyDescent="0.2">
      <c r="B147" s="60" t="s">
        <v>665</v>
      </c>
      <c r="C147" s="59" t="s">
        <v>666</v>
      </c>
      <c r="D147" s="58" t="s">
        <v>660</v>
      </c>
      <c r="E147" s="58" t="s">
        <v>667</v>
      </c>
      <c r="F147" s="52" t="str">
        <f>IF(OR(OR(ISNUMBER(MATCH(C147,'July 18'!$E$2:$E$300,0)),ISNUMBER(MATCH(C147,'July 18'!$F$2:$F$300,0))),AND(ISNUMBER(MATCH(D147,'July 18'!$H$2:$H$300,0)),(ISNUMBER(MATCH(E147,'July 18'!$G$2:$G$300,0))))),"Found","Not Found")</f>
        <v>Not Found</v>
      </c>
      <c r="G147" s="52" t="str">
        <f>IF(OR(OR(ISNUMBER(MATCH(C147,'July 19'!$E$2:$E$300,0)),ISNUMBER(MATCH(C147,'July 19'!$F$2:$F$300,0))),AND(ISNUMBER(MATCH(D147,'July 19'!$H$2:$H$300,0)),(ISNUMBER(MATCH(E147,'July 19'!$G$2:$G$300,0))))),"Found","Not Found")</f>
        <v>Not Found</v>
      </c>
      <c r="H147" s="45" t="str">
        <f>IF(OR(OR(ISNUMBER(MATCH(C147,'July 20'!$E$2:$E$300,0)),ISNUMBER(MATCH(C147,'July 20'!$F$2:$F$300,0))),AND(ISNUMBER(MATCH(D147,'July 20'!$H$2:$H$300,0)),(ISNUMBER(MATCH(E147,'July 20'!$G$2:$G$300,0))))),"Found","Not Found")</f>
        <v>Not Found</v>
      </c>
      <c r="I147" s="45" t="str">
        <f>IF(OR(OR(ISNUMBER(MATCH(C147,'July 21'!$E$2:$E$300,0)),ISNUMBER(MATCH(C147,'July 21'!$F$2:$F$300,0))),AND(ISNUMBER(MATCH(D147,'July 21'!$H$2:$H$300,0)),(ISNUMBER(MATCH(E147,'July 21'!$G$2:$G$300,0))))),"Found","Not Found")</f>
        <v>Not Found</v>
      </c>
      <c r="J147" s="45" t="str">
        <f>IF(OR(OR(ISNUMBER(MATCH(C147,'July 22'!$E$2:$E$300,0)),ISNUMBER(MATCH(C147,'July 22'!$F$2:$F$300,0))),AND(ISNUMBER(MATCH(D147,'July 22'!$H$2:$H$300,0)),(ISNUMBER(MATCH(E147,'July 22'!$G$2:$G$300,0))))),"Found","Not Found")</f>
        <v>Not Found</v>
      </c>
      <c r="K147" s="45" t="str">
        <f>IF(OR(OR(ISNUMBER(MATCH(C147,'July 23'!$E$2:$E$300,0)),ISNUMBER(MATCH(C147,'July 23'!$F$2:$F$300,0))),AND(ISNUMBER(MATCH(D147,'July 23'!$H$2:$H$300,0)),(ISNUMBER(MATCH(E147,'July 23'!$G$2:$G$300,0))))),"Found","Not Found")</f>
        <v>Not Found</v>
      </c>
      <c r="L147" s="45" t="str">
        <f>IF(OR(OR(ISNUMBER(MATCH(C147,'July 24'!$E$2:$E$300,0)),ISNUMBER(MATCH(C147,'July 24'!$F$2:$F$300,0))),AND(ISNUMBER(MATCH(D147,'July 24'!$H$2:$H$300,0)),(ISNUMBER(MATCH(E147,'July 24'!$G$2:$G$300,0))))),"Found","Not Found")</f>
        <v>Not Found</v>
      </c>
      <c r="M147" s="47">
        <f t="shared" si="4"/>
        <v>0</v>
      </c>
      <c r="N147" s="47" t="str">
        <f t="shared" si="5"/>
        <v>Yes</v>
      </c>
    </row>
    <row r="148" spans="2:14" ht="15.75" hidden="1" customHeight="1" x14ac:dyDescent="0.2">
      <c r="B148" s="60" t="s">
        <v>805</v>
      </c>
      <c r="C148" s="59" t="s">
        <v>190</v>
      </c>
      <c r="D148" s="58" t="s">
        <v>806</v>
      </c>
      <c r="E148" s="58" t="s">
        <v>807</v>
      </c>
      <c r="F148" s="52" t="str">
        <f>IF(OR(OR(ISNUMBER(MATCH(C148,'July 18'!$E$2:$E$300,0)),ISNUMBER(MATCH(C148,'July 18'!$F$2:$F$300,0))),AND(ISNUMBER(MATCH(D148,'July 18'!$H$2:$H$300,0)),(ISNUMBER(MATCH(E148,'July 18'!$G$2:$G$300,0))))),"Found","Not Found")</f>
        <v>Found</v>
      </c>
      <c r="G148" s="52" t="str">
        <f>IF(OR(OR(ISNUMBER(MATCH(C148,'July 19'!$E$2:$E$300,0)),ISNUMBER(MATCH(C148,'July 19'!$F$2:$F$300,0))),AND(ISNUMBER(MATCH(D148,'July 19'!$H$2:$H$300,0)),(ISNUMBER(MATCH(E148,'July 19'!$G$2:$G$300,0))))),"Found","Not Found")</f>
        <v>Found</v>
      </c>
      <c r="H148" s="45" t="str">
        <f>IF(OR(OR(ISNUMBER(MATCH(C148,'July 20'!$E$2:$E$300,0)),ISNUMBER(MATCH(C148,'July 20'!$F$2:$F$300,0))),AND(ISNUMBER(MATCH(D148,'July 20'!$H$2:$H$300,0)),(ISNUMBER(MATCH(E148,'July 20'!$G$2:$G$300,0))))),"Found","Not Found")</f>
        <v>Found</v>
      </c>
      <c r="I148" s="45" t="str">
        <f>IF(OR(OR(ISNUMBER(MATCH(C148,'July 21'!$E$2:$E$300,0)),ISNUMBER(MATCH(C148,'July 21'!$F$2:$F$300,0))),AND(ISNUMBER(MATCH(D148,'July 21'!$H$2:$H$300,0)),(ISNUMBER(MATCH(E148,'July 21'!$G$2:$G$300,0))))),"Found","Not Found")</f>
        <v>Found</v>
      </c>
      <c r="J148" s="45" t="str">
        <f>IF(OR(OR(ISNUMBER(MATCH(C148,'July 22'!$E$2:$E$300,0)),ISNUMBER(MATCH(C148,'July 22'!$F$2:$F$300,0))),AND(ISNUMBER(MATCH(D148,'July 22'!$H$2:$H$300,0)),(ISNUMBER(MATCH(E148,'July 22'!$G$2:$G$300,0))))),"Found","Not Found")</f>
        <v>Found</v>
      </c>
      <c r="K148" s="45" t="str">
        <f>IF(OR(OR(ISNUMBER(MATCH(C148,'July 23'!$E$2:$E$300,0)),ISNUMBER(MATCH(C148,'July 23'!$F$2:$F$300,0))),AND(ISNUMBER(MATCH(D148,'July 23'!$H$2:$H$300,0)),(ISNUMBER(MATCH(E148,'July 23'!$G$2:$G$300,0))))),"Found","Not Found")</f>
        <v>Not Found</v>
      </c>
      <c r="L148" s="45" t="str">
        <f>IF(OR(OR(ISNUMBER(MATCH(C148,'July 24'!$E$2:$E$300,0)),ISNUMBER(MATCH(C148,'July 24'!$F$2:$F$300,0))),AND(ISNUMBER(MATCH(D148,'July 24'!$H$2:$H$300,0)),(ISNUMBER(MATCH(E148,'July 24'!$G$2:$G$300,0))))),"Found","Not Found")</f>
        <v>Not Found</v>
      </c>
      <c r="M148" s="47">
        <f t="shared" si="4"/>
        <v>5</v>
      </c>
      <c r="N148" s="47" t="str">
        <f t="shared" si="5"/>
        <v>No</v>
      </c>
    </row>
    <row r="149" spans="2:14" ht="15.75" hidden="1" customHeight="1" x14ac:dyDescent="0.2">
      <c r="B149" s="60" t="s">
        <v>499</v>
      </c>
      <c r="C149" s="59" t="s">
        <v>496</v>
      </c>
      <c r="D149" s="58" t="s">
        <v>497</v>
      </c>
      <c r="E149" s="58" t="s">
        <v>498</v>
      </c>
      <c r="F149" s="52" t="str">
        <f>IF(OR(OR(ISNUMBER(MATCH(C149,'July 18'!$E$2:$E$300,0)),ISNUMBER(MATCH(C149,'July 18'!$F$2:$F$300,0))),AND(ISNUMBER(MATCH(D149,'July 18'!$H$2:$H$300,0)),(ISNUMBER(MATCH(E149,'July 18'!$G$2:$G$300,0))))),"Found","Not Found")</f>
        <v>Not Found</v>
      </c>
      <c r="G149" s="52" t="str">
        <f>IF(OR(OR(ISNUMBER(MATCH(C149,'July 19'!$E$2:$E$300,0)),ISNUMBER(MATCH(C149,'July 19'!$F$2:$F$300,0))),AND(ISNUMBER(MATCH(D149,'July 19'!$H$2:$H$300,0)),(ISNUMBER(MATCH(E149,'July 19'!$G$2:$G$300,0))))),"Found","Not Found")</f>
        <v>Not Found</v>
      </c>
      <c r="H149" s="45" t="str">
        <f>IF(OR(OR(ISNUMBER(MATCH(C149,'July 20'!$E$2:$E$300,0)),ISNUMBER(MATCH(C149,'July 20'!$F$2:$F$300,0))),AND(ISNUMBER(MATCH(D149,'July 20'!$H$2:$H$300,0)),(ISNUMBER(MATCH(E149,'July 20'!$G$2:$G$300,0))))),"Found","Not Found")</f>
        <v>Found</v>
      </c>
      <c r="I149" s="45" t="str">
        <f>IF(OR(OR(ISNUMBER(MATCH(C149,'July 21'!$E$2:$E$300,0)),ISNUMBER(MATCH(C149,'July 21'!$F$2:$F$300,0))),AND(ISNUMBER(MATCH(D149,'July 21'!$H$2:$H$300,0)),(ISNUMBER(MATCH(E149,'July 21'!$G$2:$G$300,0))))),"Found","Not Found")</f>
        <v>Not Found</v>
      </c>
      <c r="J149" s="45" t="str">
        <f>IF(OR(OR(ISNUMBER(MATCH(C149,'July 22'!$E$2:$E$300,0)),ISNUMBER(MATCH(C149,'July 22'!$F$2:$F$300,0))),AND(ISNUMBER(MATCH(D149,'July 22'!$H$2:$H$300,0)),(ISNUMBER(MATCH(E149,'July 22'!$G$2:$G$300,0))))),"Found","Not Found")</f>
        <v>Found</v>
      </c>
      <c r="K149" s="45" t="str">
        <f>IF(OR(OR(ISNUMBER(MATCH(C149,'July 23'!$E$2:$E$300,0)),ISNUMBER(MATCH(C149,'July 23'!$F$2:$F$300,0))),AND(ISNUMBER(MATCH(D149,'July 23'!$H$2:$H$300,0)),(ISNUMBER(MATCH(E149,'July 23'!$G$2:$G$300,0))))),"Found","Not Found")</f>
        <v>Not Found</v>
      </c>
      <c r="L149" s="45" t="str">
        <f>IF(OR(OR(ISNUMBER(MATCH(C149,'July 24'!$E$2:$E$300,0)),ISNUMBER(MATCH(C149,'July 24'!$F$2:$F$300,0))),AND(ISNUMBER(MATCH(D149,'July 24'!$H$2:$H$300,0)),(ISNUMBER(MATCH(E149,'July 24'!$G$2:$G$300,0))))),"Found","Not Found")</f>
        <v>Not Found</v>
      </c>
      <c r="M149" s="47">
        <f t="shared" si="4"/>
        <v>2</v>
      </c>
      <c r="N149" s="47" t="str">
        <f t="shared" si="5"/>
        <v>No</v>
      </c>
    </row>
    <row r="150" spans="2:14" ht="15.75" hidden="1" customHeight="1" x14ac:dyDescent="0.2">
      <c r="B150" s="60" t="s">
        <v>444</v>
      </c>
      <c r="C150" s="59" t="s">
        <v>218</v>
      </c>
      <c r="D150" s="58" t="s">
        <v>445</v>
      </c>
      <c r="E150" s="58" t="s">
        <v>446</v>
      </c>
      <c r="F150" s="52" t="str">
        <f>IF(OR(OR(ISNUMBER(MATCH(C150,'July 18'!$E$2:$E$300,0)),ISNUMBER(MATCH(C150,'July 18'!$F$2:$F$300,0))),AND(ISNUMBER(MATCH(D150,'July 18'!$H$2:$H$300,0)),(ISNUMBER(MATCH(E150,'July 18'!$G$2:$G$300,0))))),"Found","Not Found")</f>
        <v>Found</v>
      </c>
      <c r="G150" s="52" t="str">
        <f>IF(OR(OR(ISNUMBER(MATCH(C150,'July 19'!$E$2:$E$300,0)),ISNUMBER(MATCH(C150,'July 19'!$F$2:$F$300,0))),AND(ISNUMBER(MATCH(D150,'July 19'!$H$2:$H$300,0)),(ISNUMBER(MATCH(E150,'July 19'!$G$2:$G$300,0))))),"Found","Not Found")</f>
        <v>Found</v>
      </c>
      <c r="H150" s="45" t="str">
        <f>IF(OR(OR(ISNUMBER(MATCH(C150,'July 20'!$E$2:$E$300,0)),ISNUMBER(MATCH(C150,'July 20'!$F$2:$F$300,0))),AND(ISNUMBER(MATCH(D150,'July 20'!$H$2:$H$300,0)),(ISNUMBER(MATCH(E150,'July 20'!$G$2:$G$300,0))))),"Found","Not Found")</f>
        <v>Found</v>
      </c>
      <c r="I150" s="45" t="str">
        <f>IF(OR(OR(ISNUMBER(MATCH(C150,'July 21'!$E$2:$E$300,0)),ISNUMBER(MATCH(C150,'July 21'!$F$2:$F$300,0))),AND(ISNUMBER(MATCH(D150,'July 21'!$H$2:$H$300,0)),(ISNUMBER(MATCH(E150,'July 21'!$G$2:$G$300,0))))),"Found","Not Found")</f>
        <v>Found</v>
      </c>
      <c r="J150" s="45" t="str">
        <f>IF(OR(OR(ISNUMBER(MATCH(C150,'July 22'!$E$2:$E$300,0)),ISNUMBER(MATCH(C150,'July 22'!$F$2:$F$300,0))),AND(ISNUMBER(MATCH(D150,'July 22'!$H$2:$H$300,0)),(ISNUMBER(MATCH(E150,'July 22'!$G$2:$G$300,0))))),"Found","Not Found")</f>
        <v>Found</v>
      </c>
      <c r="K150" s="45" t="str">
        <f>IF(OR(OR(ISNUMBER(MATCH(C150,'July 23'!$E$2:$E$300,0)),ISNUMBER(MATCH(C150,'July 23'!$F$2:$F$300,0))),AND(ISNUMBER(MATCH(D150,'July 23'!$H$2:$H$300,0)),(ISNUMBER(MATCH(E150,'July 23'!$G$2:$G$300,0))))),"Found","Not Found")</f>
        <v>Not Found</v>
      </c>
      <c r="L150" s="45" t="str">
        <f>IF(OR(OR(ISNUMBER(MATCH(C150,'July 24'!$E$2:$E$300,0)),ISNUMBER(MATCH(C150,'July 24'!$F$2:$F$300,0))),AND(ISNUMBER(MATCH(D150,'July 24'!$H$2:$H$300,0)),(ISNUMBER(MATCH(E150,'July 24'!$G$2:$G$300,0))))),"Found","Not Found")</f>
        <v>Not Found</v>
      </c>
      <c r="M150" s="47">
        <f t="shared" si="4"/>
        <v>5</v>
      </c>
      <c r="N150" s="47" t="str">
        <f t="shared" si="5"/>
        <v>No</v>
      </c>
    </row>
    <row r="151" spans="2:14" ht="15.75" customHeight="1" x14ac:dyDescent="0.2">
      <c r="B151" s="60" t="s">
        <v>857</v>
      </c>
      <c r="C151" s="59" t="s">
        <v>858</v>
      </c>
      <c r="D151" s="58" t="s">
        <v>859</v>
      </c>
      <c r="E151" s="58" t="s">
        <v>860</v>
      </c>
      <c r="F151" s="52" t="str">
        <f>IF(OR(OR(ISNUMBER(MATCH(C151,'July 18'!$E$2:$E$300,0)),ISNUMBER(MATCH(C151,'July 18'!$F$2:$F$300,0))),AND(ISNUMBER(MATCH(D151,'July 18'!$H$2:$H$300,0)),(ISNUMBER(MATCH(E151,'July 18'!$G$2:$G$300,0))))),"Found","Not Found")</f>
        <v>Not Found</v>
      </c>
      <c r="G151" s="52" t="str">
        <f>IF(OR(OR(ISNUMBER(MATCH(C151,'July 19'!$E$2:$E$300,0)),ISNUMBER(MATCH(C151,'July 19'!$F$2:$F$300,0))),AND(ISNUMBER(MATCH(D151,'July 19'!$H$2:$H$300,0)),(ISNUMBER(MATCH(E151,'July 19'!$G$2:$G$300,0))))),"Found","Not Found")</f>
        <v>Not Found</v>
      </c>
      <c r="H151" s="45" t="str">
        <f>IF(OR(OR(ISNUMBER(MATCH(C151,'July 20'!$E$2:$E$300,0)),ISNUMBER(MATCH(C151,'July 20'!$F$2:$F$300,0))),AND(ISNUMBER(MATCH(D151,'July 20'!$H$2:$H$300,0)),(ISNUMBER(MATCH(E151,'July 20'!$G$2:$G$300,0))))),"Found","Not Found")</f>
        <v>Not Found</v>
      </c>
      <c r="I151" s="45" t="str">
        <f>IF(OR(OR(ISNUMBER(MATCH(C151,'July 21'!$E$2:$E$300,0)),ISNUMBER(MATCH(C151,'July 21'!$F$2:$F$300,0))),AND(ISNUMBER(MATCH(D151,'July 21'!$H$2:$H$300,0)),(ISNUMBER(MATCH(E151,'July 21'!$G$2:$G$300,0))))),"Found","Not Found")</f>
        <v>Not Found</v>
      </c>
      <c r="J151" s="45" t="str">
        <f>IF(OR(OR(ISNUMBER(MATCH(C151,'July 22'!$E$2:$E$300,0)),ISNUMBER(MATCH(C151,'July 22'!$F$2:$F$300,0))),AND(ISNUMBER(MATCH(D151,'July 22'!$H$2:$H$300,0)),(ISNUMBER(MATCH(E151,'July 22'!$G$2:$G$300,0))))),"Found","Not Found")</f>
        <v>Not Found</v>
      </c>
      <c r="K151" s="45" t="str">
        <f>IF(OR(OR(ISNUMBER(MATCH(C151,'July 23'!$E$2:$E$300,0)),ISNUMBER(MATCH(C151,'July 23'!$F$2:$F$300,0))),AND(ISNUMBER(MATCH(D151,'July 23'!$H$2:$H$300,0)),(ISNUMBER(MATCH(E151,'July 23'!$G$2:$G$300,0))))),"Found","Not Found")</f>
        <v>Not Found</v>
      </c>
      <c r="L151" s="45" t="str">
        <f>IF(OR(OR(ISNUMBER(MATCH(C151,'July 24'!$E$2:$E$300,0)),ISNUMBER(MATCH(C151,'July 24'!$F$2:$F$300,0))),AND(ISNUMBER(MATCH(D151,'July 24'!$H$2:$H$300,0)),(ISNUMBER(MATCH(E151,'July 24'!$G$2:$G$300,0))))),"Found","Not Found")</f>
        <v>Not Found</v>
      </c>
      <c r="M151" s="47">
        <f t="shared" si="4"/>
        <v>0</v>
      </c>
      <c r="N151" s="47" t="str">
        <f t="shared" si="5"/>
        <v>Yes</v>
      </c>
    </row>
    <row r="152" spans="2:14" ht="15.75" customHeight="1" x14ac:dyDescent="0.2">
      <c r="B152" s="60" t="s">
        <v>765</v>
      </c>
      <c r="C152" s="59" t="s">
        <v>766</v>
      </c>
      <c r="D152" s="58" t="s">
        <v>767</v>
      </c>
      <c r="E152" s="58" t="s">
        <v>759</v>
      </c>
      <c r="F152" s="52" t="str">
        <f>IF(OR(OR(ISNUMBER(MATCH(C152,'July 18'!$E$2:$E$300,0)),ISNUMBER(MATCH(C152,'July 18'!$F$2:$F$300,0))),AND(ISNUMBER(MATCH(D152,'July 18'!$H$2:$H$300,0)),(ISNUMBER(MATCH(E152,'July 18'!$G$2:$G$300,0))))),"Found","Not Found")</f>
        <v>Not Found</v>
      </c>
      <c r="G152" s="52" t="str">
        <f>IF(OR(OR(ISNUMBER(MATCH(C152,'July 19'!$E$2:$E$300,0)),ISNUMBER(MATCH(C152,'July 19'!$F$2:$F$300,0))),AND(ISNUMBER(MATCH(D152,'July 19'!$H$2:$H$300,0)),(ISNUMBER(MATCH(E152,'July 19'!$G$2:$G$300,0))))),"Found","Not Found")</f>
        <v>Not Found</v>
      </c>
      <c r="H152" s="45" t="str">
        <f>IF(OR(OR(ISNUMBER(MATCH(C152,'July 20'!$E$2:$E$300,0)),ISNUMBER(MATCH(C152,'July 20'!$F$2:$F$300,0))),AND(ISNUMBER(MATCH(D152,'July 20'!$H$2:$H$300,0)),(ISNUMBER(MATCH(E152,'July 20'!$G$2:$G$300,0))))),"Found","Not Found")</f>
        <v>Not Found</v>
      </c>
      <c r="I152" s="45" t="str">
        <f>IF(OR(OR(ISNUMBER(MATCH(C152,'July 21'!$E$2:$E$300,0)),ISNUMBER(MATCH(C152,'July 21'!$F$2:$F$300,0))),AND(ISNUMBER(MATCH(D152,'July 21'!$H$2:$H$300,0)),(ISNUMBER(MATCH(E152,'July 21'!$G$2:$G$300,0))))),"Found","Not Found")</f>
        <v>Not Found</v>
      </c>
      <c r="J152" s="45" t="str">
        <f>IF(OR(OR(ISNUMBER(MATCH(C152,'July 22'!$E$2:$E$300,0)),ISNUMBER(MATCH(C152,'July 22'!$F$2:$F$300,0))),AND(ISNUMBER(MATCH(D152,'July 22'!$H$2:$H$300,0)),(ISNUMBER(MATCH(E152,'July 22'!$G$2:$G$300,0))))),"Found","Not Found")</f>
        <v>Not Found</v>
      </c>
      <c r="K152" s="45" t="str">
        <f>IF(OR(OR(ISNUMBER(MATCH(C152,'July 23'!$E$2:$E$300,0)),ISNUMBER(MATCH(C152,'July 23'!$F$2:$F$300,0))),AND(ISNUMBER(MATCH(D152,'July 23'!$H$2:$H$300,0)),(ISNUMBER(MATCH(E152,'July 23'!$G$2:$G$300,0))))),"Found","Not Found")</f>
        <v>Not Found</v>
      </c>
      <c r="L152" s="45" t="str">
        <f>IF(OR(OR(ISNUMBER(MATCH(C152,'July 24'!$E$2:$E$300,0)),ISNUMBER(MATCH(C152,'July 24'!$F$2:$F$300,0))),AND(ISNUMBER(MATCH(D152,'July 24'!$H$2:$H$300,0)),(ISNUMBER(MATCH(E152,'July 24'!$G$2:$G$300,0))))),"Found","Not Found")</f>
        <v>Not Found</v>
      </c>
      <c r="M152" s="47">
        <f t="shared" si="4"/>
        <v>0</v>
      </c>
      <c r="N152" s="47" t="str">
        <f t="shared" si="5"/>
        <v>Yes</v>
      </c>
    </row>
    <row r="153" spans="2:14" ht="15.75" hidden="1" customHeight="1" x14ac:dyDescent="0.2">
      <c r="B153" s="60" t="s">
        <v>1552</v>
      </c>
      <c r="C153" s="59" t="s">
        <v>184</v>
      </c>
      <c r="D153" s="58" t="s">
        <v>1262</v>
      </c>
      <c r="E153" s="58" t="s">
        <v>1553</v>
      </c>
      <c r="F153" s="52" t="str">
        <f>IF(OR(OR(ISNUMBER(MATCH(C153,'July 18'!$E$2:$E$300,0)),ISNUMBER(MATCH(C153,'July 18'!$F$2:$F$300,0))),AND(ISNUMBER(MATCH(D153,'July 18'!$H$2:$H$300,0)),(ISNUMBER(MATCH(E153,'July 18'!$G$2:$G$300,0))))),"Found","Not Found")</f>
        <v>Found</v>
      </c>
      <c r="G153" s="52" t="str">
        <f>IF(OR(OR(ISNUMBER(MATCH(C153,'July 19'!$E$2:$E$300,0)),ISNUMBER(MATCH(C153,'July 19'!$F$2:$F$300,0))),AND(ISNUMBER(MATCH(D153,'July 19'!$H$2:$H$300,0)),(ISNUMBER(MATCH(E153,'July 19'!$G$2:$G$300,0))))),"Found","Not Found")</f>
        <v>Found</v>
      </c>
      <c r="H153" s="45" t="str">
        <f>IF(OR(OR(ISNUMBER(MATCH(C153,'July 20'!$E$2:$E$300,0)),ISNUMBER(MATCH(C153,'July 20'!$F$2:$F$300,0))),AND(ISNUMBER(MATCH(D153,'July 20'!$H$2:$H$300,0)),(ISNUMBER(MATCH(E153,'July 20'!$G$2:$G$300,0))))),"Found","Not Found")</f>
        <v>Found</v>
      </c>
      <c r="I153" s="45" t="str">
        <f>IF(OR(OR(ISNUMBER(MATCH(C153,'July 21'!$E$2:$E$300,0)),ISNUMBER(MATCH(C153,'July 21'!$F$2:$F$300,0))),AND(ISNUMBER(MATCH(D153,'July 21'!$H$2:$H$300,0)),(ISNUMBER(MATCH(E153,'July 21'!$G$2:$G$300,0))))),"Found","Not Found")</f>
        <v>Found</v>
      </c>
      <c r="J153" s="45" t="str">
        <f>IF(OR(OR(ISNUMBER(MATCH(C153,'July 22'!$E$2:$E$300,0)),ISNUMBER(MATCH(C153,'July 22'!$F$2:$F$300,0))),AND(ISNUMBER(MATCH(D153,'July 22'!$H$2:$H$300,0)),(ISNUMBER(MATCH(E153,'July 22'!$G$2:$G$300,0))))),"Found","Not Found")</f>
        <v>Found</v>
      </c>
      <c r="K153" s="45" t="str">
        <f>IF(OR(OR(ISNUMBER(MATCH(C153,'July 23'!$E$2:$E$300,0)),ISNUMBER(MATCH(C153,'July 23'!$F$2:$F$300,0))),AND(ISNUMBER(MATCH(D153,'July 23'!$H$2:$H$300,0)),(ISNUMBER(MATCH(E153,'July 23'!$G$2:$G$300,0))))),"Found","Not Found")</f>
        <v>Found</v>
      </c>
      <c r="L153" s="45" t="str">
        <f>IF(OR(OR(ISNUMBER(MATCH(C153,'July 24'!$E$2:$E$300,0)),ISNUMBER(MATCH(C153,'July 24'!$F$2:$F$300,0))),AND(ISNUMBER(MATCH(D153,'July 24'!$H$2:$H$300,0)),(ISNUMBER(MATCH(E153,'July 24'!$G$2:$G$300,0))))),"Found","Not Found")</f>
        <v>Found</v>
      </c>
      <c r="M153" s="47">
        <f t="shared" si="4"/>
        <v>7</v>
      </c>
      <c r="N153" s="47" t="str">
        <f t="shared" si="5"/>
        <v>No</v>
      </c>
    </row>
    <row r="154" spans="2:14" ht="15.75" customHeight="1" x14ac:dyDescent="0.2">
      <c r="B154" s="60" t="s">
        <v>1554</v>
      </c>
      <c r="C154" s="59" t="s">
        <v>1555</v>
      </c>
      <c r="D154" s="58" t="s">
        <v>1556</v>
      </c>
      <c r="E154" s="58" t="s">
        <v>1557</v>
      </c>
      <c r="F154" s="52" t="str">
        <f>IF(OR(OR(ISNUMBER(MATCH(C154,'July 18'!$E$2:$E$300,0)),ISNUMBER(MATCH(C154,'July 18'!$F$2:$F$300,0))),AND(ISNUMBER(MATCH(D154,'July 18'!$H$2:$H$300,0)),(ISNUMBER(MATCH(E154,'July 18'!$G$2:$G$300,0))))),"Found","Not Found")</f>
        <v>Not Found</v>
      </c>
      <c r="G154" s="52" t="str">
        <f>IF(OR(OR(ISNUMBER(MATCH(C154,'July 19'!$E$2:$E$300,0)),ISNUMBER(MATCH(C154,'July 19'!$F$2:$F$300,0))),AND(ISNUMBER(MATCH(D154,'July 19'!$H$2:$H$300,0)),(ISNUMBER(MATCH(E154,'July 19'!$G$2:$G$300,0))))),"Found","Not Found")</f>
        <v>Not Found</v>
      </c>
      <c r="H154" s="45" t="str">
        <f>IF(OR(OR(ISNUMBER(MATCH(C154,'July 20'!$E$2:$E$300,0)),ISNUMBER(MATCH(C154,'July 20'!$F$2:$F$300,0))),AND(ISNUMBER(MATCH(D154,'July 20'!$H$2:$H$300,0)),(ISNUMBER(MATCH(E154,'July 20'!$G$2:$G$300,0))))),"Found","Not Found")</f>
        <v>Not Found</v>
      </c>
      <c r="I154" s="45" t="str">
        <f>IF(OR(OR(ISNUMBER(MATCH(C154,'July 21'!$E$2:$E$300,0)),ISNUMBER(MATCH(C154,'July 21'!$F$2:$F$300,0))),AND(ISNUMBER(MATCH(D154,'July 21'!$H$2:$H$300,0)),(ISNUMBER(MATCH(E154,'July 21'!$G$2:$G$300,0))))),"Found","Not Found")</f>
        <v>Not Found</v>
      </c>
      <c r="J154" s="45" t="str">
        <f>IF(OR(OR(ISNUMBER(MATCH(C154,'July 22'!$E$2:$E$300,0)),ISNUMBER(MATCH(C154,'July 22'!$F$2:$F$300,0))),AND(ISNUMBER(MATCH(D154,'July 22'!$H$2:$H$300,0)),(ISNUMBER(MATCH(E154,'July 22'!$G$2:$G$300,0))))),"Found","Not Found")</f>
        <v>Not Found</v>
      </c>
      <c r="K154" s="45" t="str">
        <f>IF(OR(OR(ISNUMBER(MATCH(C154,'July 23'!$E$2:$E$300,0)),ISNUMBER(MATCH(C154,'July 23'!$F$2:$F$300,0))),AND(ISNUMBER(MATCH(D154,'July 23'!$H$2:$H$300,0)),(ISNUMBER(MATCH(E154,'July 23'!$G$2:$G$300,0))))),"Found","Not Found")</f>
        <v>Not Found</v>
      </c>
      <c r="L154" s="45" t="str">
        <f>IF(OR(OR(ISNUMBER(MATCH(C154,'July 24'!$E$2:$E$300,0)),ISNUMBER(MATCH(C154,'July 24'!$F$2:$F$300,0))),AND(ISNUMBER(MATCH(D154,'July 24'!$H$2:$H$300,0)),(ISNUMBER(MATCH(E154,'July 24'!$G$2:$G$300,0))))),"Found","Not Found")</f>
        <v>Not Found</v>
      </c>
      <c r="M154" s="47">
        <f t="shared" si="4"/>
        <v>0</v>
      </c>
      <c r="N154" s="47" t="str">
        <f t="shared" si="5"/>
        <v>Yes</v>
      </c>
    </row>
    <row r="155" spans="2:14" ht="15.75" customHeight="1" x14ac:dyDescent="0.2">
      <c r="B155" s="60" t="s">
        <v>689</v>
      </c>
      <c r="C155" s="59" t="s">
        <v>690</v>
      </c>
      <c r="D155" s="58" t="s">
        <v>691</v>
      </c>
      <c r="E155" s="58" t="s">
        <v>692</v>
      </c>
      <c r="F155" s="52" t="str">
        <f>IF(OR(OR(ISNUMBER(MATCH(C155,'July 18'!$E$2:$E$300,0)),ISNUMBER(MATCH(C155,'July 18'!$F$2:$F$300,0))),AND(ISNUMBER(MATCH(D155,'July 18'!$H$2:$H$300,0)),(ISNUMBER(MATCH(E155,'July 18'!$G$2:$G$300,0))))),"Found","Not Found")</f>
        <v>Not Found</v>
      </c>
      <c r="G155" s="52" t="str">
        <f>IF(OR(OR(ISNUMBER(MATCH(C155,'July 19'!$E$2:$E$300,0)),ISNUMBER(MATCH(C155,'July 19'!$F$2:$F$300,0))),AND(ISNUMBER(MATCH(D155,'July 19'!$H$2:$H$300,0)),(ISNUMBER(MATCH(E155,'July 19'!$G$2:$G$300,0))))),"Found","Not Found")</f>
        <v>Not Found</v>
      </c>
      <c r="H155" s="45" t="str">
        <f>IF(OR(OR(ISNUMBER(MATCH(C155,'July 20'!$E$2:$E$300,0)),ISNUMBER(MATCH(C155,'July 20'!$F$2:$F$300,0))),AND(ISNUMBER(MATCH(D155,'July 20'!$H$2:$H$300,0)),(ISNUMBER(MATCH(E155,'July 20'!$G$2:$G$300,0))))),"Found","Not Found")</f>
        <v>Not Found</v>
      </c>
      <c r="I155" s="45" t="str">
        <f>IF(OR(OR(ISNUMBER(MATCH(C155,'July 21'!$E$2:$E$300,0)),ISNUMBER(MATCH(C155,'July 21'!$F$2:$F$300,0))),AND(ISNUMBER(MATCH(D155,'July 21'!$H$2:$H$300,0)),(ISNUMBER(MATCH(E155,'July 21'!$G$2:$G$300,0))))),"Found","Not Found")</f>
        <v>Not Found</v>
      </c>
      <c r="J155" s="45" t="str">
        <f>IF(OR(OR(ISNUMBER(MATCH(C155,'July 22'!$E$2:$E$300,0)),ISNUMBER(MATCH(C155,'July 22'!$F$2:$F$300,0))),AND(ISNUMBER(MATCH(D155,'July 22'!$H$2:$H$300,0)),(ISNUMBER(MATCH(E155,'July 22'!$G$2:$G$300,0))))),"Found","Not Found")</f>
        <v>Not Found</v>
      </c>
      <c r="K155" s="45" t="str">
        <f>IF(OR(OR(ISNUMBER(MATCH(C155,'July 23'!$E$2:$E$300,0)),ISNUMBER(MATCH(C155,'July 23'!$F$2:$F$300,0))),AND(ISNUMBER(MATCH(D155,'July 23'!$H$2:$H$300,0)),(ISNUMBER(MATCH(E155,'July 23'!$G$2:$G$300,0))))),"Found","Not Found")</f>
        <v>Not Found</v>
      </c>
      <c r="L155" s="45" t="str">
        <f>IF(OR(OR(ISNUMBER(MATCH(C155,'July 24'!$E$2:$E$300,0)),ISNUMBER(MATCH(C155,'July 24'!$F$2:$F$300,0))),AND(ISNUMBER(MATCH(D155,'July 24'!$H$2:$H$300,0)),(ISNUMBER(MATCH(E155,'July 24'!$G$2:$G$300,0))))),"Found","Not Found")</f>
        <v>Not Found</v>
      </c>
      <c r="M155" s="47">
        <f t="shared" si="4"/>
        <v>0</v>
      </c>
      <c r="N155" s="47" t="str">
        <f t="shared" si="5"/>
        <v>Yes</v>
      </c>
    </row>
    <row r="156" spans="2:14" ht="15.75" customHeight="1" x14ac:dyDescent="0.2">
      <c r="B156" s="60" t="s">
        <v>1013</v>
      </c>
      <c r="C156" s="59" t="s">
        <v>1010</v>
      </c>
      <c r="D156" s="58" t="s">
        <v>1011</v>
      </c>
      <c r="E156" s="58" t="s">
        <v>1012</v>
      </c>
      <c r="F156" s="52" t="str">
        <f>IF(OR(OR(ISNUMBER(MATCH(C156,'July 18'!$E$2:$E$300,0)),ISNUMBER(MATCH(C156,'July 18'!$F$2:$F$300,0))),AND(ISNUMBER(MATCH(D156,'July 18'!$H$2:$H$300,0)),(ISNUMBER(MATCH(E156,'July 18'!$G$2:$G$300,0))))),"Found","Not Found")</f>
        <v>Not Found</v>
      </c>
      <c r="G156" s="52" t="str">
        <f>IF(OR(OR(ISNUMBER(MATCH(C156,'July 19'!$E$2:$E$300,0)),ISNUMBER(MATCH(C156,'July 19'!$F$2:$F$300,0))),AND(ISNUMBER(MATCH(D156,'July 19'!$H$2:$H$300,0)),(ISNUMBER(MATCH(E156,'July 19'!$G$2:$G$300,0))))),"Found","Not Found")</f>
        <v>Not Found</v>
      </c>
      <c r="H156" s="45" t="str">
        <f>IF(OR(OR(ISNUMBER(MATCH(C156,'July 20'!$E$2:$E$300,0)),ISNUMBER(MATCH(C156,'July 20'!$F$2:$F$300,0))),AND(ISNUMBER(MATCH(D156,'July 20'!$H$2:$H$300,0)),(ISNUMBER(MATCH(E156,'July 20'!$G$2:$G$300,0))))),"Found","Not Found")</f>
        <v>Not Found</v>
      </c>
      <c r="I156" s="45" t="str">
        <f>IF(OR(OR(ISNUMBER(MATCH(C156,'July 21'!$E$2:$E$300,0)),ISNUMBER(MATCH(C156,'July 21'!$F$2:$F$300,0))),AND(ISNUMBER(MATCH(D156,'July 21'!$H$2:$H$300,0)),(ISNUMBER(MATCH(E156,'July 21'!$G$2:$G$300,0))))),"Found","Not Found")</f>
        <v>Not Found</v>
      </c>
      <c r="J156" s="45" t="str">
        <f>IF(OR(OR(ISNUMBER(MATCH(C156,'July 22'!$E$2:$E$300,0)),ISNUMBER(MATCH(C156,'July 22'!$F$2:$F$300,0))),AND(ISNUMBER(MATCH(D156,'July 22'!$H$2:$H$300,0)),(ISNUMBER(MATCH(E156,'July 22'!$G$2:$G$300,0))))),"Found","Not Found")</f>
        <v>Not Found</v>
      </c>
      <c r="K156" s="45" t="str">
        <f>IF(OR(OR(ISNUMBER(MATCH(C156,'July 23'!$E$2:$E$300,0)),ISNUMBER(MATCH(C156,'July 23'!$F$2:$F$300,0))),AND(ISNUMBER(MATCH(D156,'July 23'!$H$2:$H$300,0)),(ISNUMBER(MATCH(E156,'July 23'!$G$2:$G$300,0))))),"Found","Not Found")</f>
        <v>Not Found</v>
      </c>
      <c r="L156" s="45" t="str">
        <f>IF(OR(OR(ISNUMBER(MATCH(C156,'July 24'!$E$2:$E$300,0)),ISNUMBER(MATCH(C156,'July 24'!$F$2:$F$300,0))),AND(ISNUMBER(MATCH(D156,'July 24'!$H$2:$H$300,0)),(ISNUMBER(MATCH(E156,'July 24'!$G$2:$G$300,0))))),"Found","Not Found")</f>
        <v>Not Found</v>
      </c>
      <c r="M156" s="47">
        <f t="shared" si="4"/>
        <v>0</v>
      </c>
      <c r="N156" s="47" t="str">
        <f t="shared" si="5"/>
        <v>Yes</v>
      </c>
    </row>
    <row r="157" spans="2:14" ht="15.75" customHeight="1" x14ac:dyDescent="0.2">
      <c r="B157" s="60" t="s">
        <v>432</v>
      </c>
      <c r="C157" s="59" t="s">
        <v>433</v>
      </c>
      <c r="D157" s="58" t="s">
        <v>434</v>
      </c>
      <c r="E157" s="58" t="s">
        <v>435</v>
      </c>
      <c r="F157" s="52" t="str">
        <f>IF(OR(OR(ISNUMBER(MATCH(C157,'July 18'!$E$2:$E$300,0)),ISNUMBER(MATCH(C157,'July 18'!$F$2:$F$300,0))),AND(ISNUMBER(MATCH(D157,'July 18'!$H$2:$H$300,0)),(ISNUMBER(MATCH(E157,'July 18'!$G$2:$G$300,0))))),"Found","Not Found")</f>
        <v>Not Found</v>
      </c>
      <c r="G157" s="52" t="str">
        <f>IF(OR(OR(ISNUMBER(MATCH(C157,'July 19'!$E$2:$E$300,0)),ISNUMBER(MATCH(C157,'July 19'!$F$2:$F$300,0))),AND(ISNUMBER(MATCH(D157,'July 19'!$H$2:$H$300,0)),(ISNUMBER(MATCH(E157,'July 19'!$G$2:$G$300,0))))),"Found","Not Found")</f>
        <v>Not Found</v>
      </c>
      <c r="H157" s="45" t="str">
        <f>IF(OR(OR(ISNUMBER(MATCH(C157,'July 20'!$E$2:$E$300,0)),ISNUMBER(MATCH(C157,'July 20'!$F$2:$F$300,0))),AND(ISNUMBER(MATCH(D157,'July 20'!$H$2:$H$300,0)),(ISNUMBER(MATCH(E157,'July 20'!$G$2:$G$300,0))))),"Found","Not Found")</f>
        <v>Not Found</v>
      </c>
      <c r="I157" s="45" t="str">
        <f>IF(OR(OR(ISNUMBER(MATCH(C157,'July 21'!$E$2:$E$300,0)),ISNUMBER(MATCH(C157,'July 21'!$F$2:$F$300,0))),AND(ISNUMBER(MATCH(D157,'July 21'!$H$2:$H$300,0)),(ISNUMBER(MATCH(E157,'July 21'!$G$2:$G$300,0))))),"Found","Not Found")</f>
        <v>Not Found</v>
      </c>
      <c r="J157" s="45" t="str">
        <f>IF(OR(OR(ISNUMBER(MATCH(C157,'July 22'!$E$2:$E$300,0)),ISNUMBER(MATCH(C157,'July 22'!$F$2:$F$300,0))),AND(ISNUMBER(MATCH(D157,'July 22'!$H$2:$H$300,0)),(ISNUMBER(MATCH(E157,'July 22'!$G$2:$G$300,0))))),"Found","Not Found")</f>
        <v>Not Found</v>
      </c>
      <c r="K157" s="45" t="str">
        <f>IF(OR(OR(ISNUMBER(MATCH(C157,'July 23'!$E$2:$E$300,0)),ISNUMBER(MATCH(C157,'July 23'!$F$2:$F$300,0))),AND(ISNUMBER(MATCH(D157,'July 23'!$H$2:$H$300,0)),(ISNUMBER(MATCH(E157,'July 23'!$G$2:$G$300,0))))),"Found","Not Found")</f>
        <v>Not Found</v>
      </c>
      <c r="L157" s="45" t="str">
        <f>IF(OR(OR(ISNUMBER(MATCH(C157,'July 24'!$E$2:$E$300,0)),ISNUMBER(MATCH(C157,'July 24'!$F$2:$F$300,0))),AND(ISNUMBER(MATCH(D157,'July 24'!$H$2:$H$300,0)),(ISNUMBER(MATCH(E157,'July 24'!$G$2:$G$300,0))))),"Found","Not Found")</f>
        <v>Not Found</v>
      </c>
      <c r="M157" s="47">
        <f t="shared" si="4"/>
        <v>0</v>
      </c>
      <c r="N157" s="47" t="str">
        <f t="shared" si="5"/>
        <v>Yes</v>
      </c>
    </row>
    <row r="158" spans="2:14" ht="15.75" customHeight="1" x14ac:dyDescent="0.2">
      <c r="B158" s="60" t="s">
        <v>1157</v>
      </c>
      <c r="C158" s="59" t="s">
        <v>1158</v>
      </c>
      <c r="D158" s="58" t="s">
        <v>346</v>
      </c>
      <c r="E158" s="58" t="s">
        <v>345</v>
      </c>
      <c r="F158" s="52" t="str">
        <f>IF(OR(OR(ISNUMBER(MATCH(C158,'July 18'!$E$2:$E$300,0)),ISNUMBER(MATCH(C158,'July 18'!$F$2:$F$300,0))),AND(ISNUMBER(MATCH(D158,'July 18'!$H$2:$H$300,0)),(ISNUMBER(MATCH(E158,'July 18'!$G$2:$G$300,0))))),"Found","Not Found")</f>
        <v>Not Found</v>
      </c>
      <c r="G158" s="52" t="str">
        <f>IF(OR(OR(ISNUMBER(MATCH(C158,'July 19'!$E$2:$E$300,0)),ISNUMBER(MATCH(C158,'July 19'!$F$2:$F$300,0))),AND(ISNUMBER(MATCH(D158,'July 19'!$H$2:$H$300,0)),(ISNUMBER(MATCH(E158,'July 19'!$G$2:$G$300,0))))),"Found","Not Found")</f>
        <v>Not Found</v>
      </c>
      <c r="H158" s="45" t="str">
        <f>IF(OR(OR(ISNUMBER(MATCH(C158,'July 20'!$E$2:$E$300,0)),ISNUMBER(MATCH(C158,'July 20'!$F$2:$F$300,0))),AND(ISNUMBER(MATCH(D158,'July 20'!$H$2:$H$300,0)),(ISNUMBER(MATCH(E158,'July 20'!$G$2:$G$300,0))))),"Found","Not Found")</f>
        <v>Not Found</v>
      </c>
      <c r="I158" s="45" t="str">
        <f>IF(OR(OR(ISNUMBER(MATCH(C158,'July 21'!$E$2:$E$300,0)),ISNUMBER(MATCH(C158,'July 21'!$F$2:$F$300,0))),AND(ISNUMBER(MATCH(D158,'July 21'!$H$2:$H$300,0)),(ISNUMBER(MATCH(E158,'July 21'!$G$2:$G$300,0))))),"Found","Not Found")</f>
        <v>Not Found</v>
      </c>
      <c r="J158" s="45" t="str">
        <f>IF(OR(OR(ISNUMBER(MATCH(C158,'July 22'!$E$2:$E$300,0)),ISNUMBER(MATCH(C158,'July 22'!$F$2:$F$300,0))),AND(ISNUMBER(MATCH(D158,'July 22'!$H$2:$H$300,0)),(ISNUMBER(MATCH(E158,'July 22'!$G$2:$G$300,0))))),"Found","Not Found")</f>
        <v>Found</v>
      </c>
      <c r="K158" s="45" t="str">
        <f>IF(OR(OR(ISNUMBER(MATCH(C158,'July 23'!$E$2:$E$300,0)),ISNUMBER(MATCH(C158,'July 23'!$F$2:$F$300,0))),AND(ISNUMBER(MATCH(D158,'July 23'!$H$2:$H$300,0)),(ISNUMBER(MATCH(E158,'July 23'!$G$2:$G$300,0))))),"Found","Not Found")</f>
        <v>Not Found</v>
      </c>
      <c r="L158" s="45" t="str">
        <f>IF(OR(OR(ISNUMBER(MATCH(C158,'July 24'!$E$2:$E$300,0)),ISNUMBER(MATCH(C158,'July 24'!$F$2:$F$300,0))),AND(ISNUMBER(MATCH(D158,'July 24'!$H$2:$H$300,0)),(ISNUMBER(MATCH(E158,'July 24'!$G$2:$G$300,0))))),"Found","Not Found")</f>
        <v>Not Found</v>
      </c>
      <c r="M158" s="47">
        <f t="shared" si="4"/>
        <v>1</v>
      </c>
      <c r="N158" s="47" t="str">
        <f t="shared" si="5"/>
        <v>Yes</v>
      </c>
    </row>
    <row r="159" spans="2:14" ht="15.75" customHeight="1" x14ac:dyDescent="0.2">
      <c r="B159" s="60" t="s">
        <v>1118</v>
      </c>
      <c r="C159" s="59" t="s">
        <v>1119</v>
      </c>
      <c r="D159" s="58" t="s">
        <v>1115</v>
      </c>
      <c r="E159" s="58" t="s">
        <v>1120</v>
      </c>
      <c r="F159" s="52" t="str">
        <f>IF(OR(OR(ISNUMBER(MATCH(C159,'July 18'!$E$2:$E$300,0)),ISNUMBER(MATCH(C159,'July 18'!$F$2:$F$300,0))),AND(ISNUMBER(MATCH(D159,'July 18'!$H$2:$H$300,0)),(ISNUMBER(MATCH(E159,'July 18'!$G$2:$G$300,0))))),"Found","Not Found")</f>
        <v>Not Found</v>
      </c>
      <c r="G159" s="52" t="str">
        <f>IF(OR(OR(ISNUMBER(MATCH(C159,'July 19'!$E$2:$E$300,0)),ISNUMBER(MATCH(C159,'July 19'!$F$2:$F$300,0))),AND(ISNUMBER(MATCH(D159,'July 19'!$H$2:$H$300,0)),(ISNUMBER(MATCH(E159,'July 19'!$G$2:$G$300,0))))),"Found","Not Found")</f>
        <v>Not Found</v>
      </c>
      <c r="H159" s="45" t="str">
        <f>IF(OR(OR(ISNUMBER(MATCH(C159,'July 20'!$E$2:$E$300,0)),ISNUMBER(MATCH(C159,'July 20'!$F$2:$F$300,0))),AND(ISNUMBER(MATCH(D159,'July 20'!$H$2:$H$300,0)),(ISNUMBER(MATCH(E159,'July 20'!$G$2:$G$300,0))))),"Found","Not Found")</f>
        <v>Not Found</v>
      </c>
      <c r="I159" s="45" t="str">
        <f>IF(OR(OR(ISNUMBER(MATCH(C159,'July 21'!$E$2:$E$300,0)),ISNUMBER(MATCH(C159,'July 21'!$F$2:$F$300,0))),AND(ISNUMBER(MATCH(D159,'July 21'!$H$2:$H$300,0)),(ISNUMBER(MATCH(E159,'July 21'!$G$2:$G$300,0))))),"Found","Not Found")</f>
        <v>Not Found</v>
      </c>
      <c r="J159" s="45" t="str">
        <f>IF(OR(OR(ISNUMBER(MATCH(C159,'July 22'!$E$2:$E$300,0)),ISNUMBER(MATCH(C159,'July 22'!$F$2:$F$300,0))),AND(ISNUMBER(MATCH(D159,'July 22'!$H$2:$H$300,0)),(ISNUMBER(MATCH(E159,'July 22'!$G$2:$G$300,0))))),"Found","Not Found")</f>
        <v>Not Found</v>
      </c>
      <c r="K159" s="45" t="str">
        <f>IF(OR(OR(ISNUMBER(MATCH(C159,'July 23'!$E$2:$E$300,0)),ISNUMBER(MATCH(C159,'July 23'!$F$2:$F$300,0))),AND(ISNUMBER(MATCH(D159,'July 23'!$H$2:$H$300,0)),(ISNUMBER(MATCH(E159,'July 23'!$G$2:$G$300,0))))),"Found","Not Found")</f>
        <v>Not Found</v>
      </c>
      <c r="L159" s="45" t="str">
        <f>IF(OR(OR(ISNUMBER(MATCH(C159,'July 24'!$E$2:$E$300,0)),ISNUMBER(MATCH(C159,'July 24'!$F$2:$F$300,0))),AND(ISNUMBER(MATCH(D159,'July 24'!$H$2:$H$300,0)),(ISNUMBER(MATCH(E159,'July 24'!$G$2:$G$300,0))))),"Found","Not Found")</f>
        <v>Not Found</v>
      </c>
      <c r="M159" s="47">
        <f t="shared" si="4"/>
        <v>0</v>
      </c>
      <c r="N159" s="47" t="str">
        <f t="shared" si="5"/>
        <v>Yes</v>
      </c>
    </row>
    <row r="160" spans="2:14" ht="15.75" hidden="1" customHeight="1" x14ac:dyDescent="0.2">
      <c r="B160" s="60" t="s">
        <v>1558</v>
      </c>
      <c r="C160" s="59" t="s">
        <v>186</v>
      </c>
      <c r="D160" s="58" t="s">
        <v>1559</v>
      </c>
      <c r="E160" s="58" t="s">
        <v>1560</v>
      </c>
      <c r="F160" s="52" t="str">
        <f>IF(OR(OR(ISNUMBER(MATCH(C160,'July 18'!$E$2:$E$300,0)),ISNUMBER(MATCH(C160,'July 18'!$F$2:$F$300,0))),AND(ISNUMBER(MATCH(D160,'July 18'!$H$2:$H$300,0)),(ISNUMBER(MATCH(E160,'July 18'!$G$2:$G$300,0))))),"Found","Not Found")</f>
        <v>Found</v>
      </c>
      <c r="G160" s="52" t="str">
        <f>IF(OR(OR(ISNUMBER(MATCH(C160,'July 19'!$E$2:$E$300,0)),ISNUMBER(MATCH(C160,'July 19'!$F$2:$F$300,0))),AND(ISNUMBER(MATCH(D160,'July 19'!$H$2:$H$300,0)),(ISNUMBER(MATCH(E160,'July 19'!$G$2:$G$300,0))))),"Found","Not Found")</f>
        <v>Found</v>
      </c>
      <c r="H160" s="45" t="str">
        <f>IF(OR(OR(ISNUMBER(MATCH(C160,'July 20'!$E$2:$E$300,0)),ISNUMBER(MATCH(C160,'July 20'!$F$2:$F$300,0))),AND(ISNUMBER(MATCH(D160,'July 20'!$H$2:$H$300,0)),(ISNUMBER(MATCH(E160,'July 20'!$G$2:$G$300,0))))),"Found","Not Found")</f>
        <v>Found</v>
      </c>
      <c r="I160" s="45" t="str">
        <f>IF(OR(OR(ISNUMBER(MATCH(C160,'July 21'!$E$2:$E$300,0)),ISNUMBER(MATCH(C160,'July 21'!$F$2:$F$300,0))),AND(ISNUMBER(MATCH(D160,'July 21'!$H$2:$H$300,0)),(ISNUMBER(MATCH(E160,'July 21'!$G$2:$G$300,0))))),"Found","Not Found")</f>
        <v>Found</v>
      </c>
      <c r="J160" s="45" t="str">
        <f>IF(OR(OR(ISNUMBER(MATCH(C160,'July 22'!$E$2:$E$300,0)),ISNUMBER(MATCH(C160,'July 22'!$F$2:$F$300,0))),AND(ISNUMBER(MATCH(D160,'July 22'!$H$2:$H$300,0)),(ISNUMBER(MATCH(E160,'July 22'!$G$2:$G$300,0))))),"Found","Not Found")</f>
        <v>Found</v>
      </c>
      <c r="K160" s="45" t="str">
        <f>IF(OR(OR(ISNUMBER(MATCH(C160,'July 23'!$E$2:$E$300,0)),ISNUMBER(MATCH(C160,'July 23'!$F$2:$F$300,0))),AND(ISNUMBER(MATCH(D160,'July 23'!$H$2:$H$300,0)),(ISNUMBER(MATCH(E160,'July 23'!$G$2:$G$300,0))))),"Found","Not Found")</f>
        <v>Not Found</v>
      </c>
      <c r="L160" s="45" t="str">
        <f>IF(OR(OR(ISNUMBER(MATCH(C160,'July 24'!$E$2:$E$300,0)),ISNUMBER(MATCH(C160,'July 24'!$F$2:$F$300,0))),AND(ISNUMBER(MATCH(D160,'July 24'!$H$2:$H$300,0)),(ISNUMBER(MATCH(E160,'July 24'!$G$2:$G$300,0))))),"Found","Not Found")</f>
        <v>Not Found</v>
      </c>
      <c r="M160" s="47">
        <f t="shared" si="4"/>
        <v>5</v>
      </c>
      <c r="N160" s="47" t="str">
        <f t="shared" si="5"/>
        <v>No</v>
      </c>
    </row>
    <row r="161" spans="2:14" ht="15.75" hidden="1" customHeight="1" x14ac:dyDescent="0.2">
      <c r="B161" s="60" t="s">
        <v>1561</v>
      </c>
      <c r="C161" s="59" t="s">
        <v>156</v>
      </c>
      <c r="D161" s="58" t="s">
        <v>1562</v>
      </c>
      <c r="E161" s="58" t="s">
        <v>1563</v>
      </c>
      <c r="F161" s="52" t="str">
        <f>IF(OR(OR(ISNUMBER(MATCH(C161,'July 18'!$E$2:$E$300,0)),ISNUMBER(MATCH(C161,'July 18'!$F$2:$F$300,0))),AND(ISNUMBER(MATCH(D161,'July 18'!$H$2:$H$300,0)),(ISNUMBER(MATCH(E161,'July 18'!$G$2:$G$300,0))))),"Found","Not Found")</f>
        <v>Found</v>
      </c>
      <c r="G161" s="52" t="str">
        <f>IF(OR(OR(ISNUMBER(MATCH(C161,'July 19'!$E$2:$E$300,0)),ISNUMBER(MATCH(C161,'July 19'!$F$2:$F$300,0))),AND(ISNUMBER(MATCH(D161,'July 19'!$H$2:$H$300,0)),(ISNUMBER(MATCH(E161,'July 19'!$G$2:$G$300,0))))),"Found","Not Found")</f>
        <v>Found</v>
      </c>
      <c r="H161" s="45" t="str">
        <f>IF(OR(OR(ISNUMBER(MATCH(C161,'July 20'!$E$2:$E$300,0)),ISNUMBER(MATCH(C161,'July 20'!$F$2:$F$300,0))),AND(ISNUMBER(MATCH(D161,'July 20'!$H$2:$H$300,0)),(ISNUMBER(MATCH(E161,'July 20'!$G$2:$G$300,0))))),"Found","Not Found")</f>
        <v>Found</v>
      </c>
      <c r="I161" s="45" t="str">
        <f>IF(OR(OR(ISNUMBER(MATCH(C161,'July 21'!$E$2:$E$300,0)),ISNUMBER(MATCH(C161,'July 21'!$F$2:$F$300,0))),AND(ISNUMBER(MATCH(D161,'July 21'!$H$2:$H$300,0)),(ISNUMBER(MATCH(E161,'July 21'!$G$2:$G$300,0))))),"Found","Not Found")</f>
        <v>Found</v>
      </c>
      <c r="J161" s="45" t="str">
        <f>IF(OR(OR(ISNUMBER(MATCH(C161,'July 22'!$E$2:$E$300,0)),ISNUMBER(MATCH(C161,'July 22'!$F$2:$F$300,0))),AND(ISNUMBER(MATCH(D161,'July 22'!$H$2:$H$300,0)),(ISNUMBER(MATCH(E161,'July 22'!$G$2:$G$300,0))))),"Found","Not Found")</f>
        <v>Found</v>
      </c>
      <c r="K161" s="45" t="str">
        <f>IF(OR(OR(ISNUMBER(MATCH(C161,'July 23'!$E$2:$E$300,0)),ISNUMBER(MATCH(C161,'July 23'!$F$2:$F$300,0))),AND(ISNUMBER(MATCH(D161,'July 23'!$H$2:$H$300,0)),(ISNUMBER(MATCH(E161,'July 23'!$G$2:$G$300,0))))),"Found","Not Found")</f>
        <v>Not Found</v>
      </c>
      <c r="L161" s="45" t="str">
        <f>IF(OR(OR(ISNUMBER(MATCH(C161,'July 24'!$E$2:$E$300,0)),ISNUMBER(MATCH(C161,'July 24'!$F$2:$F$300,0))),AND(ISNUMBER(MATCH(D161,'July 24'!$H$2:$H$300,0)),(ISNUMBER(MATCH(E161,'July 24'!$G$2:$G$300,0))))),"Found","Not Found")</f>
        <v>Found</v>
      </c>
      <c r="M161" s="47">
        <f t="shared" si="4"/>
        <v>6</v>
      </c>
      <c r="N161" s="47" t="str">
        <f t="shared" si="5"/>
        <v>No</v>
      </c>
    </row>
    <row r="162" spans="2:14" ht="15.75" customHeight="1" x14ac:dyDescent="0.2">
      <c r="B162" s="60" t="s">
        <v>1564</v>
      </c>
      <c r="C162" s="59" t="s">
        <v>1565</v>
      </c>
      <c r="D162" s="58" t="s">
        <v>1566</v>
      </c>
      <c r="E162" s="58" t="s">
        <v>1567</v>
      </c>
      <c r="F162" s="52" t="str">
        <f>IF(OR(OR(ISNUMBER(MATCH(C162,'July 18'!$E$2:$E$300,0)),ISNUMBER(MATCH(C162,'July 18'!$F$2:$F$300,0))),AND(ISNUMBER(MATCH(D162,'July 18'!$H$2:$H$300,0)),(ISNUMBER(MATCH(E162,'July 18'!$G$2:$G$300,0))))),"Found","Not Found")</f>
        <v>Not Found</v>
      </c>
      <c r="G162" s="52" t="str">
        <f>IF(OR(OR(ISNUMBER(MATCH(C162,'July 19'!$E$2:$E$300,0)),ISNUMBER(MATCH(C162,'July 19'!$F$2:$F$300,0))),AND(ISNUMBER(MATCH(D162,'July 19'!$H$2:$H$300,0)),(ISNUMBER(MATCH(E162,'July 19'!$G$2:$G$300,0))))),"Found","Not Found")</f>
        <v>Not Found</v>
      </c>
      <c r="H162" s="45" t="str">
        <f>IF(OR(OR(ISNUMBER(MATCH(C162,'July 20'!$E$2:$E$300,0)),ISNUMBER(MATCH(C162,'July 20'!$F$2:$F$300,0))),AND(ISNUMBER(MATCH(D162,'July 20'!$H$2:$H$300,0)),(ISNUMBER(MATCH(E162,'July 20'!$G$2:$G$300,0))))),"Found","Not Found")</f>
        <v>Not Found</v>
      </c>
      <c r="I162" s="45" t="str">
        <f>IF(OR(OR(ISNUMBER(MATCH(C162,'July 21'!$E$2:$E$300,0)),ISNUMBER(MATCH(C162,'July 21'!$F$2:$F$300,0))),AND(ISNUMBER(MATCH(D162,'July 21'!$H$2:$H$300,0)),(ISNUMBER(MATCH(E162,'July 21'!$G$2:$G$300,0))))),"Found","Not Found")</f>
        <v>Not Found</v>
      </c>
      <c r="J162" s="45" t="str">
        <f>IF(OR(OR(ISNUMBER(MATCH(C162,'July 22'!$E$2:$E$300,0)),ISNUMBER(MATCH(C162,'July 22'!$F$2:$F$300,0))),AND(ISNUMBER(MATCH(D162,'July 22'!$H$2:$H$300,0)),(ISNUMBER(MATCH(E162,'July 22'!$G$2:$G$300,0))))),"Found","Not Found")</f>
        <v>Not Found</v>
      </c>
      <c r="K162" s="45" t="str">
        <f>IF(OR(OR(ISNUMBER(MATCH(C162,'July 23'!$E$2:$E$300,0)),ISNUMBER(MATCH(C162,'July 23'!$F$2:$F$300,0))),AND(ISNUMBER(MATCH(D162,'July 23'!$H$2:$H$300,0)),(ISNUMBER(MATCH(E162,'July 23'!$G$2:$G$300,0))))),"Found","Not Found")</f>
        <v>Not Found</v>
      </c>
      <c r="L162" s="45" t="str">
        <f>IF(OR(OR(ISNUMBER(MATCH(C162,'July 24'!$E$2:$E$300,0)),ISNUMBER(MATCH(C162,'July 24'!$F$2:$F$300,0))),AND(ISNUMBER(MATCH(D162,'July 24'!$H$2:$H$300,0)),(ISNUMBER(MATCH(E162,'July 24'!$G$2:$G$300,0))))),"Found","Not Found")</f>
        <v>Not Found</v>
      </c>
      <c r="M162" s="47">
        <f t="shared" si="4"/>
        <v>0</v>
      </c>
      <c r="N162" s="47" t="str">
        <f t="shared" si="5"/>
        <v>Yes</v>
      </c>
    </row>
    <row r="163" spans="2:14" ht="15.75" customHeight="1" x14ac:dyDescent="0.2">
      <c r="B163" s="60" t="s">
        <v>1568</v>
      </c>
      <c r="C163" s="59" t="s">
        <v>1569</v>
      </c>
      <c r="D163" s="58" t="s">
        <v>1570</v>
      </c>
      <c r="E163" s="58" t="s">
        <v>1571</v>
      </c>
      <c r="F163" s="52" t="str">
        <f>IF(OR(OR(ISNUMBER(MATCH(C163,'July 18'!$E$2:$E$300,0)),ISNUMBER(MATCH(C163,'July 18'!$F$2:$F$300,0))),AND(ISNUMBER(MATCH(D163,'July 18'!$H$2:$H$300,0)),(ISNUMBER(MATCH(E163,'July 18'!$G$2:$G$300,0))))),"Found","Not Found")</f>
        <v>Not Found</v>
      </c>
      <c r="G163" s="52" t="str">
        <f>IF(OR(OR(ISNUMBER(MATCH(C163,'July 19'!$E$2:$E$300,0)),ISNUMBER(MATCH(C163,'July 19'!$F$2:$F$300,0))),AND(ISNUMBER(MATCH(D163,'July 19'!$H$2:$H$300,0)),(ISNUMBER(MATCH(E163,'July 19'!$G$2:$G$300,0))))),"Found","Not Found")</f>
        <v>Not Found</v>
      </c>
      <c r="H163" s="45" t="str">
        <f>IF(OR(OR(ISNUMBER(MATCH(C163,'July 20'!$E$2:$E$300,0)),ISNUMBER(MATCH(C163,'July 20'!$F$2:$F$300,0))),AND(ISNUMBER(MATCH(D163,'July 20'!$H$2:$H$300,0)),(ISNUMBER(MATCH(E163,'July 20'!$G$2:$G$300,0))))),"Found","Not Found")</f>
        <v>Not Found</v>
      </c>
      <c r="I163" s="45" t="str">
        <f>IF(OR(OR(ISNUMBER(MATCH(C163,'July 21'!$E$2:$E$300,0)),ISNUMBER(MATCH(C163,'July 21'!$F$2:$F$300,0))),AND(ISNUMBER(MATCH(D163,'July 21'!$H$2:$H$300,0)),(ISNUMBER(MATCH(E163,'July 21'!$G$2:$G$300,0))))),"Found","Not Found")</f>
        <v>Not Found</v>
      </c>
      <c r="J163" s="45" t="str">
        <f>IF(OR(OR(ISNUMBER(MATCH(C163,'July 22'!$E$2:$E$300,0)),ISNUMBER(MATCH(C163,'July 22'!$F$2:$F$300,0))),AND(ISNUMBER(MATCH(D163,'July 22'!$H$2:$H$300,0)),(ISNUMBER(MATCH(E163,'July 22'!$G$2:$G$300,0))))),"Found","Not Found")</f>
        <v>Not Found</v>
      </c>
      <c r="K163" s="45" t="str">
        <f>IF(OR(OR(ISNUMBER(MATCH(C163,'July 23'!$E$2:$E$300,0)),ISNUMBER(MATCH(C163,'July 23'!$F$2:$F$300,0))),AND(ISNUMBER(MATCH(D163,'July 23'!$H$2:$H$300,0)),(ISNUMBER(MATCH(E163,'July 23'!$G$2:$G$300,0))))),"Found","Not Found")</f>
        <v>Not Found</v>
      </c>
      <c r="L163" s="45" t="str">
        <f>IF(OR(OR(ISNUMBER(MATCH(C163,'July 24'!$E$2:$E$300,0)),ISNUMBER(MATCH(C163,'July 24'!$F$2:$F$300,0))),AND(ISNUMBER(MATCH(D163,'July 24'!$H$2:$H$300,0)),(ISNUMBER(MATCH(E163,'July 24'!$G$2:$G$300,0))))),"Found","Not Found")</f>
        <v>Not Found</v>
      </c>
      <c r="M163" s="47">
        <f t="shared" si="4"/>
        <v>0</v>
      </c>
      <c r="N163" s="47" t="str">
        <f t="shared" si="5"/>
        <v>Yes</v>
      </c>
    </row>
    <row r="164" spans="2:14" ht="15.75" customHeight="1" x14ac:dyDescent="0.2">
      <c r="B164" s="60" t="s">
        <v>1572</v>
      </c>
      <c r="C164" s="59" t="s">
        <v>1573</v>
      </c>
      <c r="D164" s="58" t="s">
        <v>1574</v>
      </c>
      <c r="E164" s="58" t="s">
        <v>1575</v>
      </c>
      <c r="F164" s="52" t="str">
        <f>IF(OR(OR(ISNUMBER(MATCH(C164,'July 18'!$E$2:$E$300,0)),ISNUMBER(MATCH(C164,'July 18'!$F$2:$F$300,0))),AND(ISNUMBER(MATCH(D164,'July 18'!$H$2:$H$300,0)),(ISNUMBER(MATCH(E164,'July 18'!$G$2:$G$300,0))))),"Found","Not Found")</f>
        <v>Not Found</v>
      </c>
      <c r="G164" s="52" t="str">
        <f>IF(OR(OR(ISNUMBER(MATCH(C164,'July 19'!$E$2:$E$300,0)),ISNUMBER(MATCH(C164,'July 19'!$F$2:$F$300,0))),AND(ISNUMBER(MATCH(D164,'July 19'!$H$2:$H$300,0)),(ISNUMBER(MATCH(E164,'July 19'!$G$2:$G$300,0))))),"Found","Not Found")</f>
        <v>Not Found</v>
      </c>
      <c r="H164" s="45" t="str">
        <f>IF(OR(OR(ISNUMBER(MATCH(C164,'July 20'!$E$2:$E$300,0)),ISNUMBER(MATCH(C164,'July 20'!$F$2:$F$300,0))),AND(ISNUMBER(MATCH(D164,'July 20'!$H$2:$H$300,0)),(ISNUMBER(MATCH(E164,'July 20'!$G$2:$G$300,0))))),"Found","Not Found")</f>
        <v>Not Found</v>
      </c>
      <c r="I164" s="45" t="str">
        <f>IF(OR(OR(ISNUMBER(MATCH(C164,'July 21'!$E$2:$E$300,0)),ISNUMBER(MATCH(C164,'July 21'!$F$2:$F$300,0))),AND(ISNUMBER(MATCH(D164,'July 21'!$H$2:$H$300,0)),(ISNUMBER(MATCH(E164,'July 21'!$G$2:$G$300,0))))),"Found","Not Found")</f>
        <v>Not Found</v>
      </c>
      <c r="J164" s="45" t="str">
        <f>IF(OR(OR(ISNUMBER(MATCH(C164,'July 22'!$E$2:$E$300,0)),ISNUMBER(MATCH(C164,'July 22'!$F$2:$F$300,0))),AND(ISNUMBER(MATCH(D164,'July 22'!$H$2:$H$300,0)),(ISNUMBER(MATCH(E164,'July 22'!$G$2:$G$300,0))))),"Found","Not Found")</f>
        <v>Not Found</v>
      </c>
      <c r="K164" s="45" t="str">
        <f>IF(OR(OR(ISNUMBER(MATCH(C164,'July 23'!$E$2:$E$300,0)),ISNUMBER(MATCH(C164,'July 23'!$F$2:$F$300,0))),AND(ISNUMBER(MATCH(D164,'July 23'!$H$2:$H$300,0)),(ISNUMBER(MATCH(E164,'July 23'!$G$2:$G$300,0))))),"Found","Not Found")</f>
        <v>Not Found</v>
      </c>
      <c r="L164" s="45" t="str">
        <f>IF(OR(OR(ISNUMBER(MATCH(C164,'July 24'!$E$2:$E$300,0)),ISNUMBER(MATCH(C164,'July 24'!$F$2:$F$300,0))),AND(ISNUMBER(MATCH(D164,'July 24'!$H$2:$H$300,0)),(ISNUMBER(MATCH(E164,'July 24'!$G$2:$G$300,0))))),"Found","Not Found")</f>
        <v>Not Found</v>
      </c>
      <c r="M164" s="47">
        <f t="shared" si="4"/>
        <v>0</v>
      </c>
      <c r="N164" s="47" t="str">
        <f t="shared" si="5"/>
        <v>Yes</v>
      </c>
    </row>
    <row r="165" spans="2:14" ht="15.75" hidden="1" customHeight="1" x14ac:dyDescent="0.2">
      <c r="B165" s="45" t="s">
        <v>1576</v>
      </c>
      <c r="C165" s="46">
        <v>799</v>
      </c>
      <c r="D165" s="45" t="s">
        <v>1577</v>
      </c>
      <c r="E165" s="45" t="s">
        <v>1578</v>
      </c>
      <c r="F165" s="52" t="str">
        <f>IF(OR(OR(ISNUMBER(MATCH(C165,'July 18'!$E$2:$E$300,0)),ISNUMBER(MATCH(C165,'July 18'!$F$2:$F$300,0))),AND(ISNUMBER(MATCH(D165,'July 18'!$H$2:$H$300,0)),(ISNUMBER(MATCH(E165,'July 18'!$G$2:$G$300,0))))),"Found","Not Found")</f>
        <v>Not Found</v>
      </c>
      <c r="G165" s="52" t="str">
        <f>IF(OR(OR(ISNUMBER(MATCH(C165,'July 19'!$E$2:$E$300,0)),ISNUMBER(MATCH(C165,'July 19'!$F$2:$F$300,0))),AND(ISNUMBER(MATCH(D165,'July 19'!$H$2:$H$300,0)),(ISNUMBER(MATCH(E165,'July 19'!$G$2:$G$300,0))))),"Found","Not Found")</f>
        <v>Found</v>
      </c>
      <c r="H165" s="45" t="str">
        <f>IF(OR(OR(ISNUMBER(MATCH(C165,'July 20'!$E$2:$E$300,0)),ISNUMBER(MATCH(C165,'July 20'!$F$2:$F$300,0))),AND(ISNUMBER(MATCH(D165,'July 20'!$H$2:$H$300,0)),(ISNUMBER(MATCH(E165,'July 20'!$G$2:$G$300,0))))),"Found","Not Found")</f>
        <v>Not Found</v>
      </c>
      <c r="I165" s="45" t="str">
        <f>IF(OR(OR(ISNUMBER(MATCH(C165,'July 21'!$E$2:$E$300,0)),ISNUMBER(MATCH(C165,'July 21'!$F$2:$F$300,0))),AND(ISNUMBER(MATCH(D165,'July 21'!$H$2:$H$300,0)),(ISNUMBER(MATCH(E165,'July 21'!$G$2:$G$300,0))))),"Found","Not Found")</f>
        <v>Found</v>
      </c>
      <c r="J165" s="45" t="str">
        <f>IF(OR(OR(ISNUMBER(MATCH(C165,'July 22'!$E$2:$E$300,0)),ISNUMBER(MATCH(C165,'July 22'!$F$2:$F$300,0))),AND(ISNUMBER(MATCH(D165,'July 22'!$H$2:$H$300,0)),(ISNUMBER(MATCH(E165,'July 22'!$G$2:$G$300,0))))),"Found","Not Found")</f>
        <v>Found</v>
      </c>
      <c r="K165" s="45" t="str">
        <f>IF(OR(OR(ISNUMBER(MATCH(C165,'July 23'!$E$2:$E$300,0)),ISNUMBER(MATCH(C165,'July 23'!$F$2:$F$300,0))),AND(ISNUMBER(MATCH(D165,'July 23'!$H$2:$H$300,0)),(ISNUMBER(MATCH(E165,'July 23'!$G$2:$G$300,0))))),"Found","Not Found")</f>
        <v>Not Found</v>
      </c>
      <c r="L165" s="45" t="str">
        <f>IF(OR(OR(ISNUMBER(MATCH(C165,'July 24'!$E$2:$E$300,0)),ISNUMBER(MATCH(C165,'July 24'!$F$2:$F$300,0))),AND(ISNUMBER(MATCH(D165,'July 24'!$H$2:$H$300,0)),(ISNUMBER(MATCH(E165,'July 24'!$G$2:$G$300,0))))),"Found","Not Found")</f>
        <v>Not Found</v>
      </c>
      <c r="M165" s="47">
        <f t="shared" si="4"/>
        <v>3</v>
      </c>
      <c r="N165" s="47" t="str">
        <f t="shared" si="5"/>
        <v>No</v>
      </c>
    </row>
    <row r="166" spans="2:14" ht="15.75" hidden="1" customHeight="1" x14ac:dyDescent="0.2">
      <c r="B166" s="49" t="s">
        <v>1579</v>
      </c>
      <c r="C166" s="47"/>
      <c r="D166" s="61" t="s">
        <v>50</v>
      </c>
      <c r="E166" s="62" t="s">
        <v>49</v>
      </c>
      <c r="F166" s="52" t="str">
        <f>IF(OR(OR(ISNUMBER(MATCH(C166,'July 18'!$E$2:$E$300,0)),ISNUMBER(MATCH(C166,'July 18'!$F$2:$F$300,0))),AND(ISNUMBER(MATCH(D166,'July 18'!$H$2:$H$300,0)),(ISNUMBER(MATCH(E166,'July 18'!$G$2:$G$300,0))))),"Found","Not Found")</f>
        <v>Found</v>
      </c>
      <c r="G166" s="52" t="str">
        <f>IF(OR(OR(ISNUMBER(MATCH(C166,'July 19'!$E$2:$E$300,0)),ISNUMBER(MATCH(C166,'July 19'!$F$2:$F$300,0))),AND(ISNUMBER(MATCH(D166,'July 19'!$H$2:$H$300,0)),(ISNUMBER(MATCH(E166,'July 19'!$G$2:$G$300,0))))),"Found","Not Found")</f>
        <v>Found</v>
      </c>
      <c r="H166" s="45" t="str">
        <f>IF(OR(OR(ISNUMBER(MATCH(C166,'July 20'!$E$2:$E$300,0)),ISNUMBER(MATCH(C166,'July 20'!$F$2:$F$300,0))),AND(ISNUMBER(MATCH(D166,'July 20'!$H$2:$H$300,0)),(ISNUMBER(MATCH(E166,'July 20'!$G$2:$G$300,0))))),"Found","Not Found")</f>
        <v>Found</v>
      </c>
      <c r="I166" s="45" t="str">
        <f>IF(OR(OR(ISNUMBER(MATCH(C166,'July 21'!$E$2:$E$300,0)),ISNUMBER(MATCH(C166,'July 21'!$F$2:$F$300,0))),AND(ISNUMBER(MATCH(D166,'July 21'!$H$2:$H$300,0)),(ISNUMBER(MATCH(E166,'July 21'!$G$2:$G$300,0))))),"Found","Not Found")</f>
        <v>Found</v>
      </c>
      <c r="J166" s="45" t="str">
        <f>IF(OR(OR(ISNUMBER(MATCH(C166,'July 22'!$E$2:$E$300,0)),ISNUMBER(MATCH(C166,'July 22'!$F$2:$F$300,0))),AND(ISNUMBER(MATCH(D166,'July 22'!$H$2:$H$300,0)),(ISNUMBER(MATCH(E166,'July 22'!$G$2:$G$300,0))))),"Found","Not Found")</f>
        <v>Found</v>
      </c>
      <c r="K166" s="45" t="str">
        <f>IF(OR(OR(ISNUMBER(MATCH(C166,'July 23'!$E$2:$E$300,0)),ISNUMBER(MATCH(C166,'July 23'!$F$2:$F$300,0))),AND(ISNUMBER(MATCH(D166,'July 23'!$H$2:$H$300,0)),(ISNUMBER(MATCH(E166,'July 23'!$G$2:$G$300,0))))),"Found","Not Found")</f>
        <v>Not Found</v>
      </c>
      <c r="L166" s="45" t="str">
        <f>IF(OR(OR(ISNUMBER(MATCH(C166,'July 24'!$E$2:$E$300,0)),ISNUMBER(MATCH(C166,'July 24'!$F$2:$F$300,0))),AND(ISNUMBER(MATCH(D166,'July 24'!$H$2:$H$300,0)),(ISNUMBER(MATCH(E166,'July 24'!$G$2:$G$300,0))))),"Found","Not Found")</f>
        <v>Not Found</v>
      </c>
      <c r="M166" s="47">
        <f t="shared" si="4"/>
        <v>5</v>
      </c>
      <c r="N166" s="47" t="str">
        <f t="shared" si="5"/>
        <v>No</v>
      </c>
    </row>
    <row r="167" spans="2:14" ht="15.75" customHeight="1" x14ac:dyDescent="0.2">
      <c r="B167" s="49" t="s">
        <v>1580</v>
      </c>
      <c r="D167" s="45" t="s">
        <v>1581</v>
      </c>
      <c r="E167" s="45" t="s">
        <v>1582</v>
      </c>
      <c r="F167" s="52" t="str">
        <f>IF(OR(OR(ISNUMBER(MATCH(C167,'July 18'!$E$2:$E$300,0)),ISNUMBER(MATCH(C167,'July 18'!$F$2:$F$300,0))),AND(ISNUMBER(MATCH(D167,'July 18'!$H$2:$H$300,0)),(ISNUMBER(MATCH(E167,'July 18'!$G$2:$G$300,0))))),"Found","Not Found")</f>
        <v>Not Found</v>
      </c>
      <c r="G167" s="52" t="str">
        <f>IF(OR(OR(ISNUMBER(MATCH(C167,'July 19'!$E$2:$E$300,0)),ISNUMBER(MATCH(C167,'July 19'!$F$2:$F$300,0))),AND(ISNUMBER(MATCH(D167,'July 19'!$H$2:$H$300,0)),(ISNUMBER(MATCH(E167,'July 19'!$G$2:$G$300,0))))),"Found","Not Found")</f>
        <v>Not Found</v>
      </c>
      <c r="H167" s="45" t="str">
        <f>IF(OR(OR(ISNUMBER(MATCH(C167,'July 20'!$E$2:$E$300,0)),ISNUMBER(MATCH(C167,'July 20'!$F$2:$F$300,0))),AND(ISNUMBER(MATCH(D167,'July 20'!$H$2:$H$300,0)),(ISNUMBER(MATCH(E167,'July 20'!$G$2:$G$300,0))))),"Found","Not Found")</f>
        <v>Not Found</v>
      </c>
      <c r="I167" s="45" t="str">
        <f>IF(OR(OR(ISNUMBER(MATCH(C167,'July 21'!$E$2:$E$300,0)),ISNUMBER(MATCH(C167,'July 21'!$F$2:$F$300,0))),AND(ISNUMBER(MATCH(D167,'July 21'!$H$2:$H$300,0)),(ISNUMBER(MATCH(E167,'July 21'!$G$2:$G$300,0))))),"Found","Not Found")</f>
        <v>Not Found</v>
      </c>
      <c r="J167" s="45" t="str">
        <f>IF(OR(OR(ISNUMBER(MATCH(C167,'July 22'!$E$2:$E$300,0)),ISNUMBER(MATCH(C167,'July 22'!$F$2:$F$300,0))),AND(ISNUMBER(MATCH(D167,'July 22'!$H$2:$H$300,0)),(ISNUMBER(MATCH(E167,'July 22'!$G$2:$G$300,0))))),"Found","Not Found")</f>
        <v>Not Found</v>
      </c>
      <c r="K167" s="45" t="str">
        <f>IF(OR(OR(ISNUMBER(MATCH(C167,'July 23'!$E$2:$E$300,0)),ISNUMBER(MATCH(C167,'July 23'!$F$2:$F$300,0))),AND(ISNUMBER(MATCH(D167,'July 23'!$H$2:$H$300,0)),(ISNUMBER(MATCH(E167,'July 23'!$G$2:$G$300,0))))),"Found","Not Found")</f>
        <v>Not Found</v>
      </c>
      <c r="L167" s="45" t="str">
        <f>IF(OR(OR(ISNUMBER(MATCH(C167,'July 24'!$E$2:$E$300,0)),ISNUMBER(MATCH(C167,'July 24'!$F$2:$F$300,0))),AND(ISNUMBER(MATCH(D167,'July 24'!$H$2:$H$300,0)),(ISNUMBER(MATCH(E167,'July 24'!$G$2:$G$300,0))))),"Found","Not Found")</f>
        <v>Not Found</v>
      </c>
      <c r="M167" s="47">
        <f t="shared" si="4"/>
        <v>0</v>
      </c>
      <c r="N167" s="47" t="str">
        <f t="shared" si="5"/>
        <v>Yes</v>
      </c>
    </row>
    <row r="168" spans="2:14" ht="15.75" customHeight="1" x14ac:dyDescent="0.2">
      <c r="B168" s="49" t="s">
        <v>1583</v>
      </c>
      <c r="D168" s="45" t="s">
        <v>1584</v>
      </c>
      <c r="E168" s="45" t="s">
        <v>1585</v>
      </c>
      <c r="F168" s="52" t="str">
        <f>IF(OR(OR(ISNUMBER(MATCH(C168,'July 18'!$E$2:$E$300,0)),ISNUMBER(MATCH(C168,'July 18'!$F$2:$F$300,0))),AND(ISNUMBER(MATCH(D168,'July 18'!$H$2:$H$300,0)),(ISNUMBER(MATCH(E168,'July 18'!$G$2:$G$300,0))))),"Found","Not Found")</f>
        <v>Not Found</v>
      </c>
      <c r="G168" s="52" t="str">
        <f>IF(OR(OR(ISNUMBER(MATCH(C168,'July 19'!$E$2:$E$300,0)),ISNUMBER(MATCH(C168,'July 19'!$F$2:$F$300,0))),AND(ISNUMBER(MATCH(D168,'July 19'!$H$2:$H$300,0)),(ISNUMBER(MATCH(E168,'July 19'!$G$2:$G$300,0))))),"Found","Not Found")</f>
        <v>Not Found</v>
      </c>
      <c r="H168" s="45" t="str">
        <f>IF(OR(OR(ISNUMBER(MATCH(C168,'July 20'!$E$2:$E$300,0)),ISNUMBER(MATCH(C168,'July 20'!$F$2:$F$300,0))),AND(ISNUMBER(MATCH(D168,'July 20'!$H$2:$H$300,0)),(ISNUMBER(MATCH(E168,'July 20'!$G$2:$G$300,0))))),"Found","Not Found")</f>
        <v>Not Found</v>
      </c>
      <c r="I168" s="45" t="str">
        <f>IF(OR(OR(ISNUMBER(MATCH(C168,'July 21'!$E$2:$E$300,0)),ISNUMBER(MATCH(C168,'July 21'!$F$2:$F$300,0))),AND(ISNUMBER(MATCH(D168,'July 21'!$H$2:$H$300,0)),(ISNUMBER(MATCH(E168,'July 21'!$G$2:$G$300,0))))),"Found","Not Found")</f>
        <v>Not Found</v>
      </c>
      <c r="J168" s="45" t="str">
        <f>IF(OR(OR(ISNUMBER(MATCH(C168,'July 22'!$E$2:$E$300,0)),ISNUMBER(MATCH(C168,'July 22'!$F$2:$F$300,0))),AND(ISNUMBER(MATCH(D168,'July 22'!$H$2:$H$300,0)),(ISNUMBER(MATCH(E168,'July 22'!$G$2:$G$300,0))))),"Found","Not Found")</f>
        <v>Not Found</v>
      </c>
      <c r="K168" s="45" t="str">
        <f>IF(OR(OR(ISNUMBER(MATCH(C168,'July 23'!$E$2:$E$300,0)),ISNUMBER(MATCH(C168,'July 23'!$F$2:$F$300,0))),AND(ISNUMBER(MATCH(D168,'July 23'!$H$2:$H$300,0)),(ISNUMBER(MATCH(E168,'July 23'!$G$2:$G$300,0))))),"Found","Not Found")</f>
        <v>Not Found</v>
      </c>
      <c r="L168" s="45" t="str">
        <f>IF(OR(OR(ISNUMBER(MATCH(C168,'July 24'!$E$2:$E$300,0)),ISNUMBER(MATCH(C168,'July 24'!$F$2:$F$300,0))),AND(ISNUMBER(MATCH(D168,'July 24'!$H$2:$H$300,0)),(ISNUMBER(MATCH(E168,'July 24'!$G$2:$G$300,0))))),"Found","Not Found")</f>
        <v>Not Found</v>
      </c>
      <c r="M168" s="47">
        <f t="shared" si="4"/>
        <v>0</v>
      </c>
      <c r="N168" s="47" t="str">
        <f t="shared" si="5"/>
        <v>Yes</v>
      </c>
    </row>
    <row r="169" spans="2:14" ht="15.75" customHeight="1" x14ac:dyDescent="0.2">
      <c r="B169" s="49" t="s">
        <v>1586</v>
      </c>
      <c r="D169" s="45" t="s">
        <v>1587</v>
      </c>
      <c r="E169" s="45" t="s">
        <v>1588</v>
      </c>
      <c r="F169" s="52" t="str">
        <f>IF(OR(OR(ISNUMBER(MATCH(C169,'July 18'!$E$2:$E$300,0)),ISNUMBER(MATCH(C169,'July 18'!$F$2:$F$300,0))),AND(ISNUMBER(MATCH(D169,'July 18'!$H$2:$H$300,0)),(ISNUMBER(MATCH(E169,'July 18'!$G$2:$G$300,0))))),"Found","Not Found")</f>
        <v>Not Found</v>
      </c>
      <c r="G169" s="52" t="str">
        <f>IF(OR(OR(ISNUMBER(MATCH(C169,'July 19'!$E$2:$E$300,0)),ISNUMBER(MATCH(C169,'July 19'!$F$2:$F$300,0))),AND(ISNUMBER(MATCH(D169,'July 19'!$H$2:$H$300,0)),(ISNUMBER(MATCH(E169,'July 19'!$G$2:$G$300,0))))),"Found","Not Found")</f>
        <v>Not Found</v>
      </c>
      <c r="H169" s="45" t="str">
        <f>IF(OR(OR(ISNUMBER(MATCH(C169,'July 20'!$E$2:$E$300,0)),ISNUMBER(MATCH(C169,'July 20'!$F$2:$F$300,0))),AND(ISNUMBER(MATCH(D169,'July 20'!$H$2:$H$300,0)),(ISNUMBER(MATCH(E169,'July 20'!$G$2:$G$300,0))))),"Found","Not Found")</f>
        <v>Not Found</v>
      </c>
      <c r="I169" s="45" t="str">
        <f>IF(OR(OR(ISNUMBER(MATCH(C169,'July 21'!$E$2:$E$300,0)),ISNUMBER(MATCH(C169,'July 21'!$F$2:$F$300,0))),AND(ISNUMBER(MATCH(D169,'July 21'!$H$2:$H$300,0)),(ISNUMBER(MATCH(E169,'July 21'!$G$2:$G$300,0))))),"Found","Not Found")</f>
        <v>Not Found</v>
      </c>
      <c r="J169" s="45" t="str">
        <f>IF(OR(OR(ISNUMBER(MATCH(C169,'July 22'!$E$2:$E$300,0)),ISNUMBER(MATCH(C169,'July 22'!$F$2:$F$300,0))),AND(ISNUMBER(MATCH(D169,'July 22'!$H$2:$H$300,0)),(ISNUMBER(MATCH(E169,'July 22'!$G$2:$G$300,0))))),"Found","Not Found")</f>
        <v>Not Found</v>
      </c>
      <c r="K169" s="45" t="str">
        <f>IF(OR(OR(ISNUMBER(MATCH(C169,'July 23'!$E$2:$E$300,0)),ISNUMBER(MATCH(C169,'July 23'!$F$2:$F$300,0))),AND(ISNUMBER(MATCH(D169,'July 23'!$H$2:$H$300,0)),(ISNUMBER(MATCH(E169,'July 23'!$G$2:$G$300,0))))),"Found","Not Found")</f>
        <v>Not Found</v>
      </c>
      <c r="L169" s="45" t="str">
        <f>IF(OR(OR(ISNUMBER(MATCH(C169,'July 24'!$E$2:$E$300,0)),ISNUMBER(MATCH(C169,'July 24'!$F$2:$F$300,0))),AND(ISNUMBER(MATCH(D169,'July 24'!$H$2:$H$300,0)),(ISNUMBER(MATCH(E169,'July 24'!$G$2:$G$300,0))))),"Found","Not Found")</f>
        <v>Not Found</v>
      </c>
      <c r="M169" s="47">
        <f t="shared" si="4"/>
        <v>0</v>
      </c>
      <c r="N169" s="47" t="str">
        <f t="shared" si="5"/>
        <v>Yes</v>
      </c>
    </row>
    <row r="170" spans="2:14" ht="15.75" customHeight="1" x14ac:dyDescent="0.2">
      <c r="B170" s="49" t="s">
        <v>1589</v>
      </c>
      <c r="D170" s="45" t="s">
        <v>1590</v>
      </c>
      <c r="E170" s="45" t="s">
        <v>1591</v>
      </c>
      <c r="F170" s="52" t="str">
        <f>IF(OR(OR(ISNUMBER(MATCH(C170,'July 18'!$E$2:$E$300,0)),ISNUMBER(MATCH(C170,'July 18'!$F$2:$F$300,0))),AND(ISNUMBER(MATCH(D170,'July 18'!$H$2:$H$300,0)),(ISNUMBER(MATCH(E170,'July 18'!$G$2:$G$300,0))))),"Found","Not Found")</f>
        <v>Not Found</v>
      </c>
      <c r="G170" s="52" t="str">
        <f>IF(OR(OR(ISNUMBER(MATCH(C170,'July 19'!$E$2:$E$300,0)),ISNUMBER(MATCH(C170,'July 19'!$F$2:$F$300,0))),AND(ISNUMBER(MATCH(D170,'July 19'!$H$2:$H$300,0)),(ISNUMBER(MATCH(E170,'July 19'!$G$2:$G$300,0))))),"Found","Not Found")</f>
        <v>Not Found</v>
      </c>
      <c r="H170" s="45" t="str">
        <f>IF(OR(OR(ISNUMBER(MATCH(C170,'July 20'!$E$2:$E$300,0)),ISNUMBER(MATCH(C170,'July 20'!$F$2:$F$300,0))),AND(ISNUMBER(MATCH(D170,'July 20'!$H$2:$H$300,0)),(ISNUMBER(MATCH(E170,'July 20'!$G$2:$G$300,0))))),"Found","Not Found")</f>
        <v>Not Found</v>
      </c>
      <c r="I170" s="45" t="str">
        <f>IF(OR(OR(ISNUMBER(MATCH(C170,'July 21'!$E$2:$E$300,0)),ISNUMBER(MATCH(C170,'July 21'!$F$2:$F$300,0))),AND(ISNUMBER(MATCH(D170,'July 21'!$H$2:$H$300,0)),(ISNUMBER(MATCH(E170,'July 21'!$G$2:$G$300,0))))),"Found","Not Found")</f>
        <v>Not Found</v>
      </c>
      <c r="J170" s="45" t="str">
        <f>IF(OR(OR(ISNUMBER(MATCH(C170,'July 22'!$E$2:$E$300,0)),ISNUMBER(MATCH(C170,'July 22'!$F$2:$F$300,0))),AND(ISNUMBER(MATCH(D170,'July 22'!$H$2:$H$300,0)),(ISNUMBER(MATCH(E170,'July 22'!$G$2:$G$300,0))))),"Found","Not Found")</f>
        <v>Not Found</v>
      </c>
      <c r="K170" s="45" t="str">
        <f>IF(OR(OR(ISNUMBER(MATCH(C170,'July 23'!$E$2:$E$300,0)),ISNUMBER(MATCH(C170,'July 23'!$F$2:$F$300,0))),AND(ISNUMBER(MATCH(D170,'July 23'!$H$2:$H$300,0)),(ISNUMBER(MATCH(E170,'July 23'!$G$2:$G$300,0))))),"Found","Not Found")</f>
        <v>Not Found</v>
      </c>
      <c r="L170" s="45" t="str">
        <f>IF(OR(OR(ISNUMBER(MATCH(C170,'July 24'!$E$2:$E$300,0)),ISNUMBER(MATCH(C170,'July 24'!$F$2:$F$300,0))),AND(ISNUMBER(MATCH(D170,'July 24'!$H$2:$H$300,0)),(ISNUMBER(MATCH(E170,'July 24'!$G$2:$G$300,0))))),"Found","Not Found")</f>
        <v>Not Found</v>
      </c>
      <c r="M170" s="47">
        <f t="shared" si="4"/>
        <v>0</v>
      </c>
      <c r="N170" s="47" t="str">
        <f t="shared" si="5"/>
        <v>Yes</v>
      </c>
    </row>
    <row r="171" spans="2:14" ht="15.75" customHeight="1" x14ac:dyDescent="0.2">
      <c r="B171" s="45" t="s">
        <v>1592</v>
      </c>
      <c r="C171" s="46">
        <v>801</v>
      </c>
      <c r="D171" s="45" t="s">
        <v>1593</v>
      </c>
      <c r="E171" s="45" t="s">
        <v>1594</v>
      </c>
      <c r="F171" s="52" t="str">
        <f>IF(OR(OR(ISNUMBER(MATCH(C171,'July 18'!$E$2:$E$300,0)),ISNUMBER(MATCH(C171,'July 18'!$F$2:$F$300,0))),AND(ISNUMBER(MATCH(D171,'July 18'!$H$2:$H$300,0)),(ISNUMBER(MATCH(E171,'July 18'!$G$2:$G$300,0))))),"Found","Not Found")</f>
        <v>Not Found</v>
      </c>
      <c r="G171" s="52" t="str">
        <f>IF(OR(OR(ISNUMBER(MATCH(C171,'July 19'!$E$2:$E$300,0)),ISNUMBER(MATCH(C171,'July 19'!$F$2:$F$300,0))),AND(ISNUMBER(MATCH(D171,'July 19'!$H$2:$H$300,0)),(ISNUMBER(MATCH(E171,'July 19'!$G$2:$G$300,0))))),"Found","Not Found")</f>
        <v>Not Found</v>
      </c>
      <c r="H171" s="45" t="str">
        <f>IF(OR(OR(ISNUMBER(MATCH(C171,'July 20'!$E$2:$E$300,0)),ISNUMBER(MATCH(C171,'July 20'!$F$2:$F$300,0))),AND(ISNUMBER(MATCH(D171,'July 20'!$H$2:$H$300,0)),(ISNUMBER(MATCH(E171,'July 20'!$G$2:$G$300,0))))),"Found","Not Found")</f>
        <v>Not Found</v>
      </c>
      <c r="I171" s="45" t="str">
        <f>IF(OR(OR(ISNUMBER(MATCH(C171,'July 21'!$E$2:$E$300,0)),ISNUMBER(MATCH(C171,'July 21'!$F$2:$F$300,0))),AND(ISNUMBER(MATCH(D171,'July 21'!$H$2:$H$300,0)),(ISNUMBER(MATCH(E171,'July 21'!$G$2:$G$300,0))))),"Found","Not Found")</f>
        <v>Not Found</v>
      </c>
      <c r="J171" s="45" t="str">
        <f>IF(OR(OR(ISNUMBER(MATCH(C171,'July 22'!$E$2:$E$300,0)),ISNUMBER(MATCH(C171,'July 22'!$F$2:$F$300,0))),AND(ISNUMBER(MATCH(D171,'July 22'!$H$2:$H$300,0)),(ISNUMBER(MATCH(E171,'July 22'!$G$2:$G$300,0))))),"Found","Not Found")</f>
        <v>Not Found</v>
      </c>
      <c r="K171" s="45" t="str">
        <f>IF(OR(OR(ISNUMBER(MATCH(C171,'July 23'!$E$2:$E$300,0)),ISNUMBER(MATCH(C171,'July 23'!$F$2:$F$300,0))),AND(ISNUMBER(MATCH(D171,'July 23'!$H$2:$H$300,0)),(ISNUMBER(MATCH(E171,'July 23'!$G$2:$G$300,0))))),"Found","Not Found")</f>
        <v>Not Found</v>
      </c>
      <c r="L171" s="45" t="str">
        <f>IF(OR(OR(ISNUMBER(MATCH(C171,'July 24'!$E$2:$E$300,0)),ISNUMBER(MATCH(C171,'July 24'!$F$2:$F$300,0))),AND(ISNUMBER(MATCH(D171,'July 24'!$H$2:$H$300,0)),(ISNUMBER(MATCH(E171,'July 24'!$G$2:$G$300,0))))),"Found","Not Found")</f>
        <v>Not Found</v>
      </c>
      <c r="M171" s="47">
        <f t="shared" si="4"/>
        <v>0</v>
      </c>
      <c r="N171" s="47" t="str">
        <f t="shared" si="5"/>
        <v>Yes</v>
      </c>
    </row>
    <row r="172" spans="2:14" ht="15.75" customHeight="1" x14ac:dyDescent="0.2">
      <c r="B172" s="45" t="s">
        <v>1595</v>
      </c>
      <c r="C172" s="46">
        <v>802</v>
      </c>
      <c r="D172" s="45" t="s">
        <v>1596</v>
      </c>
      <c r="E172" s="45" t="s">
        <v>1597</v>
      </c>
      <c r="F172" s="52" t="str">
        <f>IF(OR(OR(ISNUMBER(MATCH(C172,'July 18'!$E$2:$E$300,0)),ISNUMBER(MATCH(C172,'July 18'!$F$2:$F$300,0))),AND(ISNUMBER(MATCH(D172,'July 18'!$H$2:$H$300,0)),(ISNUMBER(MATCH(E172,'July 18'!$G$2:$G$300,0))))),"Found","Not Found")</f>
        <v>Not Found</v>
      </c>
      <c r="G172" s="52" t="str">
        <f>IF(OR(OR(ISNUMBER(MATCH(C172,'July 19'!$E$2:$E$300,0)),ISNUMBER(MATCH(C172,'July 19'!$F$2:$F$300,0))),AND(ISNUMBER(MATCH(D172,'July 19'!$H$2:$H$300,0)),(ISNUMBER(MATCH(E172,'July 19'!$G$2:$G$300,0))))),"Found","Not Found")</f>
        <v>Not Found</v>
      </c>
      <c r="H172" s="45" t="str">
        <f>IF(OR(OR(ISNUMBER(MATCH(C172,'July 20'!$E$2:$E$300,0)),ISNUMBER(MATCH(C172,'July 20'!$F$2:$F$300,0))),AND(ISNUMBER(MATCH(D172,'July 20'!$H$2:$H$300,0)),(ISNUMBER(MATCH(E172,'July 20'!$G$2:$G$300,0))))),"Found","Not Found")</f>
        <v>Not Found</v>
      </c>
      <c r="I172" s="45" t="str">
        <f>IF(OR(OR(ISNUMBER(MATCH(C172,'July 21'!$E$2:$E$300,0)),ISNUMBER(MATCH(C172,'July 21'!$F$2:$F$300,0))),AND(ISNUMBER(MATCH(D172,'July 21'!$H$2:$H$300,0)),(ISNUMBER(MATCH(E172,'July 21'!$G$2:$G$300,0))))),"Found","Not Found")</f>
        <v>Not Found</v>
      </c>
      <c r="J172" s="45" t="str">
        <f>IF(OR(OR(ISNUMBER(MATCH(C172,'July 22'!$E$2:$E$300,0)),ISNUMBER(MATCH(C172,'July 22'!$F$2:$F$300,0))),AND(ISNUMBER(MATCH(D172,'July 22'!$H$2:$H$300,0)),(ISNUMBER(MATCH(E172,'July 22'!$G$2:$G$300,0))))),"Found","Not Found")</f>
        <v>Not Found</v>
      </c>
      <c r="K172" s="45" t="str">
        <f>IF(OR(OR(ISNUMBER(MATCH(C172,'July 23'!$E$2:$E$300,0)),ISNUMBER(MATCH(C172,'July 23'!$F$2:$F$300,0))),AND(ISNUMBER(MATCH(D172,'July 23'!$H$2:$H$300,0)),(ISNUMBER(MATCH(E172,'July 23'!$G$2:$G$300,0))))),"Found","Not Found")</f>
        <v>Not Found</v>
      </c>
      <c r="L172" s="45" t="str">
        <f>IF(OR(OR(ISNUMBER(MATCH(C172,'July 24'!$E$2:$E$300,0)),ISNUMBER(MATCH(C172,'July 24'!$F$2:$F$300,0))),AND(ISNUMBER(MATCH(D172,'July 24'!$H$2:$H$300,0)),(ISNUMBER(MATCH(E172,'July 24'!$G$2:$G$300,0))))),"Found","Not Found")</f>
        <v>Not Found</v>
      </c>
      <c r="M172" s="47">
        <f t="shared" si="4"/>
        <v>0</v>
      </c>
      <c r="N172" s="47" t="str">
        <f t="shared" si="5"/>
        <v>Yes</v>
      </c>
    </row>
    <row r="173" spans="2:14" ht="15.75" customHeight="1" x14ac:dyDescent="0.2">
      <c r="B173" s="63" t="s">
        <v>1598</v>
      </c>
      <c r="D173" s="45" t="s">
        <v>1599</v>
      </c>
      <c r="E173" s="45" t="s">
        <v>1600</v>
      </c>
      <c r="F173" s="52" t="str">
        <f>IF(OR(OR(ISNUMBER(MATCH(C173,'July 18'!$E$2:$E$300,0)),ISNUMBER(MATCH(C173,'July 18'!$F$2:$F$300,0))),AND(ISNUMBER(MATCH(D173,'July 18'!$H$2:$H$300,0)),(ISNUMBER(MATCH(E173,'July 18'!$G$2:$G$300,0))))),"Found","Not Found")</f>
        <v>Not Found</v>
      </c>
      <c r="G173" s="52" t="str">
        <f>IF(OR(OR(ISNUMBER(MATCH(C173,'July 19'!$E$2:$E$300,0)),ISNUMBER(MATCH(C173,'July 19'!$F$2:$F$300,0))),AND(ISNUMBER(MATCH(D173,'July 19'!$H$2:$H$300,0)),(ISNUMBER(MATCH(E173,'July 19'!$G$2:$G$300,0))))),"Found","Not Found")</f>
        <v>Not Found</v>
      </c>
      <c r="H173" s="45" t="str">
        <f>IF(OR(OR(ISNUMBER(MATCH(C173,'July 20'!$E$2:$E$300,0)),ISNUMBER(MATCH(C173,'July 20'!$F$2:$F$300,0))),AND(ISNUMBER(MATCH(D173,'July 20'!$H$2:$H$300,0)),(ISNUMBER(MATCH(E173,'July 20'!$G$2:$G$300,0))))),"Found","Not Found")</f>
        <v>Not Found</v>
      </c>
      <c r="I173" s="45" t="str">
        <f>IF(OR(OR(ISNUMBER(MATCH(C173,'July 21'!$E$2:$E$300,0)),ISNUMBER(MATCH(C173,'July 21'!$F$2:$F$300,0))),AND(ISNUMBER(MATCH(D173,'July 21'!$H$2:$H$300,0)),(ISNUMBER(MATCH(E173,'July 21'!$G$2:$G$300,0))))),"Found","Not Found")</f>
        <v>Not Found</v>
      </c>
      <c r="J173" s="45" t="str">
        <f>IF(OR(OR(ISNUMBER(MATCH(C173,'July 22'!$E$2:$E$300,0)),ISNUMBER(MATCH(C173,'July 22'!$F$2:$F$300,0))),AND(ISNUMBER(MATCH(D173,'July 22'!$H$2:$H$300,0)),(ISNUMBER(MATCH(E173,'July 22'!$G$2:$G$300,0))))),"Found","Not Found")</f>
        <v>Not Found</v>
      </c>
      <c r="K173" s="45" t="str">
        <f>IF(OR(OR(ISNUMBER(MATCH(C173,'July 23'!$E$2:$E$300,0)),ISNUMBER(MATCH(C173,'July 23'!$F$2:$F$300,0))),AND(ISNUMBER(MATCH(D173,'July 23'!$H$2:$H$300,0)),(ISNUMBER(MATCH(E173,'July 23'!$G$2:$G$300,0))))),"Found","Not Found")</f>
        <v>Not Found</v>
      </c>
      <c r="L173" s="45" t="str">
        <f>IF(OR(OR(ISNUMBER(MATCH(C173,'July 24'!$E$2:$E$300,0)),ISNUMBER(MATCH(C173,'July 24'!$F$2:$F$300,0))),AND(ISNUMBER(MATCH(D173,'July 24'!$H$2:$H$300,0)),(ISNUMBER(MATCH(E173,'July 24'!$G$2:$G$300,0))))),"Found","Not Found")</f>
        <v>Not Found</v>
      </c>
      <c r="M173" s="47">
        <f t="shared" si="4"/>
        <v>0</v>
      </c>
      <c r="N173" s="47" t="str">
        <f t="shared" si="5"/>
        <v>Yes</v>
      </c>
    </row>
    <row r="174" spans="2:14" ht="15.75" customHeight="1" x14ac:dyDescent="0.2">
      <c r="B174" s="45" t="s">
        <v>1601</v>
      </c>
      <c r="D174" s="45" t="s">
        <v>1602</v>
      </c>
      <c r="E174" s="45" t="s">
        <v>1603</v>
      </c>
      <c r="F174" s="52" t="str">
        <f>IF(OR(OR(ISNUMBER(MATCH(C174,'July 18'!$E$2:$E$300,0)),ISNUMBER(MATCH(C174,'July 18'!$F$2:$F$300,0))),AND(ISNUMBER(MATCH(D174,'July 18'!$H$2:$H$300,0)),(ISNUMBER(MATCH(E174,'July 18'!$G$2:$G$300,0))))),"Found","Not Found")</f>
        <v>Not Found</v>
      </c>
      <c r="G174" s="52" t="str">
        <f>IF(OR(OR(ISNUMBER(MATCH(C174,'July 19'!$E$2:$E$300,0)),ISNUMBER(MATCH(C174,'July 19'!$F$2:$F$300,0))),AND(ISNUMBER(MATCH(D174,'July 19'!$H$2:$H$300,0)),(ISNUMBER(MATCH(E174,'July 19'!$G$2:$G$300,0))))),"Found","Not Found")</f>
        <v>Not Found</v>
      </c>
      <c r="H174" s="45" t="str">
        <f>IF(OR(OR(ISNUMBER(MATCH(C174,'July 20'!$E$2:$E$300,0)),ISNUMBER(MATCH(C174,'July 20'!$F$2:$F$300,0))),AND(ISNUMBER(MATCH(D174,'July 20'!$H$2:$H$300,0)),(ISNUMBER(MATCH(E174,'July 20'!$G$2:$G$300,0))))),"Found","Not Found")</f>
        <v>Not Found</v>
      </c>
      <c r="I174" s="45" t="str">
        <f>IF(OR(OR(ISNUMBER(MATCH(C174,'July 21'!$E$2:$E$300,0)),ISNUMBER(MATCH(C174,'July 21'!$F$2:$F$300,0))),AND(ISNUMBER(MATCH(D174,'July 21'!$H$2:$H$300,0)),(ISNUMBER(MATCH(E174,'July 21'!$G$2:$G$300,0))))),"Found","Not Found")</f>
        <v>Not Found</v>
      </c>
      <c r="J174" s="45" t="str">
        <f>IF(OR(OR(ISNUMBER(MATCH(C174,'July 22'!$E$2:$E$300,0)),ISNUMBER(MATCH(C174,'July 22'!$F$2:$F$300,0))),AND(ISNUMBER(MATCH(D174,'July 22'!$H$2:$H$300,0)),(ISNUMBER(MATCH(E174,'July 22'!$G$2:$G$300,0))))),"Found","Not Found")</f>
        <v>Not Found</v>
      </c>
      <c r="K174" s="45" t="str">
        <f>IF(OR(OR(ISNUMBER(MATCH(C174,'July 23'!$E$2:$E$300,0)),ISNUMBER(MATCH(C174,'July 23'!$F$2:$F$300,0))),AND(ISNUMBER(MATCH(D174,'July 23'!$H$2:$H$300,0)),(ISNUMBER(MATCH(E174,'July 23'!$G$2:$G$300,0))))),"Found","Not Found")</f>
        <v>Not Found</v>
      </c>
      <c r="L174" s="45" t="str">
        <f>IF(OR(OR(ISNUMBER(MATCH(C174,'July 24'!$E$2:$E$300,0)),ISNUMBER(MATCH(C174,'July 24'!$F$2:$F$300,0))),AND(ISNUMBER(MATCH(D174,'July 24'!$H$2:$H$300,0)),(ISNUMBER(MATCH(E174,'July 24'!$G$2:$G$300,0))))),"Found","Not Found")</f>
        <v>Not Found</v>
      </c>
      <c r="M174" s="47">
        <f t="shared" si="4"/>
        <v>0</v>
      </c>
      <c r="N174" s="47" t="str">
        <f t="shared" si="5"/>
        <v>Yes</v>
      </c>
    </row>
    <row r="175" spans="2:14" ht="15.75" customHeight="1" x14ac:dyDescent="0.2">
      <c r="B175" s="45" t="s">
        <v>1604</v>
      </c>
      <c r="D175" s="45" t="s">
        <v>1605</v>
      </c>
      <c r="E175" s="45" t="s">
        <v>1606</v>
      </c>
      <c r="F175" s="52" t="str">
        <f>IF(OR(OR(ISNUMBER(MATCH(C175,'July 18'!$E$2:$E$300,0)),ISNUMBER(MATCH(C175,'July 18'!$F$2:$F$300,0))),AND(ISNUMBER(MATCH(D175,'July 18'!$H$2:$H$300,0)),(ISNUMBER(MATCH(E175,'July 18'!$G$2:$G$300,0))))),"Found","Not Found")</f>
        <v>Not Found</v>
      </c>
      <c r="G175" s="52" t="str">
        <f>IF(OR(OR(ISNUMBER(MATCH(C175,'July 19'!$E$2:$E$300,0)),ISNUMBER(MATCH(C175,'July 19'!$F$2:$F$300,0))),AND(ISNUMBER(MATCH(D175,'July 19'!$H$2:$H$300,0)),(ISNUMBER(MATCH(E175,'July 19'!$G$2:$G$300,0))))),"Found","Not Found")</f>
        <v>Not Found</v>
      </c>
      <c r="H175" s="45" t="str">
        <f>IF(OR(OR(ISNUMBER(MATCH(C175,'July 20'!$E$2:$E$300,0)),ISNUMBER(MATCH(C175,'July 20'!$F$2:$F$300,0))),AND(ISNUMBER(MATCH(D175,'July 20'!$H$2:$H$300,0)),(ISNUMBER(MATCH(E175,'July 20'!$G$2:$G$300,0))))),"Found","Not Found")</f>
        <v>Not Found</v>
      </c>
      <c r="I175" s="45" t="str">
        <f>IF(OR(OR(ISNUMBER(MATCH(C175,'July 21'!$E$2:$E$300,0)),ISNUMBER(MATCH(C175,'July 21'!$F$2:$F$300,0))),AND(ISNUMBER(MATCH(D175,'July 21'!$H$2:$H$300,0)),(ISNUMBER(MATCH(E175,'July 21'!$G$2:$G$300,0))))),"Found","Not Found")</f>
        <v>Not Found</v>
      </c>
      <c r="J175" s="45" t="str">
        <f>IF(OR(OR(ISNUMBER(MATCH(C175,'July 22'!$E$2:$E$300,0)),ISNUMBER(MATCH(C175,'July 22'!$F$2:$F$300,0))),AND(ISNUMBER(MATCH(D175,'July 22'!$H$2:$H$300,0)),(ISNUMBER(MATCH(E175,'July 22'!$G$2:$G$300,0))))),"Found","Not Found")</f>
        <v>Not Found</v>
      </c>
      <c r="K175" s="45" t="str">
        <f>IF(OR(OR(ISNUMBER(MATCH(C175,'July 23'!$E$2:$E$300,0)),ISNUMBER(MATCH(C175,'July 23'!$F$2:$F$300,0))),AND(ISNUMBER(MATCH(D175,'July 23'!$H$2:$H$300,0)),(ISNUMBER(MATCH(E175,'July 23'!$G$2:$G$300,0))))),"Found","Not Found")</f>
        <v>Not Found</v>
      </c>
      <c r="L175" s="45" t="str">
        <f>IF(OR(OR(ISNUMBER(MATCH(C175,'July 24'!$E$2:$E$300,0)),ISNUMBER(MATCH(C175,'July 24'!$F$2:$F$300,0))),AND(ISNUMBER(MATCH(D175,'July 24'!$H$2:$H$300,0)),(ISNUMBER(MATCH(E175,'July 24'!$G$2:$G$300,0))))),"Found","Not Found")</f>
        <v>Not Found</v>
      </c>
      <c r="M175" s="47">
        <f t="shared" si="4"/>
        <v>0</v>
      </c>
      <c r="N175" s="47" t="str">
        <f t="shared" si="5"/>
        <v>Yes</v>
      </c>
    </row>
    <row r="176" spans="2:14" ht="15.75" customHeight="1" x14ac:dyDescent="0.2">
      <c r="B176" s="45" t="s">
        <v>1607</v>
      </c>
      <c r="D176" s="45" t="s">
        <v>1608</v>
      </c>
      <c r="E176" s="45" t="s">
        <v>1609</v>
      </c>
      <c r="F176" s="52" t="str">
        <f>IF(OR(OR(ISNUMBER(MATCH(C176,'July 18'!$E$2:$E$300,0)),ISNUMBER(MATCH(C176,'July 18'!$F$2:$F$300,0))),AND(ISNUMBER(MATCH(D176,'July 18'!$H$2:$H$300,0)),(ISNUMBER(MATCH(E176,'July 18'!$G$2:$G$300,0))))),"Found","Not Found")</f>
        <v>Not Found</v>
      </c>
      <c r="G176" s="52" t="str">
        <f>IF(OR(OR(ISNUMBER(MATCH(C176,'July 19'!$E$2:$E$300,0)),ISNUMBER(MATCH(C176,'July 19'!$F$2:$F$300,0))),AND(ISNUMBER(MATCH(D176,'July 19'!$H$2:$H$300,0)),(ISNUMBER(MATCH(E176,'July 19'!$G$2:$G$300,0))))),"Found","Not Found")</f>
        <v>Not Found</v>
      </c>
      <c r="H176" s="45" t="str">
        <f>IF(OR(OR(ISNUMBER(MATCH(C176,'July 20'!$E$2:$E$300,0)),ISNUMBER(MATCH(C176,'July 20'!$F$2:$F$300,0))),AND(ISNUMBER(MATCH(D176,'July 20'!$H$2:$H$300,0)),(ISNUMBER(MATCH(E176,'July 20'!$G$2:$G$300,0))))),"Found","Not Found")</f>
        <v>Not Found</v>
      </c>
      <c r="I176" s="45" t="str">
        <f>IF(OR(OR(ISNUMBER(MATCH(C176,'July 21'!$E$2:$E$300,0)),ISNUMBER(MATCH(C176,'July 21'!$F$2:$F$300,0))),AND(ISNUMBER(MATCH(D176,'July 21'!$H$2:$H$300,0)),(ISNUMBER(MATCH(E176,'July 21'!$G$2:$G$300,0))))),"Found","Not Found")</f>
        <v>Not Found</v>
      </c>
      <c r="J176" s="45" t="str">
        <f>IF(OR(OR(ISNUMBER(MATCH(C176,'July 22'!$E$2:$E$300,0)),ISNUMBER(MATCH(C176,'July 22'!$F$2:$F$300,0))),AND(ISNUMBER(MATCH(D176,'July 22'!$H$2:$H$300,0)),(ISNUMBER(MATCH(E176,'July 22'!$G$2:$G$300,0))))),"Found","Not Found")</f>
        <v>Not Found</v>
      </c>
      <c r="K176" s="45" t="str">
        <f>IF(OR(OR(ISNUMBER(MATCH(C176,'July 23'!$E$2:$E$300,0)),ISNUMBER(MATCH(C176,'July 23'!$F$2:$F$300,0))),AND(ISNUMBER(MATCH(D176,'July 23'!$H$2:$H$300,0)),(ISNUMBER(MATCH(E176,'July 23'!$G$2:$G$300,0))))),"Found","Not Found")</f>
        <v>Not Found</v>
      </c>
      <c r="L176" s="45" t="str">
        <f>IF(OR(OR(ISNUMBER(MATCH(C176,'July 24'!$E$2:$E$300,0)),ISNUMBER(MATCH(C176,'July 24'!$F$2:$F$300,0))),AND(ISNUMBER(MATCH(D176,'July 24'!$H$2:$H$300,0)),(ISNUMBER(MATCH(E176,'July 24'!$G$2:$G$300,0))))),"Found","Not Found")</f>
        <v>Not Found</v>
      </c>
      <c r="M176" s="47">
        <f t="shared" si="4"/>
        <v>0</v>
      </c>
      <c r="N176" s="47" t="str">
        <f t="shared" si="5"/>
        <v>Yes</v>
      </c>
    </row>
    <row r="177" spans="2:14" ht="15.75" customHeight="1" x14ac:dyDescent="0.2">
      <c r="B177" s="45" t="s">
        <v>1610</v>
      </c>
      <c r="D177" s="45" t="s">
        <v>1611</v>
      </c>
      <c r="E177" s="45" t="s">
        <v>1612</v>
      </c>
      <c r="F177" s="52" t="str">
        <f>IF(OR(OR(ISNUMBER(MATCH(C177,'July 18'!$E$2:$E$300,0)),ISNUMBER(MATCH(C177,'July 18'!$F$2:$F$300,0))),AND(ISNUMBER(MATCH(D177,'July 18'!$H$2:$H$300,0)),(ISNUMBER(MATCH(E177,'July 18'!$G$2:$G$300,0))))),"Found","Not Found")</f>
        <v>Not Found</v>
      </c>
      <c r="G177" s="52" t="str">
        <f>IF(OR(OR(ISNUMBER(MATCH(C177,'July 19'!$E$2:$E$300,0)),ISNUMBER(MATCH(C177,'July 19'!$F$2:$F$300,0))),AND(ISNUMBER(MATCH(D177,'July 19'!$H$2:$H$300,0)),(ISNUMBER(MATCH(E177,'July 19'!$G$2:$G$300,0))))),"Found","Not Found")</f>
        <v>Not Found</v>
      </c>
      <c r="H177" s="45" t="str">
        <f>IF(OR(OR(ISNUMBER(MATCH(C177,'July 20'!$E$2:$E$300,0)),ISNUMBER(MATCH(C177,'July 20'!$F$2:$F$300,0))),AND(ISNUMBER(MATCH(D177,'July 20'!$H$2:$H$300,0)),(ISNUMBER(MATCH(E177,'July 20'!$G$2:$G$300,0))))),"Found","Not Found")</f>
        <v>Not Found</v>
      </c>
      <c r="I177" s="45" t="str">
        <f>IF(OR(OR(ISNUMBER(MATCH(C177,'July 21'!$E$2:$E$300,0)),ISNUMBER(MATCH(C177,'July 21'!$F$2:$F$300,0))),AND(ISNUMBER(MATCH(D177,'July 21'!$H$2:$H$300,0)),(ISNUMBER(MATCH(E177,'July 21'!$G$2:$G$300,0))))),"Found","Not Found")</f>
        <v>Not Found</v>
      </c>
      <c r="J177" s="45" t="str">
        <f>IF(OR(OR(ISNUMBER(MATCH(C177,'July 22'!$E$2:$E$300,0)),ISNUMBER(MATCH(C177,'July 22'!$F$2:$F$300,0))),AND(ISNUMBER(MATCH(D177,'July 22'!$H$2:$H$300,0)),(ISNUMBER(MATCH(E177,'July 22'!$G$2:$G$300,0))))),"Found","Not Found")</f>
        <v>Not Found</v>
      </c>
      <c r="K177" s="45" t="str">
        <f>IF(OR(OR(ISNUMBER(MATCH(C177,'July 23'!$E$2:$E$300,0)),ISNUMBER(MATCH(C177,'July 23'!$F$2:$F$300,0))),AND(ISNUMBER(MATCH(D177,'July 23'!$H$2:$H$300,0)),(ISNUMBER(MATCH(E177,'July 23'!$G$2:$G$300,0))))),"Found","Not Found")</f>
        <v>Not Found</v>
      </c>
      <c r="L177" s="45" t="str">
        <f>IF(OR(OR(ISNUMBER(MATCH(C177,'July 24'!$E$2:$E$300,0)),ISNUMBER(MATCH(C177,'July 24'!$F$2:$F$300,0))),AND(ISNUMBER(MATCH(D177,'July 24'!$H$2:$H$300,0)),(ISNUMBER(MATCH(E177,'July 24'!$G$2:$G$300,0))))),"Found","Not Found")</f>
        <v>Not Found</v>
      </c>
      <c r="M177" s="47">
        <f t="shared" si="4"/>
        <v>0</v>
      </c>
      <c r="N177" s="47" t="str">
        <f t="shared" si="5"/>
        <v>Yes</v>
      </c>
    </row>
    <row r="178" spans="2:14" ht="15.75" customHeight="1" x14ac:dyDescent="0.2">
      <c r="B178" s="45" t="s">
        <v>1613</v>
      </c>
      <c r="D178" s="45" t="s">
        <v>1614</v>
      </c>
      <c r="E178" s="45" t="s">
        <v>1615</v>
      </c>
      <c r="F178" s="52" t="str">
        <f>IF(OR(OR(ISNUMBER(MATCH(C178,'July 18'!$E$2:$E$300,0)),ISNUMBER(MATCH(C178,'July 18'!$F$2:$F$300,0))),AND(ISNUMBER(MATCH(D178,'July 18'!$H$2:$H$300,0)),(ISNUMBER(MATCH(E178,'July 18'!$G$2:$G$300,0))))),"Found","Not Found")</f>
        <v>Not Found</v>
      </c>
      <c r="G178" s="52" t="str">
        <f>IF(OR(OR(ISNUMBER(MATCH(C178,'July 19'!$E$2:$E$300,0)),ISNUMBER(MATCH(C178,'July 19'!$F$2:$F$300,0))),AND(ISNUMBER(MATCH(D178,'July 19'!$H$2:$H$300,0)),(ISNUMBER(MATCH(E178,'July 19'!$G$2:$G$300,0))))),"Found","Not Found")</f>
        <v>Not Found</v>
      </c>
      <c r="H178" s="45" t="str">
        <f>IF(OR(OR(ISNUMBER(MATCH(C178,'July 20'!$E$2:$E$300,0)),ISNUMBER(MATCH(C178,'July 20'!$F$2:$F$300,0))),AND(ISNUMBER(MATCH(D178,'July 20'!$H$2:$H$300,0)),(ISNUMBER(MATCH(E178,'July 20'!$G$2:$G$300,0))))),"Found","Not Found")</f>
        <v>Not Found</v>
      </c>
      <c r="I178" s="45" t="str">
        <f>IF(OR(OR(ISNUMBER(MATCH(C178,'July 21'!$E$2:$E$300,0)),ISNUMBER(MATCH(C178,'July 21'!$F$2:$F$300,0))),AND(ISNUMBER(MATCH(D178,'July 21'!$H$2:$H$300,0)),(ISNUMBER(MATCH(E178,'July 21'!$G$2:$G$300,0))))),"Found","Not Found")</f>
        <v>Not Found</v>
      </c>
      <c r="J178" s="45" t="str">
        <f>IF(OR(OR(ISNUMBER(MATCH(C178,'July 22'!$E$2:$E$300,0)),ISNUMBER(MATCH(C178,'July 22'!$F$2:$F$300,0))),AND(ISNUMBER(MATCH(D178,'July 22'!$H$2:$H$300,0)),(ISNUMBER(MATCH(E178,'July 22'!$G$2:$G$300,0))))),"Found","Not Found")</f>
        <v>Not Found</v>
      </c>
      <c r="K178" s="45" t="str">
        <f>IF(OR(OR(ISNUMBER(MATCH(C178,'July 23'!$E$2:$E$300,0)),ISNUMBER(MATCH(C178,'July 23'!$F$2:$F$300,0))),AND(ISNUMBER(MATCH(D178,'July 23'!$H$2:$H$300,0)),(ISNUMBER(MATCH(E178,'July 23'!$G$2:$G$300,0))))),"Found","Not Found")</f>
        <v>Not Found</v>
      </c>
      <c r="L178" s="45" t="str">
        <f>IF(OR(OR(ISNUMBER(MATCH(C178,'July 24'!$E$2:$E$300,0)),ISNUMBER(MATCH(C178,'July 24'!$F$2:$F$300,0))),AND(ISNUMBER(MATCH(D178,'July 24'!$H$2:$H$300,0)),(ISNUMBER(MATCH(E178,'July 24'!$G$2:$G$300,0))))),"Found","Not Found")</f>
        <v>Not Found</v>
      </c>
      <c r="M178" s="47">
        <f t="shared" si="4"/>
        <v>0</v>
      </c>
      <c r="N178" s="47" t="str">
        <f t="shared" si="5"/>
        <v>Yes</v>
      </c>
    </row>
    <row r="179" spans="2:14" ht="15.75" hidden="1" customHeight="1" x14ac:dyDescent="0.2">
      <c r="B179" s="64" t="s">
        <v>1616</v>
      </c>
      <c r="C179" s="65" t="s">
        <v>1617</v>
      </c>
      <c r="D179" s="45" t="s">
        <v>95</v>
      </c>
      <c r="E179" s="45" t="s">
        <v>94</v>
      </c>
      <c r="F179" s="52" t="str">
        <f>IF(OR(OR(ISNUMBER(MATCH(C179,'July 18'!$E$2:$E$300,0)),ISNUMBER(MATCH(C179,'July 18'!$F$2:$F$300,0))),AND(ISNUMBER(MATCH(D179,'July 18'!$H$2:$H$300,0)),(ISNUMBER(MATCH(E179,'July 18'!$G$2:$G$300,0))))),"Found","Not Found")</f>
        <v>Found</v>
      </c>
      <c r="G179" s="52" t="str">
        <f>IF(OR(OR(ISNUMBER(MATCH(C179,'July 19'!$E$2:$E$300,0)),ISNUMBER(MATCH(C179,'July 19'!$F$2:$F$300,0))),AND(ISNUMBER(MATCH(D179,'July 19'!$H$2:$H$300,0)),(ISNUMBER(MATCH(E179,'July 19'!$G$2:$G$300,0))))),"Found","Not Found")</f>
        <v>Found</v>
      </c>
      <c r="H179" s="45" t="str">
        <f>IF(OR(OR(ISNUMBER(MATCH(C179,'July 20'!$E$2:$E$300,0)),ISNUMBER(MATCH(C179,'July 20'!$F$2:$F$300,0))),AND(ISNUMBER(MATCH(D179,'July 20'!$H$2:$H$300,0)),(ISNUMBER(MATCH(E179,'July 20'!$G$2:$G$300,0))))),"Found","Not Found")</f>
        <v>Found</v>
      </c>
      <c r="I179" s="45" t="str">
        <f>IF(OR(OR(ISNUMBER(MATCH(C179,'July 21'!$E$2:$E$300,0)),ISNUMBER(MATCH(C179,'July 21'!$F$2:$F$300,0))),AND(ISNUMBER(MATCH(D179,'July 21'!$H$2:$H$300,0)),(ISNUMBER(MATCH(E179,'July 21'!$G$2:$G$300,0))))),"Found","Not Found")</f>
        <v>Found</v>
      </c>
      <c r="J179" s="45" t="str">
        <f>IF(OR(OR(ISNUMBER(MATCH(C179,'July 22'!$E$2:$E$300,0)),ISNUMBER(MATCH(C179,'July 22'!$F$2:$F$300,0))),AND(ISNUMBER(MATCH(D179,'July 22'!$H$2:$H$300,0)),(ISNUMBER(MATCH(E179,'July 22'!$G$2:$G$300,0))))),"Found","Not Found")</f>
        <v>Found</v>
      </c>
      <c r="K179" s="45" t="str">
        <f>IF(OR(OR(ISNUMBER(MATCH(C179,'July 23'!$E$2:$E$300,0)),ISNUMBER(MATCH(C179,'July 23'!$F$2:$F$300,0))),AND(ISNUMBER(MATCH(D179,'July 23'!$H$2:$H$300,0)),(ISNUMBER(MATCH(E179,'July 23'!$G$2:$G$300,0))))),"Found","Not Found")</f>
        <v>Found</v>
      </c>
      <c r="L179" s="45" t="str">
        <f>IF(OR(OR(ISNUMBER(MATCH(C179,'July 24'!$E$2:$E$300,0)),ISNUMBER(MATCH(C179,'July 24'!$F$2:$F$300,0))),AND(ISNUMBER(MATCH(D179,'July 24'!$H$2:$H$300,0)),(ISNUMBER(MATCH(E179,'July 24'!$G$2:$G$300,0))))),"Found","Not Found")</f>
        <v>Found</v>
      </c>
      <c r="M179" s="47">
        <f t="shared" si="4"/>
        <v>7</v>
      </c>
      <c r="N179" s="47" t="str">
        <f t="shared" si="5"/>
        <v>No</v>
      </c>
    </row>
    <row r="180" spans="2:14" ht="15.75" hidden="1" customHeight="1" x14ac:dyDescent="0.2">
      <c r="B180" s="64" t="s">
        <v>1618</v>
      </c>
      <c r="C180" s="65" t="s">
        <v>1619</v>
      </c>
      <c r="D180" s="45" t="s">
        <v>79</v>
      </c>
      <c r="E180" s="45" t="s">
        <v>78</v>
      </c>
      <c r="F180" s="52" t="str">
        <f>IF(OR(OR(ISNUMBER(MATCH(C180,'July 18'!$E$2:$E$300,0)),ISNUMBER(MATCH(C180,'July 18'!$F$2:$F$300,0))),AND(ISNUMBER(MATCH(D180,'July 18'!$H$2:$H$300,0)),(ISNUMBER(MATCH(E180,'July 18'!$G$2:$G$300,0))))),"Found","Not Found")</f>
        <v>Found</v>
      </c>
      <c r="G180" s="52" t="str">
        <f>IF(OR(OR(ISNUMBER(MATCH(C180,'July 19'!$E$2:$E$300,0)),ISNUMBER(MATCH(C180,'July 19'!$F$2:$F$300,0))),AND(ISNUMBER(MATCH(D180,'July 19'!$H$2:$H$300,0)),(ISNUMBER(MATCH(E180,'July 19'!$G$2:$G$300,0))))),"Found","Not Found")</f>
        <v>Found</v>
      </c>
      <c r="H180" s="45" t="str">
        <f>IF(OR(OR(ISNUMBER(MATCH(C180,'July 20'!$E$2:$E$300,0)),ISNUMBER(MATCH(C180,'July 20'!$F$2:$F$300,0))),AND(ISNUMBER(MATCH(D180,'July 20'!$H$2:$H$300,0)),(ISNUMBER(MATCH(E180,'July 20'!$G$2:$G$300,0))))),"Found","Not Found")</f>
        <v>Found</v>
      </c>
      <c r="I180" s="45" t="str">
        <f>IF(OR(OR(ISNUMBER(MATCH(C180,'July 21'!$E$2:$E$300,0)),ISNUMBER(MATCH(C180,'July 21'!$F$2:$F$300,0))),AND(ISNUMBER(MATCH(D180,'July 21'!$H$2:$H$300,0)),(ISNUMBER(MATCH(E180,'July 21'!$G$2:$G$300,0))))),"Found","Not Found")</f>
        <v>Found</v>
      </c>
      <c r="J180" s="45" t="str">
        <f>IF(OR(OR(ISNUMBER(MATCH(C180,'July 22'!$E$2:$E$300,0)),ISNUMBER(MATCH(C180,'July 22'!$F$2:$F$300,0))),AND(ISNUMBER(MATCH(D180,'July 22'!$H$2:$H$300,0)),(ISNUMBER(MATCH(E180,'July 22'!$G$2:$G$300,0))))),"Found","Not Found")</f>
        <v>Found</v>
      </c>
      <c r="K180" s="45" t="str">
        <f>IF(OR(OR(ISNUMBER(MATCH(C180,'July 23'!$E$2:$E$300,0)),ISNUMBER(MATCH(C180,'July 23'!$F$2:$F$300,0))),AND(ISNUMBER(MATCH(D180,'July 23'!$H$2:$H$300,0)),(ISNUMBER(MATCH(E180,'July 23'!$G$2:$G$300,0))))),"Found","Not Found")</f>
        <v>Found</v>
      </c>
      <c r="L180" s="45" t="str">
        <f>IF(OR(OR(ISNUMBER(MATCH(C180,'July 24'!$E$2:$E$300,0)),ISNUMBER(MATCH(C180,'July 24'!$F$2:$F$300,0))),AND(ISNUMBER(MATCH(D180,'July 24'!$H$2:$H$300,0)),(ISNUMBER(MATCH(E180,'July 24'!$G$2:$G$300,0))))),"Found","Not Found")</f>
        <v>Found</v>
      </c>
      <c r="M180" s="47">
        <f t="shared" si="4"/>
        <v>7</v>
      </c>
      <c r="N180" s="47" t="str">
        <f t="shared" si="5"/>
        <v>No</v>
      </c>
    </row>
    <row r="181" spans="2:14" ht="15.75" customHeight="1" x14ac:dyDescent="0.2">
      <c r="F181" s="46">
        <f>COUNTIF(F2:F180,"Found")</f>
        <v>109</v>
      </c>
      <c r="G181" s="46">
        <f t="shared" ref="G181:L181" si="6">COUNTIF(G2:G180,"Found")</f>
        <v>106</v>
      </c>
      <c r="H181" s="46">
        <f t="shared" si="6"/>
        <v>105</v>
      </c>
      <c r="I181" s="46">
        <f t="shared" si="6"/>
        <v>101</v>
      </c>
      <c r="J181" s="46">
        <f t="shared" si="6"/>
        <v>103</v>
      </c>
      <c r="K181" s="46">
        <f t="shared" si="6"/>
        <v>41</v>
      </c>
      <c r="L181" s="46">
        <f t="shared" si="6"/>
        <v>47</v>
      </c>
      <c r="N181" s="47">
        <f>COUNTIF(N2:N180, "Yes")</f>
        <v>77</v>
      </c>
    </row>
  </sheetData>
  <autoFilter ref="A1:N181" xr:uid="{6A6444E8-94C7-4440-A07F-85E919437116}">
    <filterColumn colId="13">
      <filters>
        <filter val="77"/>
        <filter val="Yes"/>
      </filters>
    </filterColumn>
  </autoFilter>
  <mergeCells count="3">
    <mergeCell ref="O2:Q2"/>
    <mergeCell ref="V4:W4"/>
    <mergeCell ref="V5:W5"/>
  </mergeCells>
  <conditionalFormatting sqref="R12:AJ16 R3:AJ7 O3:O7 O8:AJ11 O71:AJ171 O17:AJ69 F2:AJ2 O1:AJ1 M3:N172 F182:AJ1048576 M173:AJ181 F1:L1 F3:L181">
    <cfRule type="cellIs" dxfId="5" priority="6" operator="equal">
      <formula>"Found"</formula>
    </cfRule>
  </conditionalFormatting>
  <conditionalFormatting sqref="O70:AJ70">
    <cfRule type="cellIs" dxfId="4" priority="5" operator="equal">
      <formula>"Found"</formula>
    </cfRule>
  </conditionalFormatting>
  <conditionalFormatting sqref="N2:N180">
    <cfRule type="cellIs" dxfId="3" priority="4" operator="equal">
      <formula>"Yes"</formula>
    </cfRule>
  </conditionalFormatting>
  <conditionalFormatting sqref="N1">
    <cfRule type="cellIs" dxfId="2" priority="3" operator="equal">
      <formula>"Found"</formula>
    </cfRule>
  </conditionalFormatting>
  <conditionalFormatting sqref="F181:L181">
    <cfRule type="cellIs" dxfId="1" priority="2" operator="equal">
      <formula>"Found"</formula>
    </cfRule>
  </conditionalFormatting>
  <conditionalFormatting sqref="F181:L181">
    <cfRule type="cellIs" dxfId="0" priority="1" operator="equal">
      <formula>"Found"</formula>
    </cfRule>
  </conditionalFormatting>
  <hyperlinks>
    <hyperlink ref="B46" r:id="rId1" xr:uid="{92952947-E4F3-4F40-8374-6BD16118D661}"/>
    <hyperlink ref="B124" r:id="rId2" xr:uid="{D3AA8D82-E709-4766-BD13-9B48ACF34AD6}"/>
    <hyperlink ref="B168" r:id="rId3" xr:uid="{35A80968-D709-47AD-B633-67F85843560B}"/>
    <hyperlink ref="B169" r:id="rId4" xr:uid="{0031C62D-3A8F-4FA7-89F0-C122F4B4B6A7}"/>
    <hyperlink ref="B167" r:id="rId5" xr:uid="{83BCE8D4-61FD-4888-AAAE-A5E44024B225}"/>
    <hyperlink ref="B170" r:id="rId6" xr:uid="{2BC9B2F7-3CA8-41EA-AD54-D226B271D1D1}"/>
  </hyperlinks>
  <pageMargins left="0.7" right="0.7" top="0.75" bottom="0.75" header="0.3" footer="0.3"/>
  <pageSetup paperSize="9" orientation="portrait" r:id="rId7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24"/>
  <sheetViews>
    <sheetView workbookViewId="0">
      <pane ySplit="1" topLeftCell="A2" activePane="bottomLeft" state="frozen"/>
      <selection pane="bottomLeft" activeCell="L22" sqref="F22:L22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44760.13820538194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36.6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44760.191329444446</v>
      </c>
      <c r="B3" s="3" t="s">
        <v>30</v>
      </c>
      <c r="C3" s="4" t="s">
        <v>31</v>
      </c>
      <c r="D3" s="4" t="s">
        <v>32</v>
      </c>
      <c r="E3" s="4">
        <v>660</v>
      </c>
      <c r="I3" s="4" t="s">
        <v>25</v>
      </c>
      <c r="K3" s="4">
        <v>36.299999999999997</v>
      </c>
      <c r="L3" s="4">
        <v>17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33</v>
      </c>
      <c r="V3" s="4" t="s">
        <v>29</v>
      </c>
    </row>
    <row r="4" spans="1:22" x14ac:dyDescent="0.2">
      <c r="A4" s="2">
        <v>44760.202148194439</v>
      </c>
      <c r="B4" s="3" t="s">
        <v>34</v>
      </c>
      <c r="C4" s="4" t="s">
        <v>31</v>
      </c>
      <c r="D4" s="4" t="s">
        <v>32</v>
      </c>
      <c r="E4" s="4">
        <v>486</v>
      </c>
      <c r="I4" s="4" t="s">
        <v>25</v>
      </c>
      <c r="K4" s="4">
        <v>36</v>
      </c>
      <c r="L4" s="4">
        <v>20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27</v>
      </c>
      <c r="V4" s="4" t="s">
        <v>29</v>
      </c>
    </row>
    <row r="5" spans="1:22" x14ac:dyDescent="0.2">
      <c r="A5" s="2">
        <v>44760.205441215279</v>
      </c>
      <c r="B5" s="4">
        <v>9175042957</v>
      </c>
      <c r="C5" s="4" t="s">
        <v>31</v>
      </c>
      <c r="D5" s="4" t="s">
        <v>32</v>
      </c>
      <c r="E5" s="4">
        <v>640</v>
      </c>
      <c r="I5" s="4" t="s">
        <v>35</v>
      </c>
      <c r="J5" s="4" t="s">
        <v>27</v>
      </c>
      <c r="K5" s="4">
        <v>36.299999999999997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x14ac:dyDescent="0.2">
      <c r="A6" s="2">
        <v>44760.207290324077</v>
      </c>
      <c r="B6" s="3" t="s">
        <v>36</v>
      </c>
      <c r="C6" s="4" t="s">
        <v>31</v>
      </c>
      <c r="D6" s="4" t="s">
        <v>32</v>
      </c>
      <c r="E6" s="4">
        <v>673</v>
      </c>
      <c r="I6" s="4" t="s">
        <v>25</v>
      </c>
      <c r="K6" s="4">
        <v>36.200000000000003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x14ac:dyDescent="0.2">
      <c r="A7" s="2">
        <v>44760.210657361109</v>
      </c>
      <c r="B7" s="3" t="s">
        <v>37</v>
      </c>
      <c r="C7" s="4" t="s">
        <v>31</v>
      </c>
      <c r="D7" s="4" t="s">
        <v>32</v>
      </c>
      <c r="E7" s="4">
        <v>806</v>
      </c>
      <c r="I7" s="4" t="s">
        <v>25</v>
      </c>
      <c r="K7" s="4">
        <v>36.5</v>
      </c>
      <c r="L7" s="4">
        <v>15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x14ac:dyDescent="0.2">
      <c r="A8" s="2">
        <v>44760.211006400466</v>
      </c>
      <c r="B8" s="3" t="s">
        <v>38</v>
      </c>
      <c r="C8" s="4" t="s">
        <v>31</v>
      </c>
      <c r="D8" s="4" t="s">
        <v>32</v>
      </c>
      <c r="E8" s="4">
        <v>757</v>
      </c>
      <c r="I8" s="4" t="s">
        <v>35</v>
      </c>
      <c r="J8" s="4" t="s">
        <v>27</v>
      </c>
      <c r="K8" s="4">
        <v>36.4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x14ac:dyDescent="0.2">
      <c r="A9" s="2">
        <v>44760.215793252311</v>
      </c>
      <c r="B9" s="3" t="s">
        <v>39</v>
      </c>
      <c r="C9" s="4" t="s">
        <v>31</v>
      </c>
      <c r="D9" s="4" t="s">
        <v>32</v>
      </c>
      <c r="E9" s="4">
        <v>462</v>
      </c>
      <c r="I9" s="4" t="s">
        <v>25</v>
      </c>
      <c r="K9" s="4">
        <v>36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x14ac:dyDescent="0.2">
      <c r="A10" s="2">
        <v>44760.228473414347</v>
      </c>
      <c r="B10" s="3" t="s">
        <v>40</v>
      </c>
      <c r="C10" s="4" t="s">
        <v>31</v>
      </c>
      <c r="D10" s="4" t="s">
        <v>41</v>
      </c>
      <c r="F10" s="4" t="s">
        <v>42</v>
      </c>
      <c r="I10" s="4" t="s">
        <v>25</v>
      </c>
      <c r="K10" s="4">
        <v>35.799999999999997</v>
      </c>
      <c r="L10" s="4">
        <v>15</v>
      </c>
      <c r="M10" s="4" t="s">
        <v>26</v>
      </c>
      <c r="N10" s="4" t="s">
        <v>27</v>
      </c>
      <c r="O10" s="4" t="s">
        <v>27</v>
      </c>
      <c r="Q10" s="4" t="s">
        <v>43</v>
      </c>
      <c r="S10" s="4" t="s">
        <v>28</v>
      </c>
      <c r="T10" s="4" t="s">
        <v>44</v>
      </c>
      <c r="U10" s="4" t="s">
        <v>45</v>
      </c>
      <c r="V10" s="4" t="s">
        <v>29</v>
      </c>
    </row>
    <row r="11" spans="1:22" x14ac:dyDescent="0.2">
      <c r="A11" s="2">
        <v>44760.230241620375</v>
      </c>
      <c r="B11" s="3" t="s">
        <v>46</v>
      </c>
      <c r="C11" s="4" t="s">
        <v>31</v>
      </c>
      <c r="D11" s="4" t="s">
        <v>32</v>
      </c>
      <c r="E11" s="4">
        <v>268</v>
      </c>
      <c r="I11" s="4" t="s">
        <v>35</v>
      </c>
      <c r="J11" s="4" t="s">
        <v>27</v>
      </c>
      <c r="K11" s="4">
        <v>36.4</v>
      </c>
      <c r="L11" s="4">
        <v>17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47</v>
      </c>
      <c r="V11" s="4" t="s">
        <v>29</v>
      </c>
    </row>
    <row r="12" spans="1:22" x14ac:dyDescent="0.2">
      <c r="A12" s="2">
        <v>44760.232757025464</v>
      </c>
      <c r="B12" s="3" t="s">
        <v>48</v>
      </c>
      <c r="C12" s="4" t="s">
        <v>22</v>
      </c>
      <c r="G12" s="4" t="s">
        <v>49</v>
      </c>
      <c r="H12" s="4" t="s">
        <v>50</v>
      </c>
      <c r="I12" s="4" t="s">
        <v>25</v>
      </c>
      <c r="K12" s="4">
        <v>36.5</v>
      </c>
      <c r="L12" s="4">
        <v>11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51</v>
      </c>
      <c r="T12" s="4" t="s">
        <v>44</v>
      </c>
      <c r="U12" s="4" t="s">
        <v>52</v>
      </c>
      <c r="V12" s="4" t="s">
        <v>29</v>
      </c>
    </row>
    <row r="13" spans="1:22" x14ac:dyDescent="0.2">
      <c r="A13" s="2">
        <v>44760.237931331023</v>
      </c>
      <c r="B13" s="3" t="s">
        <v>53</v>
      </c>
      <c r="C13" s="4" t="s">
        <v>31</v>
      </c>
      <c r="D13" s="4" t="s">
        <v>32</v>
      </c>
      <c r="E13" s="4">
        <v>762</v>
      </c>
      <c r="I13" s="4" t="s">
        <v>35</v>
      </c>
      <c r="J13" s="4" t="s">
        <v>27</v>
      </c>
      <c r="K13" s="4">
        <v>36.5</v>
      </c>
      <c r="L13" s="4">
        <v>15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x14ac:dyDescent="0.2">
      <c r="A14" s="2">
        <v>44760.238737488427</v>
      </c>
      <c r="B14" s="3" t="s">
        <v>54</v>
      </c>
      <c r="C14" s="4" t="s">
        <v>31</v>
      </c>
      <c r="D14" s="4" t="s">
        <v>32</v>
      </c>
      <c r="E14" s="4">
        <v>767</v>
      </c>
      <c r="I14" s="4" t="s">
        <v>35</v>
      </c>
      <c r="J14" s="4" t="s">
        <v>27</v>
      </c>
      <c r="K14" s="4">
        <v>36.4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x14ac:dyDescent="0.2">
      <c r="A15" s="2">
        <v>44760.241557696761</v>
      </c>
      <c r="B15" s="3" t="s">
        <v>55</v>
      </c>
      <c r="C15" s="4" t="s">
        <v>31</v>
      </c>
      <c r="D15" s="4" t="s">
        <v>32</v>
      </c>
      <c r="E15" s="4">
        <v>552</v>
      </c>
      <c r="I15" s="4" t="s">
        <v>35</v>
      </c>
      <c r="J15" s="4" t="s">
        <v>27</v>
      </c>
      <c r="K15" s="4">
        <v>36</v>
      </c>
      <c r="L15" s="4">
        <v>16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56</v>
      </c>
      <c r="V15" s="4" t="s">
        <v>29</v>
      </c>
    </row>
    <row r="16" spans="1:22" x14ac:dyDescent="0.2">
      <c r="A16" s="2">
        <v>44760.242386192127</v>
      </c>
      <c r="B16" s="3" t="s">
        <v>57</v>
      </c>
      <c r="C16" s="4" t="s">
        <v>31</v>
      </c>
      <c r="D16" s="4" t="s">
        <v>32</v>
      </c>
      <c r="E16" s="4">
        <v>733</v>
      </c>
      <c r="I16" s="4" t="s">
        <v>25</v>
      </c>
      <c r="K16" s="4">
        <v>36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58</v>
      </c>
      <c r="V16" s="4" t="s">
        <v>29</v>
      </c>
    </row>
    <row r="17" spans="1:22" x14ac:dyDescent="0.2">
      <c r="A17" s="2">
        <v>44760.245514212962</v>
      </c>
      <c r="B17" s="3" t="s">
        <v>59</v>
      </c>
      <c r="C17" s="4" t="s">
        <v>31</v>
      </c>
      <c r="D17" s="4" t="s">
        <v>32</v>
      </c>
      <c r="E17" s="4">
        <v>451</v>
      </c>
      <c r="I17" s="4" t="s">
        <v>25</v>
      </c>
      <c r="K17" s="4">
        <v>36.200000000000003</v>
      </c>
      <c r="L17" s="4">
        <v>12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x14ac:dyDescent="0.2">
      <c r="A18" s="2">
        <v>44760.246999282404</v>
      </c>
      <c r="B18" s="3" t="s">
        <v>60</v>
      </c>
      <c r="C18" s="4" t="s">
        <v>31</v>
      </c>
      <c r="D18" s="4" t="s">
        <v>32</v>
      </c>
      <c r="E18" s="4">
        <v>696</v>
      </c>
      <c r="I18" s="4" t="s">
        <v>35</v>
      </c>
      <c r="J18" s="4" t="s">
        <v>27</v>
      </c>
      <c r="K18" s="4">
        <v>36.4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44</v>
      </c>
      <c r="U18" s="4" t="s">
        <v>28</v>
      </c>
      <c r="V18" s="4" t="s">
        <v>29</v>
      </c>
    </row>
    <row r="19" spans="1:22" x14ac:dyDescent="0.2">
      <c r="A19" s="2">
        <v>44760.247953796294</v>
      </c>
      <c r="B19" s="3" t="s">
        <v>61</v>
      </c>
      <c r="C19" s="4" t="s">
        <v>31</v>
      </c>
      <c r="D19" s="4" t="s">
        <v>32</v>
      </c>
      <c r="E19" s="4">
        <v>558</v>
      </c>
      <c r="I19" s="4" t="s">
        <v>35</v>
      </c>
      <c r="J19" s="4" t="s">
        <v>27</v>
      </c>
      <c r="K19" s="4">
        <v>36.200000000000003</v>
      </c>
      <c r="L19" s="4">
        <v>20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x14ac:dyDescent="0.2">
      <c r="A20" s="2">
        <v>44760.249300625001</v>
      </c>
      <c r="B20" s="3" t="s">
        <v>62</v>
      </c>
      <c r="C20" s="4" t="s">
        <v>31</v>
      </c>
      <c r="D20" s="4" t="s">
        <v>32</v>
      </c>
      <c r="E20" s="4">
        <v>578</v>
      </c>
      <c r="I20" s="4" t="s">
        <v>25</v>
      </c>
      <c r="K20" s="4">
        <v>35.6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x14ac:dyDescent="0.2">
      <c r="A21" s="2">
        <v>44760.254507916667</v>
      </c>
      <c r="B21" s="3" t="s">
        <v>63</v>
      </c>
      <c r="C21" s="4" t="s">
        <v>31</v>
      </c>
      <c r="D21" s="4" t="s">
        <v>32</v>
      </c>
      <c r="E21" s="4">
        <v>186</v>
      </c>
      <c r="I21" s="4" t="s">
        <v>25</v>
      </c>
      <c r="K21" s="4">
        <v>35.5</v>
      </c>
      <c r="L21" s="4">
        <v>24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44760.255266145832</v>
      </c>
      <c r="B22" s="3" t="s">
        <v>64</v>
      </c>
      <c r="C22" s="4" t="s">
        <v>22</v>
      </c>
      <c r="G22" s="4" t="s">
        <v>65</v>
      </c>
      <c r="H22" s="4" t="s">
        <v>66</v>
      </c>
      <c r="I22" s="4" t="s">
        <v>25</v>
      </c>
      <c r="K22" s="4">
        <v>35.799999999999997</v>
      </c>
      <c r="L22" s="4">
        <v>20</v>
      </c>
      <c r="M22" s="5" t="s">
        <v>67</v>
      </c>
      <c r="N22" s="4" t="s">
        <v>27</v>
      </c>
      <c r="O22" s="4" t="s">
        <v>27</v>
      </c>
      <c r="Q22" s="4" t="s">
        <v>28</v>
      </c>
      <c r="S22" s="4" t="s">
        <v>68</v>
      </c>
      <c r="T22" s="4" t="s">
        <v>44</v>
      </c>
      <c r="U22" s="4" t="s">
        <v>28</v>
      </c>
      <c r="V22" s="4" t="s">
        <v>29</v>
      </c>
    </row>
    <row r="23" spans="1:22" x14ac:dyDescent="0.2">
      <c r="A23" s="2">
        <v>44760.255991828701</v>
      </c>
      <c r="B23" s="3" t="s">
        <v>69</v>
      </c>
      <c r="C23" s="4" t="s">
        <v>31</v>
      </c>
      <c r="D23" s="4" t="s">
        <v>32</v>
      </c>
      <c r="E23" s="3" t="s">
        <v>70</v>
      </c>
      <c r="I23" s="4" t="s">
        <v>25</v>
      </c>
      <c r="K23" s="4">
        <v>36</v>
      </c>
      <c r="L23" s="4">
        <v>17</v>
      </c>
      <c r="M23" s="4" t="s">
        <v>26</v>
      </c>
      <c r="N23" s="4" t="s">
        <v>27</v>
      </c>
      <c r="O23" s="4" t="s">
        <v>27</v>
      </c>
      <c r="Q23" s="4" t="s">
        <v>43</v>
      </c>
      <c r="S23" s="4" t="s">
        <v>28</v>
      </c>
      <c r="T23" s="4" t="s">
        <v>28</v>
      </c>
      <c r="U23" s="4" t="s">
        <v>71</v>
      </c>
      <c r="V23" s="4" t="s">
        <v>29</v>
      </c>
    </row>
    <row r="24" spans="1:22" x14ac:dyDescent="0.2">
      <c r="A24" s="2">
        <v>44760.256740358796</v>
      </c>
      <c r="B24" s="3" t="s">
        <v>72</v>
      </c>
      <c r="C24" s="4" t="s">
        <v>31</v>
      </c>
      <c r="D24" s="4" t="s">
        <v>41</v>
      </c>
      <c r="F24" s="4" t="s">
        <v>73</v>
      </c>
      <c r="I24" s="4" t="s">
        <v>35</v>
      </c>
      <c r="J24" s="4" t="s">
        <v>27</v>
      </c>
      <c r="K24" s="4">
        <v>36</v>
      </c>
      <c r="L24" s="4">
        <v>17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71</v>
      </c>
      <c r="V24" s="4" t="s">
        <v>29</v>
      </c>
    </row>
    <row r="25" spans="1:22" x14ac:dyDescent="0.2">
      <c r="A25" s="2">
        <v>44760.257010104164</v>
      </c>
      <c r="B25" s="3" t="s">
        <v>74</v>
      </c>
      <c r="C25" s="4" t="s">
        <v>31</v>
      </c>
      <c r="D25" s="4" t="s">
        <v>32</v>
      </c>
      <c r="E25" s="4">
        <v>585</v>
      </c>
      <c r="I25" s="4" t="s">
        <v>35</v>
      </c>
      <c r="J25" s="4" t="s">
        <v>27</v>
      </c>
      <c r="K25" s="4">
        <v>36.4</v>
      </c>
      <c r="L25" s="4">
        <v>12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44760.263839687497</v>
      </c>
      <c r="B26" s="4" t="s">
        <v>75</v>
      </c>
      <c r="C26" s="4" t="s">
        <v>31</v>
      </c>
      <c r="D26" s="4" t="s">
        <v>32</v>
      </c>
      <c r="E26" s="4">
        <v>681</v>
      </c>
      <c r="I26" s="4" t="s">
        <v>25</v>
      </c>
      <c r="K26" s="4">
        <v>36.6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43</v>
      </c>
      <c r="S26" s="4" t="s">
        <v>28</v>
      </c>
      <c r="T26" s="4" t="s">
        <v>28</v>
      </c>
      <c r="U26" s="4" t="s">
        <v>76</v>
      </c>
      <c r="V26" s="4" t="s">
        <v>29</v>
      </c>
    </row>
    <row r="27" spans="1:22" x14ac:dyDescent="0.2">
      <c r="A27" s="2">
        <v>44760.264735821758</v>
      </c>
      <c r="B27" s="3" t="s">
        <v>77</v>
      </c>
      <c r="C27" s="4" t="s">
        <v>22</v>
      </c>
      <c r="G27" s="4" t="s">
        <v>78</v>
      </c>
      <c r="H27" s="4" t="s">
        <v>79</v>
      </c>
      <c r="I27" s="4" t="s">
        <v>35</v>
      </c>
      <c r="J27" s="4" t="s">
        <v>27</v>
      </c>
      <c r="K27" s="4">
        <v>36</v>
      </c>
      <c r="L27" s="4">
        <v>16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x14ac:dyDescent="0.2">
      <c r="A28" s="2">
        <v>44760.266379456021</v>
      </c>
      <c r="B28" s="3" t="s">
        <v>80</v>
      </c>
      <c r="C28" s="4" t="s">
        <v>31</v>
      </c>
      <c r="D28" s="4" t="s">
        <v>32</v>
      </c>
      <c r="E28" s="4">
        <v>749</v>
      </c>
      <c r="I28" s="4" t="s">
        <v>25</v>
      </c>
      <c r="K28" s="4">
        <v>36</v>
      </c>
      <c r="L28" s="4">
        <v>18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 x14ac:dyDescent="0.2">
      <c r="A29" s="2">
        <v>44760.270359212962</v>
      </c>
      <c r="B29" s="3" t="s">
        <v>81</v>
      </c>
      <c r="C29" s="4" t="s">
        <v>31</v>
      </c>
      <c r="D29" s="4" t="s">
        <v>32</v>
      </c>
      <c r="E29" s="4">
        <v>698</v>
      </c>
      <c r="I29" s="4" t="s">
        <v>25</v>
      </c>
      <c r="K29" s="4">
        <v>36.1</v>
      </c>
      <c r="L29" s="4">
        <v>13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82</v>
      </c>
      <c r="V29" s="4" t="s">
        <v>29</v>
      </c>
    </row>
    <row r="30" spans="1:22" x14ac:dyDescent="0.2">
      <c r="A30" s="2">
        <v>44760.271040798616</v>
      </c>
      <c r="B30" s="3" t="s">
        <v>83</v>
      </c>
      <c r="C30" s="4" t="s">
        <v>31</v>
      </c>
      <c r="D30" s="4" t="s">
        <v>32</v>
      </c>
      <c r="E30" s="4">
        <v>667</v>
      </c>
      <c r="I30" s="4" t="s">
        <v>35</v>
      </c>
      <c r="J30" s="4" t="s">
        <v>27</v>
      </c>
      <c r="K30" s="4">
        <v>36.200000000000003</v>
      </c>
      <c r="L30" s="4">
        <v>18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44760.271588796299</v>
      </c>
      <c r="B31" s="4">
        <v>9334534384</v>
      </c>
      <c r="C31" s="4" t="s">
        <v>31</v>
      </c>
      <c r="D31" s="4" t="s">
        <v>32</v>
      </c>
      <c r="E31" s="4">
        <v>782</v>
      </c>
      <c r="I31" s="4" t="s">
        <v>35</v>
      </c>
      <c r="J31" s="4" t="s">
        <v>27</v>
      </c>
      <c r="K31" s="4">
        <v>36.5</v>
      </c>
      <c r="L31" s="4">
        <v>18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29</v>
      </c>
    </row>
    <row r="32" spans="1:22" x14ac:dyDescent="0.2">
      <c r="A32" s="2">
        <v>44760.274769282405</v>
      </c>
      <c r="B32" s="3" t="s">
        <v>84</v>
      </c>
      <c r="C32" s="4" t="s">
        <v>31</v>
      </c>
      <c r="D32" s="4" t="s">
        <v>32</v>
      </c>
      <c r="E32" s="4">
        <v>784</v>
      </c>
      <c r="I32" s="4" t="s">
        <v>25</v>
      </c>
      <c r="K32" s="4">
        <v>35.6</v>
      </c>
      <c r="L32" s="4">
        <v>16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85</v>
      </c>
      <c r="V32" s="4" t="s">
        <v>29</v>
      </c>
    </row>
    <row r="33" spans="1:22" x14ac:dyDescent="0.2">
      <c r="A33" s="2">
        <v>44760.275544687502</v>
      </c>
      <c r="B33" s="3" t="s">
        <v>86</v>
      </c>
      <c r="C33" s="4" t="s">
        <v>31</v>
      </c>
      <c r="D33" s="4" t="s">
        <v>32</v>
      </c>
      <c r="E33" s="4">
        <v>676</v>
      </c>
      <c r="I33" s="4" t="s">
        <v>35</v>
      </c>
      <c r="J33" s="4" t="s">
        <v>27</v>
      </c>
      <c r="K33" s="4">
        <v>36.200000000000003</v>
      </c>
      <c r="L33" s="4">
        <v>20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58</v>
      </c>
      <c r="V33" s="4" t="s">
        <v>29</v>
      </c>
    </row>
    <row r="34" spans="1:22" x14ac:dyDescent="0.2">
      <c r="A34" s="2">
        <v>44760.27592644676</v>
      </c>
      <c r="B34" s="3" t="s">
        <v>87</v>
      </c>
      <c r="C34" s="4" t="s">
        <v>31</v>
      </c>
      <c r="D34" s="4" t="s">
        <v>32</v>
      </c>
      <c r="E34" s="4">
        <v>678</v>
      </c>
      <c r="I34" s="4" t="s">
        <v>35</v>
      </c>
      <c r="J34" s="4" t="s">
        <v>27</v>
      </c>
      <c r="K34" s="4">
        <v>36.299999999999997</v>
      </c>
      <c r="L34" s="4">
        <v>22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51</v>
      </c>
      <c r="T34" s="4" t="s">
        <v>44</v>
      </c>
      <c r="U34" s="4" t="s">
        <v>28</v>
      </c>
      <c r="V34" s="4" t="s">
        <v>29</v>
      </c>
    </row>
    <row r="35" spans="1:22" x14ac:dyDescent="0.2">
      <c r="A35" s="2">
        <v>44760.276814259254</v>
      </c>
      <c r="B35" s="3" t="s">
        <v>88</v>
      </c>
      <c r="C35" s="4" t="s">
        <v>31</v>
      </c>
      <c r="D35" s="4" t="s">
        <v>32</v>
      </c>
      <c r="E35" s="4">
        <v>567</v>
      </c>
      <c r="I35" s="4" t="s">
        <v>25</v>
      </c>
      <c r="K35" s="4">
        <v>36.5</v>
      </c>
      <c r="L35" s="4">
        <v>16</v>
      </c>
      <c r="M35" s="4" t="s">
        <v>26</v>
      </c>
      <c r="N35" s="4" t="s">
        <v>27</v>
      </c>
      <c r="O35" s="4" t="s">
        <v>27</v>
      </c>
      <c r="Q35" s="4" t="s">
        <v>43</v>
      </c>
      <c r="S35" s="4" t="s">
        <v>51</v>
      </c>
      <c r="T35" s="4" t="s">
        <v>28</v>
      </c>
      <c r="U35" s="4" t="s">
        <v>89</v>
      </c>
      <c r="V35" s="4" t="s">
        <v>29</v>
      </c>
    </row>
    <row r="36" spans="1:22" x14ac:dyDescent="0.2">
      <c r="A36" s="2">
        <v>44760.280114004629</v>
      </c>
      <c r="B36" s="3" t="s">
        <v>90</v>
      </c>
      <c r="C36" s="4" t="s">
        <v>31</v>
      </c>
      <c r="D36" s="4" t="s">
        <v>32</v>
      </c>
      <c r="E36" s="4">
        <v>616</v>
      </c>
      <c r="I36" s="4" t="s">
        <v>25</v>
      </c>
      <c r="K36" s="4">
        <v>36.5</v>
      </c>
      <c r="L36" s="4">
        <v>18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56</v>
      </c>
      <c r="V36" s="4" t="s">
        <v>29</v>
      </c>
    </row>
    <row r="37" spans="1:22" x14ac:dyDescent="0.2">
      <c r="A37" s="2">
        <v>44760.280126863421</v>
      </c>
      <c r="B37" s="3" t="s">
        <v>91</v>
      </c>
      <c r="C37" s="4" t="s">
        <v>31</v>
      </c>
      <c r="D37" s="4" t="s">
        <v>32</v>
      </c>
      <c r="E37" s="4">
        <v>649</v>
      </c>
      <c r="I37" s="4" t="s">
        <v>25</v>
      </c>
      <c r="K37" s="4">
        <v>35.5</v>
      </c>
      <c r="L37" s="4">
        <v>14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47</v>
      </c>
      <c r="V37" s="4" t="s">
        <v>29</v>
      </c>
    </row>
    <row r="38" spans="1:22" x14ac:dyDescent="0.2">
      <c r="A38" s="2">
        <v>44760.282390509259</v>
      </c>
      <c r="B38" s="3" t="s">
        <v>92</v>
      </c>
      <c r="C38" s="4" t="s">
        <v>31</v>
      </c>
      <c r="D38" s="4" t="s">
        <v>32</v>
      </c>
      <c r="E38" s="4">
        <v>795</v>
      </c>
      <c r="I38" s="4" t="s">
        <v>25</v>
      </c>
      <c r="K38" s="4">
        <v>36.6</v>
      </c>
      <c r="L38" s="4">
        <v>20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28</v>
      </c>
      <c r="V38" s="4" t="s">
        <v>29</v>
      </c>
    </row>
    <row r="39" spans="1:22" x14ac:dyDescent="0.2">
      <c r="A39" s="2">
        <v>44760.286278958331</v>
      </c>
      <c r="B39" s="3" t="s">
        <v>93</v>
      </c>
      <c r="C39" s="4" t="s">
        <v>22</v>
      </c>
      <c r="G39" s="4" t="s">
        <v>94</v>
      </c>
      <c r="H39" s="4" t="s">
        <v>95</v>
      </c>
      <c r="I39" s="4" t="s">
        <v>35</v>
      </c>
      <c r="J39" s="4" t="s">
        <v>27</v>
      </c>
      <c r="K39" s="4">
        <v>36.5</v>
      </c>
      <c r="L39" s="4">
        <v>18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96</v>
      </c>
      <c r="V39" s="4" t="s">
        <v>29</v>
      </c>
    </row>
    <row r="40" spans="1:22" x14ac:dyDescent="0.2">
      <c r="A40" s="2">
        <v>44760.287066111108</v>
      </c>
      <c r="B40" s="3" t="s">
        <v>97</v>
      </c>
      <c r="C40" s="4" t="s">
        <v>31</v>
      </c>
      <c r="D40" s="4" t="s">
        <v>32</v>
      </c>
      <c r="E40" s="4">
        <v>248</v>
      </c>
      <c r="I40" s="4" t="s">
        <v>35</v>
      </c>
      <c r="J40" s="4" t="s">
        <v>27</v>
      </c>
      <c r="K40" s="4">
        <v>36.200000000000003</v>
      </c>
      <c r="L40" s="4">
        <v>22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82</v>
      </c>
      <c r="V40" s="4" t="s">
        <v>29</v>
      </c>
    </row>
    <row r="41" spans="1:22" x14ac:dyDescent="0.2">
      <c r="A41" s="2">
        <v>44760.287841550926</v>
      </c>
      <c r="B41" s="3" t="s">
        <v>98</v>
      </c>
      <c r="C41" s="4" t="s">
        <v>31</v>
      </c>
      <c r="D41" s="4" t="s">
        <v>32</v>
      </c>
      <c r="E41" s="4">
        <v>445</v>
      </c>
      <c r="I41" s="4" t="s">
        <v>35</v>
      </c>
      <c r="J41" s="4" t="s">
        <v>27</v>
      </c>
      <c r="K41" s="4">
        <v>35.9</v>
      </c>
      <c r="L41" s="4">
        <v>16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28</v>
      </c>
      <c r="V41" s="4" t="s">
        <v>29</v>
      </c>
    </row>
    <row r="42" spans="1:22" x14ac:dyDescent="0.2">
      <c r="A42" s="2">
        <v>44760.291067615741</v>
      </c>
      <c r="B42" s="3" t="s">
        <v>99</v>
      </c>
      <c r="C42" s="4" t="s">
        <v>31</v>
      </c>
      <c r="D42" s="4" t="s">
        <v>32</v>
      </c>
      <c r="E42" s="4">
        <v>724</v>
      </c>
      <c r="I42" s="4" t="s">
        <v>25</v>
      </c>
      <c r="K42" s="4">
        <v>36</v>
      </c>
      <c r="L42" s="4">
        <v>22</v>
      </c>
      <c r="M42" s="4" t="s">
        <v>26</v>
      </c>
      <c r="N42" s="4" t="s">
        <v>27</v>
      </c>
      <c r="O42" s="4" t="s">
        <v>27</v>
      </c>
      <c r="Q42" s="4" t="s">
        <v>43</v>
      </c>
      <c r="S42" s="4" t="s">
        <v>28</v>
      </c>
      <c r="T42" s="4" t="s">
        <v>28</v>
      </c>
      <c r="U42" s="4" t="s">
        <v>28</v>
      </c>
      <c r="V42" s="4" t="s">
        <v>29</v>
      </c>
    </row>
    <row r="43" spans="1:22" x14ac:dyDescent="0.2">
      <c r="A43" s="2">
        <v>44760.291351261578</v>
      </c>
      <c r="B43" s="3" t="s">
        <v>100</v>
      </c>
      <c r="C43" s="4" t="s">
        <v>31</v>
      </c>
      <c r="D43" s="4" t="s">
        <v>32</v>
      </c>
      <c r="E43" s="4">
        <v>675</v>
      </c>
      <c r="I43" s="4" t="s">
        <v>35</v>
      </c>
      <c r="J43" s="4" t="s">
        <v>27</v>
      </c>
      <c r="K43" s="4">
        <v>36.4</v>
      </c>
      <c r="L43" s="4">
        <v>40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28</v>
      </c>
      <c r="V43" s="4" t="s">
        <v>29</v>
      </c>
    </row>
    <row r="44" spans="1:22" x14ac:dyDescent="0.2">
      <c r="A44" s="2">
        <v>44760.294182488426</v>
      </c>
      <c r="B44" s="3" t="s">
        <v>99</v>
      </c>
      <c r="C44" s="4" t="s">
        <v>31</v>
      </c>
      <c r="D44" s="4" t="s">
        <v>32</v>
      </c>
      <c r="E44" s="4">
        <v>724</v>
      </c>
      <c r="I44" s="4" t="s">
        <v>25</v>
      </c>
      <c r="K44" s="4">
        <v>36</v>
      </c>
      <c r="L44" s="4">
        <v>22</v>
      </c>
      <c r="M44" s="4" t="s">
        <v>26</v>
      </c>
      <c r="N44" s="4" t="s">
        <v>27</v>
      </c>
      <c r="O44" s="4" t="s">
        <v>27</v>
      </c>
      <c r="Q44" s="4" t="s">
        <v>43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x14ac:dyDescent="0.2">
      <c r="A45" s="2">
        <v>44760.296180578705</v>
      </c>
      <c r="B45" s="3" t="s">
        <v>101</v>
      </c>
      <c r="C45" s="4" t="s">
        <v>31</v>
      </c>
      <c r="D45" s="4" t="s">
        <v>32</v>
      </c>
      <c r="E45" s="4">
        <v>722</v>
      </c>
      <c r="I45" s="4" t="s">
        <v>25</v>
      </c>
      <c r="K45" s="4">
        <v>36.5</v>
      </c>
      <c r="L45" s="4">
        <v>18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85</v>
      </c>
      <c r="V45" s="4" t="s">
        <v>29</v>
      </c>
    </row>
    <row r="46" spans="1:22" x14ac:dyDescent="0.2">
      <c r="A46" s="2">
        <v>44760.296662523149</v>
      </c>
      <c r="B46" s="3" t="s">
        <v>102</v>
      </c>
      <c r="C46" s="4" t="s">
        <v>31</v>
      </c>
      <c r="D46" s="4" t="s">
        <v>32</v>
      </c>
      <c r="E46" s="4">
        <v>765</v>
      </c>
      <c r="I46" s="4" t="s">
        <v>35</v>
      </c>
      <c r="J46" s="4" t="s">
        <v>27</v>
      </c>
      <c r="K46" s="4">
        <v>36.4</v>
      </c>
      <c r="L46" s="4">
        <v>18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28</v>
      </c>
      <c r="V46" s="4" t="s">
        <v>29</v>
      </c>
    </row>
    <row r="47" spans="1:22" x14ac:dyDescent="0.2">
      <c r="A47" s="2">
        <v>44760.297635694442</v>
      </c>
      <c r="B47" s="3" t="s">
        <v>103</v>
      </c>
      <c r="C47" s="4" t="s">
        <v>31</v>
      </c>
      <c r="D47" s="4" t="s">
        <v>32</v>
      </c>
      <c r="E47" s="4">
        <v>711</v>
      </c>
      <c r="I47" s="4" t="s">
        <v>35</v>
      </c>
      <c r="J47" s="4" t="s">
        <v>27</v>
      </c>
      <c r="K47" s="4">
        <v>36.4</v>
      </c>
      <c r="L47" s="4">
        <v>78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56</v>
      </c>
      <c r="V47" s="4" t="s">
        <v>29</v>
      </c>
    </row>
    <row r="48" spans="1:22" x14ac:dyDescent="0.2">
      <c r="A48" s="2">
        <v>44760.300330486112</v>
      </c>
      <c r="B48" s="4">
        <v>9759903382</v>
      </c>
      <c r="C48" s="4" t="s">
        <v>31</v>
      </c>
      <c r="D48" s="4" t="s">
        <v>32</v>
      </c>
      <c r="E48" s="4">
        <v>798</v>
      </c>
      <c r="I48" s="4" t="s">
        <v>25</v>
      </c>
      <c r="K48" s="4">
        <v>36.299999999999997</v>
      </c>
      <c r="L48" s="4">
        <v>16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82</v>
      </c>
      <c r="V48" s="4" t="s">
        <v>29</v>
      </c>
    </row>
    <row r="49" spans="1:22" x14ac:dyDescent="0.2">
      <c r="A49" s="2">
        <v>44760.301488472222</v>
      </c>
      <c r="B49" s="3" t="s">
        <v>104</v>
      </c>
      <c r="C49" s="4" t="s">
        <v>31</v>
      </c>
      <c r="D49" s="4" t="s">
        <v>32</v>
      </c>
      <c r="E49" s="4">
        <v>325</v>
      </c>
      <c r="I49" s="4" t="s">
        <v>35</v>
      </c>
      <c r="J49" s="4" t="s">
        <v>27</v>
      </c>
      <c r="K49" s="4">
        <v>36</v>
      </c>
      <c r="L49" s="4">
        <v>18</v>
      </c>
      <c r="M49" s="4" t="s">
        <v>26</v>
      </c>
      <c r="N49" s="4" t="s">
        <v>27</v>
      </c>
      <c r="O49" s="4" t="s">
        <v>27</v>
      </c>
      <c r="Q49" s="4" t="s">
        <v>43</v>
      </c>
      <c r="S49" s="4" t="s">
        <v>28</v>
      </c>
      <c r="T49" s="4" t="s">
        <v>28</v>
      </c>
      <c r="U49" s="4" t="s">
        <v>28</v>
      </c>
      <c r="V49" s="4" t="s">
        <v>29</v>
      </c>
    </row>
    <row r="50" spans="1:22" x14ac:dyDescent="0.2">
      <c r="A50" s="2">
        <v>44760.303706631945</v>
      </c>
      <c r="B50" s="3" t="s">
        <v>105</v>
      </c>
      <c r="C50" s="4" t="s">
        <v>31</v>
      </c>
      <c r="D50" s="4" t="s">
        <v>32</v>
      </c>
      <c r="E50" s="4">
        <v>668</v>
      </c>
      <c r="I50" s="4" t="s">
        <v>35</v>
      </c>
      <c r="J50" s="4" t="s">
        <v>27</v>
      </c>
      <c r="K50" s="4">
        <v>36.1</v>
      </c>
      <c r="L50" s="4">
        <v>19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28</v>
      </c>
      <c r="V50" s="4" t="s">
        <v>29</v>
      </c>
    </row>
    <row r="51" spans="1:22" x14ac:dyDescent="0.2">
      <c r="A51" s="2">
        <v>44760.306235821758</v>
      </c>
      <c r="B51" s="4">
        <v>0</v>
      </c>
      <c r="C51" s="4" t="s">
        <v>31</v>
      </c>
      <c r="D51" s="4" t="s">
        <v>32</v>
      </c>
      <c r="E51" s="4">
        <v>700</v>
      </c>
      <c r="I51" s="4" t="s">
        <v>35</v>
      </c>
      <c r="J51" s="4" t="s">
        <v>27</v>
      </c>
      <c r="K51" s="4">
        <v>35.4</v>
      </c>
      <c r="L51" s="4">
        <v>16</v>
      </c>
      <c r="M51" s="4" t="s">
        <v>26</v>
      </c>
      <c r="N51" s="4" t="s">
        <v>27</v>
      </c>
      <c r="O51" s="4" t="s">
        <v>27</v>
      </c>
      <c r="Q51" s="4" t="s">
        <v>43</v>
      </c>
      <c r="S51" s="4" t="s">
        <v>28</v>
      </c>
      <c r="T51" s="4" t="s">
        <v>44</v>
      </c>
      <c r="U51" s="4" t="s">
        <v>85</v>
      </c>
      <c r="V51" s="4" t="s">
        <v>29</v>
      </c>
    </row>
    <row r="52" spans="1:22" x14ac:dyDescent="0.2">
      <c r="A52" s="2">
        <v>44760.306664224539</v>
      </c>
      <c r="B52" s="4" t="s">
        <v>106</v>
      </c>
      <c r="C52" s="4" t="s">
        <v>31</v>
      </c>
      <c r="D52" s="4" t="s">
        <v>32</v>
      </c>
      <c r="E52" s="4">
        <v>635</v>
      </c>
      <c r="I52" s="4" t="s">
        <v>25</v>
      </c>
      <c r="K52" s="4">
        <v>36</v>
      </c>
      <c r="L52" s="4">
        <v>14</v>
      </c>
      <c r="M52" s="5" t="s">
        <v>107</v>
      </c>
      <c r="N52" s="4" t="s">
        <v>27</v>
      </c>
      <c r="O52" s="4" t="s">
        <v>27</v>
      </c>
      <c r="Q52" s="4" t="s">
        <v>28</v>
      </c>
      <c r="S52" s="4" t="s">
        <v>51</v>
      </c>
      <c r="T52" s="4" t="s">
        <v>44</v>
      </c>
      <c r="U52" s="4" t="s">
        <v>108</v>
      </c>
      <c r="V52" s="4" t="s">
        <v>29</v>
      </c>
    </row>
    <row r="53" spans="1:22" x14ac:dyDescent="0.2">
      <c r="A53" s="2">
        <v>44760.308157210646</v>
      </c>
      <c r="B53" s="4" t="s">
        <v>109</v>
      </c>
      <c r="C53" s="4" t="s">
        <v>31</v>
      </c>
      <c r="D53" s="4" t="s">
        <v>41</v>
      </c>
      <c r="F53" s="4" t="s">
        <v>110</v>
      </c>
      <c r="I53" s="4" t="s">
        <v>25</v>
      </c>
      <c r="K53" s="4">
        <v>36.299999999999997</v>
      </c>
      <c r="L53" s="4">
        <v>60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111</v>
      </c>
      <c r="V53" s="4" t="s">
        <v>29</v>
      </c>
    </row>
    <row r="54" spans="1:22" x14ac:dyDescent="0.2">
      <c r="A54" s="2">
        <v>44760.311459097225</v>
      </c>
      <c r="B54" s="3" t="s">
        <v>112</v>
      </c>
      <c r="C54" s="4" t="s">
        <v>31</v>
      </c>
      <c r="D54" s="4" t="s">
        <v>32</v>
      </c>
      <c r="E54" s="4">
        <v>638</v>
      </c>
      <c r="I54" s="4" t="s">
        <v>25</v>
      </c>
      <c r="K54" s="4">
        <v>36</v>
      </c>
      <c r="L54" s="4">
        <v>20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28</v>
      </c>
      <c r="U54" s="4" t="s">
        <v>82</v>
      </c>
      <c r="V54" s="4" t="s">
        <v>29</v>
      </c>
    </row>
    <row r="55" spans="1:22" x14ac:dyDescent="0.2">
      <c r="A55" s="2">
        <v>44760.312003599538</v>
      </c>
      <c r="B55" s="4">
        <v>9452487393</v>
      </c>
      <c r="C55" s="4" t="s">
        <v>31</v>
      </c>
      <c r="D55" s="4" t="s">
        <v>32</v>
      </c>
      <c r="E55" s="4">
        <v>761</v>
      </c>
      <c r="I55" s="4" t="s">
        <v>25</v>
      </c>
      <c r="K55" s="4">
        <v>36</v>
      </c>
      <c r="L55" s="4">
        <v>24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28</v>
      </c>
      <c r="V55" s="4" t="s">
        <v>29</v>
      </c>
    </row>
    <row r="56" spans="1:22" x14ac:dyDescent="0.2">
      <c r="A56" s="2">
        <v>44760.31205685185</v>
      </c>
      <c r="B56" s="3" t="s">
        <v>113</v>
      </c>
      <c r="C56" s="4" t="s">
        <v>22</v>
      </c>
      <c r="G56" s="4" t="s">
        <v>114</v>
      </c>
      <c r="H56" s="4" t="s">
        <v>115</v>
      </c>
      <c r="I56" s="4" t="s">
        <v>25</v>
      </c>
      <c r="K56" s="4">
        <v>36.5</v>
      </c>
      <c r="L56" s="4">
        <v>20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28</v>
      </c>
      <c r="U56" s="4" t="s">
        <v>28</v>
      </c>
      <c r="V56" s="4" t="s">
        <v>29</v>
      </c>
    </row>
    <row r="57" spans="1:22" x14ac:dyDescent="0.2">
      <c r="A57" s="2">
        <v>44760.31263414352</v>
      </c>
      <c r="B57" s="3" t="s">
        <v>116</v>
      </c>
      <c r="C57" s="4" t="s">
        <v>31</v>
      </c>
      <c r="D57" s="4" t="s">
        <v>32</v>
      </c>
      <c r="E57" s="4">
        <v>591</v>
      </c>
      <c r="I57" s="4" t="s">
        <v>35</v>
      </c>
      <c r="J57" s="4" t="s">
        <v>27</v>
      </c>
      <c r="K57" s="4">
        <v>36.4</v>
      </c>
      <c r="L57" s="4">
        <v>20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51</v>
      </c>
      <c r="T57" s="4" t="s">
        <v>117</v>
      </c>
      <c r="U57" s="4" t="s">
        <v>56</v>
      </c>
      <c r="V57" s="4" t="s">
        <v>29</v>
      </c>
    </row>
    <row r="58" spans="1:22" x14ac:dyDescent="0.2">
      <c r="A58" s="2">
        <v>44760.312792488425</v>
      </c>
      <c r="B58" s="3" t="s">
        <v>118</v>
      </c>
      <c r="C58" s="4" t="s">
        <v>31</v>
      </c>
      <c r="D58" s="4" t="s">
        <v>32</v>
      </c>
      <c r="E58" s="4">
        <v>669</v>
      </c>
      <c r="I58" s="4" t="s">
        <v>35</v>
      </c>
      <c r="J58" s="4" t="s">
        <v>27</v>
      </c>
      <c r="K58" s="4">
        <v>36.4</v>
      </c>
      <c r="L58" s="4">
        <v>20</v>
      </c>
      <c r="M58" s="4" t="s">
        <v>26</v>
      </c>
      <c r="N58" s="4" t="s">
        <v>27</v>
      </c>
      <c r="O58" s="4" t="s">
        <v>27</v>
      </c>
      <c r="Q58" s="4" t="s">
        <v>28</v>
      </c>
      <c r="S58" s="4" t="s">
        <v>28</v>
      </c>
      <c r="T58" s="4" t="s">
        <v>28</v>
      </c>
      <c r="U58" s="4" t="s">
        <v>28</v>
      </c>
      <c r="V58" s="4" t="s">
        <v>29</v>
      </c>
    </row>
    <row r="59" spans="1:22" x14ac:dyDescent="0.2">
      <c r="A59" s="2">
        <v>44760.313565555552</v>
      </c>
      <c r="B59" s="3" t="s">
        <v>119</v>
      </c>
      <c r="C59" s="4" t="s">
        <v>31</v>
      </c>
      <c r="D59" s="4" t="s">
        <v>32</v>
      </c>
      <c r="E59" s="4">
        <v>612</v>
      </c>
      <c r="I59" s="4" t="s">
        <v>25</v>
      </c>
      <c r="K59" s="4">
        <v>36</v>
      </c>
      <c r="L59" s="4">
        <v>18</v>
      </c>
      <c r="M59" s="4" t="s">
        <v>26</v>
      </c>
      <c r="N59" s="4" t="s">
        <v>27</v>
      </c>
      <c r="O59" s="4" t="s">
        <v>27</v>
      </c>
      <c r="Q59" s="4" t="s">
        <v>28</v>
      </c>
      <c r="S59" s="4" t="s">
        <v>28</v>
      </c>
      <c r="T59" s="4" t="s">
        <v>28</v>
      </c>
      <c r="U59" s="4" t="s">
        <v>47</v>
      </c>
      <c r="V59" s="4" t="s">
        <v>29</v>
      </c>
    </row>
    <row r="60" spans="1:22" x14ac:dyDescent="0.2">
      <c r="A60" s="2">
        <v>44760.313941087967</v>
      </c>
      <c r="B60" s="3" t="s">
        <v>120</v>
      </c>
      <c r="C60" s="4" t="s">
        <v>31</v>
      </c>
      <c r="D60" s="4" t="s">
        <v>32</v>
      </c>
      <c r="E60" s="4">
        <v>143</v>
      </c>
      <c r="I60" s="4" t="s">
        <v>35</v>
      </c>
      <c r="J60" s="4" t="s">
        <v>27</v>
      </c>
      <c r="K60" s="4">
        <v>35.5</v>
      </c>
      <c r="L60" s="4">
        <v>16</v>
      </c>
      <c r="M60" s="4" t="s">
        <v>26</v>
      </c>
      <c r="N60" s="4" t="s">
        <v>27</v>
      </c>
      <c r="O60" s="4" t="s">
        <v>27</v>
      </c>
      <c r="Q60" s="4" t="s">
        <v>43</v>
      </c>
      <c r="S60" s="4" t="s">
        <v>28</v>
      </c>
      <c r="T60" s="4" t="s">
        <v>28</v>
      </c>
      <c r="U60" s="4" t="s">
        <v>28</v>
      </c>
      <c r="V60" s="4" t="s">
        <v>29</v>
      </c>
    </row>
    <row r="61" spans="1:22" x14ac:dyDescent="0.2">
      <c r="A61" s="2">
        <v>44760.315352291669</v>
      </c>
      <c r="B61" s="3" t="s">
        <v>121</v>
      </c>
      <c r="C61" s="4" t="s">
        <v>31</v>
      </c>
      <c r="D61" s="4" t="s">
        <v>32</v>
      </c>
      <c r="E61" s="4">
        <v>778</v>
      </c>
      <c r="I61" s="4" t="s">
        <v>35</v>
      </c>
      <c r="J61" s="4" t="s">
        <v>27</v>
      </c>
      <c r="K61" s="4">
        <v>36.4</v>
      </c>
      <c r="L61" s="4">
        <v>17</v>
      </c>
      <c r="M61" s="4" t="s">
        <v>26</v>
      </c>
      <c r="N61" s="4" t="s">
        <v>27</v>
      </c>
      <c r="O61" s="4" t="s">
        <v>27</v>
      </c>
      <c r="Q61" s="4" t="s">
        <v>28</v>
      </c>
      <c r="S61" s="4" t="s">
        <v>28</v>
      </c>
      <c r="T61" s="4" t="s">
        <v>28</v>
      </c>
      <c r="U61" s="4" t="s">
        <v>28</v>
      </c>
      <c r="V61" s="4" t="s">
        <v>29</v>
      </c>
    </row>
    <row r="62" spans="1:22" x14ac:dyDescent="0.2">
      <c r="A62" s="2">
        <v>44760.320126666666</v>
      </c>
      <c r="B62" s="3" t="s">
        <v>122</v>
      </c>
      <c r="C62" s="4" t="s">
        <v>31</v>
      </c>
      <c r="D62" s="4" t="s">
        <v>32</v>
      </c>
      <c r="E62" s="4">
        <v>250</v>
      </c>
      <c r="I62" s="4" t="s">
        <v>35</v>
      </c>
      <c r="J62" s="4" t="s">
        <v>27</v>
      </c>
      <c r="K62" s="4">
        <v>36.299999999999997</v>
      </c>
      <c r="L62" s="4">
        <v>30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28</v>
      </c>
      <c r="U62" s="4" t="s">
        <v>85</v>
      </c>
      <c r="V62" s="4" t="s">
        <v>29</v>
      </c>
    </row>
    <row r="63" spans="1:22" x14ac:dyDescent="0.2">
      <c r="A63" s="2">
        <v>44760.322423194448</v>
      </c>
      <c r="B63" s="3" t="s">
        <v>123</v>
      </c>
      <c r="C63" s="4" t="s">
        <v>31</v>
      </c>
      <c r="D63" s="4" t="s">
        <v>32</v>
      </c>
      <c r="E63" s="4">
        <v>758</v>
      </c>
      <c r="I63" s="4" t="s">
        <v>35</v>
      </c>
      <c r="J63" s="4" t="s">
        <v>27</v>
      </c>
      <c r="K63" s="4">
        <v>36.5</v>
      </c>
      <c r="L63" s="4">
        <v>18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28</v>
      </c>
      <c r="V63" s="4" t="s">
        <v>29</v>
      </c>
    </row>
    <row r="64" spans="1:22" x14ac:dyDescent="0.2">
      <c r="A64" s="2">
        <v>44760.324196226851</v>
      </c>
      <c r="B64" s="3" t="s">
        <v>124</v>
      </c>
      <c r="C64" s="4" t="s">
        <v>22</v>
      </c>
      <c r="G64" s="4" t="s">
        <v>125</v>
      </c>
      <c r="H64" s="4" t="s">
        <v>126</v>
      </c>
      <c r="I64" s="4" t="s">
        <v>25</v>
      </c>
      <c r="K64" s="4">
        <v>36.5</v>
      </c>
      <c r="L64" s="4">
        <v>18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28</v>
      </c>
      <c r="T64" s="4" t="s">
        <v>28</v>
      </c>
      <c r="U64" s="4" t="s">
        <v>28</v>
      </c>
      <c r="V64" s="4" t="s">
        <v>29</v>
      </c>
    </row>
    <row r="65" spans="1:22" x14ac:dyDescent="0.2">
      <c r="A65" s="2">
        <v>44760.325687581018</v>
      </c>
      <c r="B65" s="3" t="s">
        <v>127</v>
      </c>
      <c r="C65" s="4" t="s">
        <v>31</v>
      </c>
      <c r="D65" s="4" t="s">
        <v>32</v>
      </c>
      <c r="E65" s="4">
        <v>153</v>
      </c>
      <c r="I65" s="4" t="s">
        <v>35</v>
      </c>
      <c r="J65" s="4" t="s">
        <v>27</v>
      </c>
      <c r="K65" s="4">
        <v>36.4</v>
      </c>
      <c r="L65" s="4">
        <v>20</v>
      </c>
      <c r="M65" s="4" t="s">
        <v>26</v>
      </c>
      <c r="N65" s="4" t="s">
        <v>27</v>
      </c>
      <c r="O65" s="4" t="s">
        <v>27</v>
      </c>
      <c r="Q65" s="4" t="s">
        <v>28</v>
      </c>
      <c r="S65" s="4" t="s">
        <v>28</v>
      </c>
      <c r="T65" s="4" t="s">
        <v>28</v>
      </c>
      <c r="U65" s="4" t="s">
        <v>85</v>
      </c>
      <c r="V65" s="4" t="s">
        <v>29</v>
      </c>
    </row>
    <row r="66" spans="1:22" x14ac:dyDescent="0.2">
      <c r="A66" s="2">
        <v>44760.325981944443</v>
      </c>
      <c r="B66" s="3" t="s">
        <v>128</v>
      </c>
      <c r="C66" s="4" t="s">
        <v>31</v>
      </c>
      <c r="D66" s="4" t="s">
        <v>32</v>
      </c>
      <c r="E66" s="4">
        <v>797</v>
      </c>
      <c r="I66" s="4" t="s">
        <v>25</v>
      </c>
      <c r="K66" s="4">
        <v>36</v>
      </c>
      <c r="L66" s="4">
        <v>16</v>
      </c>
      <c r="M66" s="4" t="s">
        <v>26</v>
      </c>
      <c r="N66" s="4" t="s">
        <v>27</v>
      </c>
      <c r="O66" s="4" t="s">
        <v>27</v>
      </c>
      <c r="Q66" s="4" t="s">
        <v>28</v>
      </c>
      <c r="S66" s="4" t="s">
        <v>28</v>
      </c>
      <c r="T66" s="4" t="s">
        <v>28</v>
      </c>
      <c r="U66" s="4" t="s">
        <v>56</v>
      </c>
      <c r="V66" s="4" t="s">
        <v>29</v>
      </c>
    </row>
    <row r="67" spans="1:22" x14ac:dyDescent="0.2">
      <c r="A67" s="2">
        <v>44760.326069675924</v>
      </c>
      <c r="B67" s="3" t="s">
        <v>129</v>
      </c>
      <c r="C67" s="4" t="s">
        <v>22</v>
      </c>
      <c r="G67" s="4" t="s">
        <v>130</v>
      </c>
      <c r="H67" s="4" t="s">
        <v>131</v>
      </c>
      <c r="I67" s="4" t="s">
        <v>35</v>
      </c>
      <c r="J67" s="4" t="s">
        <v>27</v>
      </c>
      <c r="K67" s="4">
        <v>36.200000000000003</v>
      </c>
      <c r="L67" s="4">
        <v>30</v>
      </c>
      <c r="M67" s="4" t="s">
        <v>26</v>
      </c>
      <c r="N67" s="4" t="s">
        <v>27</v>
      </c>
      <c r="O67" s="4" t="s">
        <v>27</v>
      </c>
      <c r="Q67" s="4" t="s">
        <v>28</v>
      </c>
      <c r="S67" s="4" t="s">
        <v>28</v>
      </c>
      <c r="T67" s="4" t="s">
        <v>28</v>
      </c>
      <c r="U67" s="4" t="s">
        <v>28</v>
      </c>
      <c r="V67" s="4" t="s">
        <v>29</v>
      </c>
    </row>
    <row r="68" spans="1:22" x14ac:dyDescent="0.2">
      <c r="A68" s="2">
        <v>44760.326481481483</v>
      </c>
      <c r="B68" s="6" t="s">
        <v>132</v>
      </c>
      <c r="C68" s="7" t="s">
        <v>22</v>
      </c>
      <c r="D68" s="8"/>
      <c r="E68" s="8"/>
      <c r="F68" s="8"/>
      <c r="G68" s="9" t="s">
        <v>133</v>
      </c>
      <c r="H68" s="9" t="s">
        <v>134</v>
      </c>
      <c r="I68" s="9" t="s">
        <v>25</v>
      </c>
      <c r="J68" s="9"/>
      <c r="K68" s="10">
        <v>36.299999999999997</v>
      </c>
      <c r="L68" s="11">
        <v>24</v>
      </c>
      <c r="M68" s="9" t="s">
        <v>26</v>
      </c>
      <c r="N68" s="9" t="s">
        <v>27</v>
      </c>
      <c r="O68" s="9" t="s">
        <v>27</v>
      </c>
      <c r="P68" s="8"/>
      <c r="Q68" s="7" t="s">
        <v>43</v>
      </c>
      <c r="R68" s="8"/>
      <c r="S68" s="9" t="s">
        <v>28</v>
      </c>
      <c r="T68" s="9" t="s">
        <v>28</v>
      </c>
      <c r="U68" s="9" t="s">
        <v>82</v>
      </c>
      <c r="V68" s="9" t="s">
        <v>29</v>
      </c>
    </row>
    <row r="69" spans="1:22" x14ac:dyDescent="0.2">
      <c r="A69" s="2">
        <v>44760.327323969905</v>
      </c>
      <c r="B69" s="3" t="s">
        <v>135</v>
      </c>
      <c r="C69" s="4" t="s">
        <v>31</v>
      </c>
      <c r="D69" s="4" t="s">
        <v>32</v>
      </c>
      <c r="E69" s="4">
        <v>752</v>
      </c>
      <c r="I69" s="4" t="s">
        <v>25</v>
      </c>
      <c r="K69" s="4">
        <v>36.5</v>
      </c>
      <c r="L69" s="4">
        <v>18</v>
      </c>
      <c r="M69" s="4" t="s">
        <v>26</v>
      </c>
      <c r="N69" s="4" t="s">
        <v>27</v>
      </c>
      <c r="O69" s="4" t="s">
        <v>27</v>
      </c>
      <c r="Q69" s="4" t="s">
        <v>28</v>
      </c>
      <c r="S69" s="4" t="s">
        <v>28</v>
      </c>
      <c r="T69" s="4" t="s">
        <v>28</v>
      </c>
      <c r="U69" s="4" t="s">
        <v>28</v>
      </c>
      <c r="V69" s="4" t="s">
        <v>29</v>
      </c>
    </row>
    <row r="70" spans="1:22" x14ac:dyDescent="0.2">
      <c r="A70" s="2">
        <v>44760.327786377311</v>
      </c>
      <c r="B70" s="3" t="s">
        <v>136</v>
      </c>
      <c r="C70" s="4" t="s">
        <v>31</v>
      </c>
      <c r="D70" s="4" t="s">
        <v>32</v>
      </c>
      <c r="E70" s="4">
        <v>657</v>
      </c>
      <c r="I70" s="4" t="s">
        <v>25</v>
      </c>
      <c r="K70" s="4">
        <v>36</v>
      </c>
      <c r="L70" s="4">
        <v>19</v>
      </c>
      <c r="M70" s="4" t="s">
        <v>26</v>
      </c>
      <c r="N70" s="4" t="s">
        <v>27</v>
      </c>
      <c r="O70" s="4" t="s">
        <v>27</v>
      </c>
      <c r="Q70" s="4" t="s">
        <v>28</v>
      </c>
      <c r="S70" s="4" t="s">
        <v>28</v>
      </c>
      <c r="T70" s="4" t="s">
        <v>28</v>
      </c>
      <c r="U70" s="4" t="s">
        <v>56</v>
      </c>
      <c r="V70" s="4" t="s">
        <v>29</v>
      </c>
    </row>
    <row r="71" spans="1:22" x14ac:dyDescent="0.2">
      <c r="A71" s="2">
        <v>44760.329209085648</v>
      </c>
      <c r="B71" s="3" t="s">
        <v>137</v>
      </c>
      <c r="C71" s="4" t="s">
        <v>31</v>
      </c>
      <c r="D71" s="4" t="s">
        <v>32</v>
      </c>
      <c r="E71" s="4">
        <v>803</v>
      </c>
      <c r="I71" s="4" t="s">
        <v>35</v>
      </c>
      <c r="J71" s="4" t="s">
        <v>27</v>
      </c>
      <c r="K71" s="4">
        <v>36.4</v>
      </c>
      <c r="L71" s="4">
        <v>16</v>
      </c>
      <c r="M71" s="4" t="s">
        <v>26</v>
      </c>
      <c r="N71" s="4" t="s">
        <v>27</v>
      </c>
      <c r="O71" s="4" t="s">
        <v>27</v>
      </c>
      <c r="Q71" s="4" t="s">
        <v>28</v>
      </c>
      <c r="S71" s="4" t="s">
        <v>28</v>
      </c>
      <c r="T71" s="4" t="s">
        <v>28</v>
      </c>
      <c r="U71" s="4" t="s">
        <v>47</v>
      </c>
      <c r="V71" s="4" t="s">
        <v>29</v>
      </c>
    </row>
    <row r="72" spans="1:22" x14ac:dyDescent="0.2">
      <c r="A72" s="2">
        <v>44760.329544525463</v>
      </c>
      <c r="B72" s="3" t="s">
        <v>138</v>
      </c>
      <c r="C72" s="4" t="s">
        <v>31</v>
      </c>
      <c r="D72" s="4" t="s">
        <v>32</v>
      </c>
      <c r="E72" s="4">
        <v>671</v>
      </c>
      <c r="I72" s="4" t="s">
        <v>25</v>
      </c>
      <c r="K72" s="4">
        <v>36</v>
      </c>
      <c r="L72" s="4">
        <v>18</v>
      </c>
      <c r="M72" s="4" t="s">
        <v>26</v>
      </c>
      <c r="N72" s="4" t="s">
        <v>27</v>
      </c>
      <c r="O72" s="4" t="s">
        <v>27</v>
      </c>
      <c r="Q72" s="4" t="s">
        <v>28</v>
      </c>
      <c r="S72" s="4" t="s">
        <v>28</v>
      </c>
      <c r="T72" s="4" t="s">
        <v>44</v>
      </c>
      <c r="U72" s="4" t="s">
        <v>28</v>
      </c>
      <c r="V72" s="4" t="s">
        <v>29</v>
      </c>
    </row>
    <row r="73" spans="1:22" x14ac:dyDescent="0.2">
      <c r="A73" s="2">
        <v>44760.329849942129</v>
      </c>
      <c r="B73" s="3" t="s">
        <v>139</v>
      </c>
      <c r="C73" s="4" t="s">
        <v>31</v>
      </c>
      <c r="D73" s="4" t="s">
        <v>32</v>
      </c>
      <c r="E73" s="4">
        <v>768</v>
      </c>
      <c r="I73" s="4" t="s">
        <v>35</v>
      </c>
      <c r="J73" s="4" t="s">
        <v>27</v>
      </c>
      <c r="K73" s="4">
        <v>36</v>
      </c>
      <c r="L73" s="4">
        <v>18</v>
      </c>
      <c r="M73" s="4" t="s">
        <v>26</v>
      </c>
      <c r="N73" s="4" t="s">
        <v>27</v>
      </c>
      <c r="O73" s="4" t="s">
        <v>27</v>
      </c>
      <c r="Q73" s="4" t="s">
        <v>28</v>
      </c>
      <c r="S73" s="4" t="s">
        <v>51</v>
      </c>
      <c r="T73" s="4" t="s">
        <v>28</v>
      </c>
      <c r="U73" s="4" t="s">
        <v>28</v>
      </c>
      <c r="V73" s="4" t="s">
        <v>29</v>
      </c>
    </row>
    <row r="74" spans="1:22" x14ac:dyDescent="0.2">
      <c r="A74" s="2">
        <v>44760.330979571758</v>
      </c>
      <c r="B74" s="3" t="s">
        <v>140</v>
      </c>
      <c r="C74" s="4" t="s">
        <v>31</v>
      </c>
      <c r="D74" s="4" t="s">
        <v>32</v>
      </c>
      <c r="E74" s="4">
        <v>672</v>
      </c>
      <c r="I74" s="4" t="s">
        <v>25</v>
      </c>
      <c r="K74" s="4">
        <v>36.6</v>
      </c>
      <c r="L74" s="4">
        <v>16</v>
      </c>
      <c r="M74" s="4" t="s">
        <v>26</v>
      </c>
      <c r="N74" s="4" t="s">
        <v>27</v>
      </c>
      <c r="O74" s="4" t="s">
        <v>27</v>
      </c>
      <c r="Q74" s="4" t="s">
        <v>28</v>
      </c>
      <c r="S74" s="4" t="s">
        <v>141</v>
      </c>
      <c r="T74" s="4" t="s">
        <v>142</v>
      </c>
      <c r="U74" s="4" t="s">
        <v>143</v>
      </c>
      <c r="V74" s="4" t="s">
        <v>29</v>
      </c>
    </row>
    <row r="75" spans="1:22" x14ac:dyDescent="0.2">
      <c r="A75" s="2">
        <v>44760.333975902773</v>
      </c>
      <c r="B75" s="3" t="s">
        <v>144</v>
      </c>
      <c r="C75" s="4" t="s">
        <v>31</v>
      </c>
      <c r="D75" s="4" t="s">
        <v>32</v>
      </c>
      <c r="E75" s="4">
        <v>793</v>
      </c>
      <c r="I75" s="4" t="s">
        <v>35</v>
      </c>
      <c r="J75" s="4" t="s">
        <v>27</v>
      </c>
      <c r="K75" s="4">
        <v>36.4</v>
      </c>
      <c r="L75" s="4">
        <v>12</v>
      </c>
      <c r="M75" s="4" t="s">
        <v>26</v>
      </c>
      <c r="N75" s="4" t="s">
        <v>27</v>
      </c>
      <c r="O75" s="4" t="s">
        <v>27</v>
      </c>
      <c r="Q75" s="4" t="s">
        <v>28</v>
      </c>
      <c r="S75" s="4" t="s">
        <v>28</v>
      </c>
      <c r="T75" s="4" t="s">
        <v>28</v>
      </c>
      <c r="U75" s="4" t="s">
        <v>28</v>
      </c>
      <c r="V75" s="4" t="s">
        <v>29</v>
      </c>
    </row>
    <row r="76" spans="1:22" x14ac:dyDescent="0.2">
      <c r="A76" s="2">
        <v>44760.336633217594</v>
      </c>
      <c r="B76" s="3" t="s">
        <v>145</v>
      </c>
      <c r="C76" s="4" t="s">
        <v>31</v>
      </c>
      <c r="D76" s="4" t="s">
        <v>32</v>
      </c>
      <c r="E76" s="4">
        <v>443</v>
      </c>
      <c r="I76" s="4" t="s">
        <v>35</v>
      </c>
      <c r="J76" s="4" t="s">
        <v>27</v>
      </c>
      <c r="K76" s="4">
        <v>36.6</v>
      </c>
      <c r="L76" s="4">
        <v>20</v>
      </c>
      <c r="M76" s="4" t="s">
        <v>26</v>
      </c>
      <c r="N76" s="4" t="s">
        <v>27</v>
      </c>
      <c r="O76" s="4" t="s">
        <v>27</v>
      </c>
      <c r="Q76" s="4" t="s">
        <v>28</v>
      </c>
      <c r="S76" s="4" t="s">
        <v>28</v>
      </c>
      <c r="T76" s="4" t="s">
        <v>28</v>
      </c>
      <c r="U76" s="4" t="s">
        <v>28</v>
      </c>
      <c r="V76" s="4" t="s">
        <v>29</v>
      </c>
    </row>
    <row r="77" spans="1:22" x14ac:dyDescent="0.2">
      <c r="A77" s="2">
        <v>44760.338077094908</v>
      </c>
      <c r="B77" s="3" t="s">
        <v>146</v>
      </c>
      <c r="C77" s="4" t="s">
        <v>31</v>
      </c>
      <c r="D77" s="4" t="s">
        <v>32</v>
      </c>
      <c r="E77" s="3" t="s">
        <v>147</v>
      </c>
      <c r="I77" s="4" t="s">
        <v>25</v>
      </c>
      <c r="K77" s="4">
        <v>36.4</v>
      </c>
      <c r="L77" s="4">
        <v>14</v>
      </c>
      <c r="M77" s="4" t="s">
        <v>26</v>
      </c>
      <c r="N77" s="4" t="s">
        <v>27</v>
      </c>
      <c r="O77" s="4" t="s">
        <v>27</v>
      </c>
      <c r="Q77" s="4" t="s">
        <v>43</v>
      </c>
      <c r="S77" s="4" t="s">
        <v>51</v>
      </c>
      <c r="T77" s="4" t="s">
        <v>148</v>
      </c>
      <c r="U77" s="4" t="s">
        <v>149</v>
      </c>
      <c r="V77" s="4" t="s">
        <v>29</v>
      </c>
    </row>
    <row r="78" spans="1:22" x14ac:dyDescent="0.2">
      <c r="A78" s="2">
        <v>44760.33871773148</v>
      </c>
      <c r="B78" s="3" t="s">
        <v>150</v>
      </c>
      <c r="C78" s="4" t="s">
        <v>31</v>
      </c>
      <c r="D78" s="4" t="s">
        <v>32</v>
      </c>
      <c r="E78" s="4">
        <v>650</v>
      </c>
      <c r="I78" s="4" t="s">
        <v>25</v>
      </c>
      <c r="K78" s="4">
        <v>36.5</v>
      </c>
      <c r="L78" s="4">
        <v>18</v>
      </c>
      <c r="M78" s="4" t="s">
        <v>26</v>
      </c>
      <c r="N78" s="4" t="s">
        <v>27</v>
      </c>
      <c r="O78" s="4" t="s">
        <v>27</v>
      </c>
      <c r="Q78" s="4" t="s">
        <v>28</v>
      </c>
      <c r="S78" s="4" t="s">
        <v>28</v>
      </c>
      <c r="T78" s="4" t="s">
        <v>44</v>
      </c>
      <c r="U78" s="4" t="s">
        <v>28</v>
      </c>
      <c r="V78" s="4" t="s">
        <v>29</v>
      </c>
    </row>
    <row r="79" spans="1:22" x14ac:dyDescent="0.2">
      <c r="A79" s="2">
        <v>44760.33902777778</v>
      </c>
      <c r="B79" s="11">
        <v>0</v>
      </c>
      <c r="C79" s="7" t="s">
        <v>22</v>
      </c>
      <c r="D79" s="9"/>
      <c r="E79" s="9"/>
      <c r="F79" s="8"/>
      <c r="G79" s="8" t="s">
        <v>151</v>
      </c>
      <c r="H79" s="8" t="s">
        <v>152</v>
      </c>
      <c r="I79" s="9" t="s">
        <v>25</v>
      </c>
      <c r="J79" s="8"/>
      <c r="K79" s="10">
        <v>36.299999999999997</v>
      </c>
      <c r="L79" s="11">
        <v>18</v>
      </c>
      <c r="M79" s="9" t="s">
        <v>26</v>
      </c>
      <c r="N79" s="9" t="s">
        <v>27</v>
      </c>
      <c r="O79" s="9" t="s">
        <v>27</v>
      </c>
      <c r="P79" s="8"/>
      <c r="Q79" s="9" t="s">
        <v>28</v>
      </c>
      <c r="R79" s="8"/>
      <c r="S79" s="9" t="s">
        <v>28</v>
      </c>
      <c r="T79" s="9" t="s">
        <v>28</v>
      </c>
      <c r="U79" s="9" t="s">
        <v>28</v>
      </c>
      <c r="V79" s="9" t="s">
        <v>29</v>
      </c>
    </row>
    <row r="80" spans="1:22" x14ac:dyDescent="0.2">
      <c r="A80" s="2">
        <v>44760.342488425929</v>
      </c>
      <c r="B80" s="6" t="s">
        <v>153</v>
      </c>
      <c r="C80" s="9" t="s">
        <v>31</v>
      </c>
      <c r="D80" s="9" t="s">
        <v>32</v>
      </c>
      <c r="E80" s="11">
        <v>152</v>
      </c>
      <c r="F80" s="8"/>
      <c r="G80" s="8"/>
      <c r="H80" s="8"/>
      <c r="I80" s="9" t="s">
        <v>35</v>
      </c>
      <c r="J80" s="8" t="s">
        <v>27</v>
      </c>
      <c r="K80" s="10">
        <v>36</v>
      </c>
      <c r="L80" s="11">
        <v>18</v>
      </c>
      <c r="M80" s="9" t="s">
        <v>26</v>
      </c>
      <c r="N80" s="9" t="s">
        <v>27</v>
      </c>
      <c r="O80" s="9" t="s">
        <v>27</v>
      </c>
      <c r="P80" s="8"/>
      <c r="Q80" s="9" t="s">
        <v>29</v>
      </c>
      <c r="R80" s="8" t="s">
        <v>154</v>
      </c>
      <c r="S80" s="9" t="s">
        <v>28</v>
      </c>
      <c r="T80" s="9" t="s">
        <v>28</v>
      </c>
      <c r="U80" s="9" t="s">
        <v>28</v>
      </c>
      <c r="V80" s="9" t="s">
        <v>29</v>
      </c>
    </row>
    <row r="81" spans="1:22" x14ac:dyDescent="0.2">
      <c r="A81" s="2">
        <v>44760.343254722218</v>
      </c>
      <c r="B81" s="3" t="s">
        <v>155</v>
      </c>
      <c r="C81" s="4" t="s">
        <v>31</v>
      </c>
      <c r="D81" s="4" t="s">
        <v>41</v>
      </c>
      <c r="F81" s="4" t="s">
        <v>156</v>
      </c>
      <c r="I81" s="4" t="s">
        <v>35</v>
      </c>
      <c r="J81" s="4" t="s">
        <v>29</v>
      </c>
      <c r="K81" s="4">
        <v>36.4</v>
      </c>
      <c r="L81" s="4">
        <v>18</v>
      </c>
      <c r="M81" s="4" t="s">
        <v>26</v>
      </c>
      <c r="N81" s="4" t="s">
        <v>27</v>
      </c>
      <c r="O81" s="4" t="s">
        <v>27</v>
      </c>
      <c r="Q81" s="4" t="s">
        <v>28</v>
      </c>
      <c r="S81" s="4" t="s">
        <v>28</v>
      </c>
      <c r="T81" s="4" t="s">
        <v>28</v>
      </c>
      <c r="U81" s="4" t="s">
        <v>28</v>
      </c>
      <c r="V81" s="4" t="s">
        <v>29</v>
      </c>
    </row>
    <row r="82" spans="1:22" x14ac:dyDescent="0.2">
      <c r="A82" s="2">
        <v>44760.343420925929</v>
      </c>
      <c r="B82" s="3" t="s">
        <v>157</v>
      </c>
      <c r="C82" s="4" t="s">
        <v>31</v>
      </c>
      <c r="D82" s="4" t="s">
        <v>32</v>
      </c>
      <c r="E82" s="4">
        <v>756</v>
      </c>
      <c r="I82" s="4" t="s">
        <v>25</v>
      </c>
      <c r="K82" s="4">
        <v>36.5</v>
      </c>
      <c r="L82" s="4">
        <v>22</v>
      </c>
      <c r="M82" s="4" t="s">
        <v>26</v>
      </c>
      <c r="N82" s="4" t="s">
        <v>27</v>
      </c>
      <c r="O82" s="4" t="s">
        <v>27</v>
      </c>
      <c r="Q82" s="4" t="s">
        <v>28</v>
      </c>
      <c r="S82" s="4" t="s">
        <v>28</v>
      </c>
      <c r="T82" s="4" t="s">
        <v>28</v>
      </c>
      <c r="U82" s="4" t="s">
        <v>28</v>
      </c>
      <c r="V82" s="4" t="s">
        <v>29</v>
      </c>
    </row>
    <row r="83" spans="1:22" x14ac:dyDescent="0.2">
      <c r="A83" s="2">
        <v>44760.344121539354</v>
      </c>
      <c r="B83" s="3" t="s">
        <v>158</v>
      </c>
      <c r="C83" s="4" t="s">
        <v>22</v>
      </c>
      <c r="G83" s="4" t="s">
        <v>159</v>
      </c>
      <c r="H83" s="4" t="s">
        <v>160</v>
      </c>
      <c r="I83" s="4" t="s">
        <v>25</v>
      </c>
      <c r="K83" s="4">
        <v>36.6</v>
      </c>
      <c r="L83" s="4">
        <v>17</v>
      </c>
      <c r="M83" s="4" t="s">
        <v>26</v>
      </c>
      <c r="N83" s="4" t="s">
        <v>27</v>
      </c>
      <c r="O83" s="4" t="s">
        <v>27</v>
      </c>
      <c r="Q83" s="4" t="s">
        <v>28</v>
      </c>
      <c r="S83" s="4" t="s">
        <v>28</v>
      </c>
      <c r="T83" s="4" t="s">
        <v>28</v>
      </c>
      <c r="U83" s="4" t="s">
        <v>28</v>
      </c>
      <c r="V83" s="4" t="s">
        <v>29</v>
      </c>
    </row>
    <row r="84" spans="1:22" x14ac:dyDescent="0.2">
      <c r="A84" s="2">
        <v>44760.344249236106</v>
      </c>
      <c r="B84" s="3" t="s">
        <v>161</v>
      </c>
      <c r="C84" s="4" t="s">
        <v>31</v>
      </c>
      <c r="D84" s="4" t="s">
        <v>32</v>
      </c>
      <c r="E84" s="4">
        <v>804</v>
      </c>
      <c r="I84" s="4" t="s">
        <v>35</v>
      </c>
      <c r="J84" s="4" t="s">
        <v>27</v>
      </c>
      <c r="K84" s="4">
        <v>36.4</v>
      </c>
      <c r="L84" s="4">
        <v>14</v>
      </c>
      <c r="M84" s="4" t="s">
        <v>26</v>
      </c>
      <c r="N84" s="4" t="s">
        <v>27</v>
      </c>
      <c r="O84" s="4" t="s">
        <v>27</v>
      </c>
      <c r="Q84" s="4" t="s">
        <v>28</v>
      </c>
      <c r="S84" s="4" t="s">
        <v>28</v>
      </c>
      <c r="T84" s="4" t="s">
        <v>44</v>
      </c>
      <c r="U84" s="4" t="s">
        <v>28</v>
      </c>
      <c r="V84" s="4" t="s">
        <v>29</v>
      </c>
    </row>
    <row r="85" spans="1:22" x14ac:dyDescent="0.2">
      <c r="A85" s="2">
        <v>44760.348285196756</v>
      </c>
      <c r="B85" s="3" t="s">
        <v>162</v>
      </c>
      <c r="C85" s="4" t="s">
        <v>31</v>
      </c>
      <c r="D85" s="4" t="s">
        <v>32</v>
      </c>
      <c r="E85" s="4">
        <v>685</v>
      </c>
      <c r="I85" s="4" t="s">
        <v>35</v>
      </c>
      <c r="J85" s="4" t="s">
        <v>27</v>
      </c>
      <c r="K85" s="4">
        <v>36.200000000000003</v>
      </c>
      <c r="L85" s="4">
        <v>20</v>
      </c>
      <c r="M85" s="4" t="s">
        <v>26</v>
      </c>
      <c r="N85" s="4" t="s">
        <v>27</v>
      </c>
      <c r="O85" s="4" t="s">
        <v>27</v>
      </c>
      <c r="Q85" s="4" t="s">
        <v>28</v>
      </c>
      <c r="S85" s="4" t="s">
        <v>28</v>
      </c>
      <c r="T85" s="4" t="s">
        <v>44</v>
      </c>
      <c r="U85" s="4" t="s">
        <v>47</v>
      </c>
      <c r="V85" s="4" t="s">
        <v>29</v>
      </c>
    </row>
    <row r="86" spans="1:22" x14ac:dyDescent="0.2">
      <c r="A86" s="2">
        <v>44760.3551883912</v>
      </c>
      <c r="B86" s="3" t="s">
        <v>163</v>
      </c>
      <c r="C86" s="4" t="s">
        <v>31</v>
      </c>
      <c r="D86" s="4" t="s">
        <v>32</v>
      </c>
      <c r="E86" s="4">
        <v>764</v>
      </c>
      <c r="I86" s="4" t="s">
        <v>35</v>
      </c>
      <c r="J86" s="4" t="s">
        <v>27</v>
      </c>
      <c r="K86" s="4">
        <v>36.5</v>
      </c>
      <c r="L86" s="4">
        <v>16</v>
      </c>
      <c r="M86" s="4" t="s">
        <v>26</v>
      </c>
      <c r="N86" s="4" t="s">
        <v>27</v>
      </c>
      <c r="O86" s="4" t="s">
        <v>27</v>
      </c>
      <c r="Q86" s="4" t="s">
        <v>28</v>
      </c>
      <c r="S86" s="4" t="s">
        <v>28</v>
      </c>
      <c r="T86" s="4" t="s">
        <v>28</v>
      </c>
      <c r="U86" s="4" t="s">
        <v>82</v>
      </c>
      <c r="V86" s="4" t="s">
        <v>29</v>
      </c>
    </row>
    <row r="87" spans="1:22" x14ac:dyDescent="0.2">
      <c r="A87" s="2">
        <v>44760.359390914353</v>
      </c>
      <c r="B87" s="3" t="s">
        <v>164</v>
      </c>
      <c r="C87" s="4" t="s">
        <v>31</v>
      </c>
      <c r="D87" s="4" t="s">
        <v>32</v>
      </c>
      <c r="E87" s="4">
        <v>279</v>
      </c>
      <c r="I87" s="4" t="s">
        <v>25</v>
      </c>
      <c r="K87" s="4">
        <v>35.6</v>
      </c>
      <c r="L87" s="4">
        <v>18</v>
      </c>
      <c r="M87" s="4" t="s">
        <v>26</v>
      </c>
      <c r="N87" s="4" t="s">
        <v>27</v>
      </c>
      <c r="O87" s="4" t="s">
        <v>27</v>
      </c>
      <c r="Q87" s="4" t="s">
        <v>28</v>
      </c>
      <c r="S87" s="4" t="s">
        <v>165</v>
      </c>
      <c r="T87" s="4" t="s">
        <v>44</v>
      </c>
      <c r="U87" s="4" t="s">
        <v>28</v>
      </c>
      <c r="V87" s="4" t="s">
        <v>29</v>
      </c>
    </row>
    <row r="88" spans="1:22" x14ac:dyDescent="0.2">
      <c r="A88" s="2">
        <v>44760.359419282409</v>
      </c>
      <c r="B88" s="3" t="s">
        <v>166</v>
      </c>
      <c r="C88" s="4" t="s">
        <v>31</v>
      </c>
      <c r="D88" s="4" t="s">
        <v>32</v>
      </c>
      <c r="E88" s="4">
        <v>674</v>
      </c>
      <c r="I88" s="4" t="s">
        <v>25</v>
      </c>
      <c r="K88" s="4">
        <v>36.4</v>
      </c>
      <c r="L88" s="4">
        <v>20</v>
      </c>
      <c r="M88" s="4" t="s">
        <v>26</v>
      </c>
      <c r="N88" s="4" t="s">
        <v>27</v>
      </c>
      <c r="O88" s="4" t="s">
        <v>27</v>
      </c>
      <c r="Q88" s="4" t="s">
        <v>28</v>
      </c>
      <c r="S88" s="4" t="s">
        <v>28</v>
      </c>
      <c r="T88" s="4" t="s">
        <v>28</v>
      </c>
      <c r="U88" s="4" t="s">
        <v>56</v>
      </c>
      <c r="V88" s="4" t="s">
        <v>29</v>
      </c>
    </row>
    <row r="89" spans="1:22" x14ac:dyDescent="0.2">
      <c r="A89" s="2">
        <v>44760.361783287037</v>
      </c>
      <c r="B89" s="3" t="s">
        <v>167</v>
      </c>
      <c r="C89" s="4" t="s">
        <v>22</v>
      </c>
      <c r="G89" s="4" t="s">
        <v>168</v>
      </c>
      <c r="H89" s="4" t="s">
        <v>169</v>
      </c>
      <c r="I89" s="4" t="s">
        <v>25</v>
      </c>
      <c r="K89" s="4">
        <v>36.5</v>
      </c>
      <c r="L89" s="4">
        <v>30</v>
      </c>
      <c r="M89" s="4" t="s">
        <v>26</v>
      </c>
      <c r="N89" s="4" t="s">
        <v>27</v>
      </c>
      <c r="O89" s="4" t="s">
        <v>27</v>
      </c>
      <c r="Q89" s="4" t="s">
        <v>28</v>
      </c>
      <c r="S89" s="4" t="s">
        <v>28</v>
      </c>
      <c r="T89" s="4" t="s">
        <v>28</v>
      </c>
      <c r="U89" s="4" t="s">
        <v>56</v>
      </c>
      <c r="V89" s="4" t="s">
        <v>29</v>
      </c>
    </row>
    <row r="90" spans="1:22" x14ac:dyDescent="0.2">
      <c r="A90" s="2">
        <v>44760.364009039353</v>
      </c>
      <c r="B90" s="3" t="s">
        <v>170</v>
      </c>
      <c r="C90" s="4" t="s">
        <v>31</v>
      </c>
      <c r="D90" s="4" t="s">
        <v>32</v>
      </c>
      <c r="E90" s="4">
        <v>719</v>
      </c>
      <c r="I90" s="4" t="s">
        <v>25</v>
      </c>
      <c r="K90" s="4">
        <v>36.5</v>
      </c>
      <c r="L90" s="4">
        <v>26</v>
      </c>
      <c r="M90" s="4" t="s">
        <v>26</v>
      </c>
      <c r="N90" s="4" t="s">
        <v>27</v>
      </c>
      <c r="O90" s="4" t="s">
        <v>27</v>
      </c>
      <c r="Q90" s="4" t="s">
        <v>28</v>
      </c>
      <c r="S90" s="4" t="s">
        <v>28</v>
      </c>
      <c r="T90" s="4" t="s">
        <v>28</v>
      </c>
      <c r="U90" s="4" t="s">
        <v>28</v>
      </c>
      <c r="V90" s="4" t="s">
        <v>29</v>
      </c>
    </row>
    <row r="91" spans="1:22" x14ac:dyDescent="0.2">
      <c r="A91" s="2">
        <v>44760.367176342595</v>
      </c>
      <c r="B91" s="3" t="s">
        <v>171</v>
      </c>
      <c r="C91" s="4" t="s">
        <v>31</v>
      </c>
      <c r="D91" s="4" t="s">
        <v>32</v>
      </c>
      <c r="E91" s="4">
        <v>796</v>
      </c>
      <c r="I91" s="4" t="s">
        <v>35</v>
      </c>
      <c r="J91" s="4" t="s">
        <v>27</v>
      </c>
      <c r="K91" s="4">
        <v>36.5</v>
      </c>
      <c r="L91" s="4">
        <v>13</v>
      </c>
      <c r="M91" s="4" t="s">
        <v>26</v>
      </c>
      <c r="N91" s="4" t="s">
        <v>27</v>
      </c>
      <c r="O91" s="4" t="s">
        <v>27</v>
      </c>
      <c r="Q91" s="4" t="s">
        <v>28</v>
      </c>
      <c r="S91" s="4" t="s">
        <v>28</v>
      </c>
      <c r="T91" s="4" t="s">
        <v>28</v>
      </c>
      <c r="U91" s="4" t="s">
        <v>28</v>
      </c>
      <c r="V91" s="4" t="s">
        <v>29</v>
      </c>
    </row>
    <row r="92" spans="1:22" x14ac:dyDescent="0.2">
      <c r="A92" s="2">
        <v>44760.369679131945</v>
      </c>
      <c r="B92" s="3" t="s">
        <v>172</v>
      </c>
      <c r="C92" s="4" t="s">
        <v>31</v>
      </c>
      <c r="D92" s="4" t="s">
        <v>32</v>
      </c>
      <c r="E92" s="4">
        <v>775</v>
      </c>
      <c r="I92" s="4" t="s">
        <v>35</v>
      </c>
      <c r="J92" s="4" t="s">
        <v>27</v>
      </c>
      <c r="K92" s="4">
        <v>36</v>
      </c>
      <c r="L92" s="4">
        <v>16</v>
      </c>
      <c r="M92" s="4" t="s">
        <v>26</v>
      </c>
      <c r="N92" s="4" t="s">
        <v>27</v>
      </c>
      <c r="O92" s="4" t="s">
        <v>27</v>
      </c>
      <c r="Q92" s="4" t="s">
        <v>28</v>
      </c>
      <c r="S92" s="4" t="s">
        <v>28</v>
      </c>
      <c r="T92" s="4" t="s">
        <v>28</v>
      </c>
      <c r="U92" s="4" t="s">
        <v>82</v>
      </c>
      <c r="V92" s="4" t="s">
        <v>29</v>
      </c>
    </row>
    <row r="93" spans="1:22" x14ac:dyDescent="0.2">
      <c r="A93" s="2">
        <v>44760.37134322917</v>
      </c>
      <c r="B93" s="3" t="s">
        <v>173</v>
      </c>
      <c r="C93" s="4" t="s">
        <v>31</v>
      </c>
      <c r="D93" s="4" t="s">
        <v>32</v>
      </c>
      <c r="E93" s="4">
        <v>544</v>
      </c>
      <c r="I93" s="4" t="s">
        <v>25</v>
      </c>
      <c r="K93" s="4">
        <v>36.6</v>
      </c>
      <c r="L93" s="4">
        <v>18</v>
      </c>
      <c r="M93" s="4" t="s">
        <v>26</v>
      </c>
      <c r="N93" s="4" t="s">
        <v>27</v>
      </c>
      <c r="O93" s="4" t="s">
        <v>27</v>
      </c>
      <c r="Q93" s="4" t="s">
        <v>28</v>
      </c>
      <c r="S93" s="4" t="s">
        <v>28</v>
      </c>
      <c r="T93" s="4" t="s">
        <v>28</v>
      </c>
      <c r="U93" s="4" t="s">
        <v>47</v>
      </c>
      <c r="V93" s="4" t="s">
        <v>29</v>
      </c>
    </row>
    <row r="94" spans="1:22" x14ac:dyDescent="0.2">
      <c r="A94" s="2">
        <v>44760.375320671301</v>
      </c>
      <c r="B94" s="3" t="s">
        <v>174</v>
      </c>
      <c r="C94" s="4" t="s">
        <v>22</v>
      </c>
      <c r="G94" s="4" t="s">
        <v>175</v>
      </c>
      <c r="H94" s="4" t="s">
        <v>176</v>
      </c>
      <c r="I94" s="4" t="s">
        <v>25</v>
      </c>
      <c r="K94" s="4">
        <v>36</v>
      </c>
      <c r="L94" s="4">
        <v>22</v>
      </c>
      <c r="M94" s="4" t="s">
        <v>26</v>
      </c>
      <c r="N94" s="4" t="s">
        <v>27</v>
      </c>
      <c r="O94" s="4" t="s">
        <v>27</v>
      </c>
      <c r="Q94" s="4" t="s">
        <v>28</v>
      </c>
      <c r="S94" s="4" t="s">
        <v>28</v>
      </c>
      <c r="T94" s="4" t="s">
        <v>28</v>
      </c>
      <c r="U94" s="4" t="s">
        <v>28</v>
      </c>
      <c r="V94" s="4" t="s">
        <v>29</v>
      </c>
    </row>
    <row r="95" spans="1:22" x14ac:dyDescent="0.2">
      <c r="A95" s="2">
        <v>44760.377893518518</v>
      </c>
      <c r="B95" s="6" t="s">
        <v>177</v>
      </c>
      <c r="C95" s="9" t="s">
        <v>31</v>
      </c>
      <c r="D95" s="8" t="s">
        <v>32</v>
      </c>
      <c r="E95" s="12">
        <v>750</v>
      </c>
      <c r="F95" s="8"/>
      <c r="G95" s="9"/>
      <c r="H95" s="9"/>
      <c r="I95" s="9" t="s">
        <v>25</v>
      </c>
      <c r="J95" s="8"/>
      <c r="K95" s="11">
        <v>36.5</v>
      </c>
      <c r="L95" s="11">
        <v>17</v>
      </c>
      <c r="M95" s="9" t="s">
        <v>26</v>
      </c>
      <c r="N95" s="9" t="s">
        <v>27</v>
      </c>
      <c r="O95" s="9" t="s">
        <v>27</v>
      </c>
      <c r="P95" s="8"/>
      <c r="Q95" s="9" t="s">
        <v>28</v>
      </c>
      <c r="R95" s="8"/>
      <c r="S95" s="9" t="s">
        <v>28</v>
      </c>
      <c r="T95" s="9" t="s">
        <v>28</v>
      </c>
      <c r="U95" s="9" t="s">
        <v>47</v>
      </c>
      <c r="V95" s="9" t="s">
        <v>29</v>
      </c>
    </row>
    <row r="96" spans="1:22" x14ac:dyDescent="0.2">
      <c r="A96" s="2">
        <v>44760.378570069443</v>
      </c>
      <c r="B96" s="3" t="s">
        <v>178</v>
      </c>
      <c r="C96" s="4" t="s">
        <v>31</v>
      </c>
      <c r="D96" s="4" t="s">
        <v>32</v>
      </c>
      <c r="E96" s="4">
        <v>140</v>
      </c>
      <c r="I96" s="4" t="s">
        <v>25</v>
      </c>
      <c r="K96" s="4">
        <v>36.200000000000003</v>
      </c>
      <c r="L96" s="4">
        <v>31</v>
      </c>
      <c r="M96" s="4" t="s">
        <v>26</v>
      </c>
      <c r="N96" s="4" t="s">
        <v>27</v>
      </c>
      <c r="O96" s="4" t="s">
        <v>27</v>
      </c>
      <c r="Q96" s="4" t="s">
        <v>28</v>
      </c>
      <c r="S96" s="4" t="s">
        <v>28</v>
      </c>
      <c r="T96" s="4" t="s">
        <v>28</v>
      </c>
      <c r="U96" s="4" t="s">
        <v>28</v>
      </c>
      <c r="V96" s="4" t="s">
        <v>29</v>
      </c>
    </row>
    <row r="97" spans="1:22" x14ac:dyDescent="0.2">
      <c r="A97" s="2">
        <v>44760.382199074076</v>
      </c>
      <c r="B97" s="6" t="s">
        <v>179</v>
      </c>
      <c r="C97" s="9" t="s">
        <v>31</v>
      </c>
      <c r="D97" s="9" t="s">
        <v>32</v>
      </c>
      <c r="E97" s="11">
        <v>112</v>
      </c>
      <c r="F97" s="8"/>
      <c r="G97" s="8"/>
      <c r="H97" s="8"/>
      <c r="I97" s="9" t="s">
        <v>25</v>
      </c>
      <c r="J97" s="8"/>
      <c r="K97" s="11">
        <v>36.5</v>
      </c>
      <c r="L97" s="11">
        <v>16</v>
      </c>
      <c r="M97" s="9" t="s">
        <v>26</v>
      </c>
      <c r="N97" s="9" t="s">
        <v>27</v>
      </c>
      <c r="O97" s="9" t="s">
        <v>27</v>
      </c>
      <c r="P97" s="8"/>
      <c r="Q97" s="7" t="s">
        <v>43</v>
      </c>
      <c r="R97" s="8"/>
      <c r="S97" s="9" t="s">
        <v>28</v>
      </c>
      <c r="T97" s="9" t="s">
        <v>28</v>
      </c>
      <c r="U97" s="9" t="s">
        <v>85</v>
      </c>
      <c r="V97" s="9" t="s">
        <v>29</v>
      </c>
    </row>
    <row r="98" spans="1:22" x14ac:dyDescent="0.2">
      <c r="A98" s="2">
        <v>44760.386932847221</v>
      </c>
      <c r="B98" s="3" t="s">
        <v>180</v>
      </c>
      <c r="C98" s="4" t="s">
        <v>31</v>
      </c>
      <c r="D98" s="4" t="s">
        <v>41</v>
      </c>
      <c r="F98" s="4" t="s">
        <v>181</v>
      </c>
      <c r="I98" s="4" t="s">
        <v>25</v>
      </c>
      <c r="K98" s="4">
        <v>36.4</v>
      </c>
      <c r="L98" s="4">
        <v>16</v>
      </c>
      <c r="M98" s="4" t="s">
        <v>26</v>
      </c>
      <c r="N98" s="4" t="s">
        <v>27</v>
      </c>
      <c r="O98" s="4" t="s">
        <v>27</v>
      </c>
      <c r="Q98" s="4" t="s">
        <v>28</v>
      </c>
      <c r="S98" s="4" t="s">
        <v>28</v>
      </c>
      <c r="T98" s="4" t="s">
        <v>28</v>
      </c>
      <c r="U98" s="4" t="s">
        <v>56</v>
      </c>
      <c r="V98" s="4" t="s">
        <v>29</v>
      </c>
    </row>
    <row r="99" spans="1:22" x14ac:dyDescent="0.2">
      <c r="A99" s="2">
        <v>44760.387517835647</v>
      </c>
      <c r="B99" s="3" t="s">
        <v>182</v>
      </c>
      <c r="C99" s="4" t="s">
        <v>31</v>
      </c>
      <c r="D99" s="4" t="s">
        <v>32</v>
      </c>
      <c r="E99" s="4">
        <v>508</v>
      </c>
      <c r="I99" s="4" t="s">
        <v>35</v>
      </c>
      <c r="J99" s="4" t="s">
        <v>27</v>
      </c>
      <c r="K99" s="4">
        <v>36.1</v>
      </c>
      <c r="L99" s="4">
        <v>18</v>
      </c>
      <c r="M99" s="4" t="s">
        <v>26</v>
      </c>
      <c r="N99" s="4" t="s">
        <v>27</v>
      </c>
      <c r="O99" s="4" t="s">
        <v>27</v>
      </c>
      <c r="Q99" s="4" t="s">
        <v>28</v>
      </c>
      <c r="S99" s="4" t="s">
        <v>28</v>
      </c>
      <c r="T99" s="4" t="s">
        <v>28</v>
      </c>
      <c r="U99" s="4" t="s">
        <v>28</v>
      </c>
      <c r="V99" s="4" t="s">
        <v>29</v>
      </c>
    </row>
    <row r="100" spans="1:22" x14ac:dyDescent="0.2">
      <c r="A100" s="2">
        <v>44760.389242627316</v>
      </c>
      <c r="B100" s="3" t="s">
        <v>183</v>
      </c>
      <c r="C100" s="4" t="s">
        <v>31</v>
      </c>
      <c r="D100" s="4" t="s">
        <v>41</v>
      </c>
      <c r="F100" s="4" t="s">
        <v>184</v>
      </c>
      <c r="I100" s="4" t="s">
        <v>35</v>
      </c>
      <c r="J100" s="4" t="s">
        <v>27</v>
      </c>
      <c r="K100" s="4">
        <v>36</v>
      </c>
      <c r="L100" s="4">
        <v>12</v>
      </c>
      <c r="M100" s="4" t="s">
        <v>26</v>
      </c>
      <c r="N100" s="4" t="s">
        <v>27</v>
      </c>
      <c r="O100" s="4" t="s">
        <v>27</v>
      </c>
      <c r="Q100" s="4" t="s">
        <v>28</v>
      </c>
      <c r="S100" s="4" t="s">
        <v>28</v>
      </c>
      <c r="T100" s="4" t="s">
        <v>28</v>
      </c>
      <c r="U100" s="4" t="s">
        <v>28</v>
      </c>
      <c r="V100" s="4" t="s">
        <v>29</v>
      </c>
    </row>
    <row r="101" spans="1:22" x14ac:dyDescent="0.2">
      <c r="A101" s="2">
        <v>44760.391900046292</v>
      </c>
      <c r="B101" s="4" t="s">
        <v>185</v>
      </c>
      <c r="C101" s="4" t="s">
        <v>31</v>
      </c>
      <c r="D101" s="4" t="s">
        <v>41</v>
      </c>
      <c r="F101" s="4" t="s">
        <v>186</v>
      </c>
      <c r="I101" s="4" t="s">
        <v>25</v>
      </c>
      <c r="K101" s="4">
        <v>36</v>
      </c>
      <c r="L101" s="4">
        <v>62</v>
      </c>
      <c r="M101" s="4" t="s">
        <v>26</v>
      </c>
      <c r="N101" s="4" t="s">
        <v>27</v>
      </c>
      <c r="O101" s="4" t="s">
        <v>27</v>
      </c>
      <c r="Q101" s="4" t="s">
        <v>28</v>
      </c>
      <c r="S101" s="4" t="s">
        <v>28</v>
      </c>
      <c r="T101" s="4" t="s">
        <v>28</v>
      </c>
      <c r="U101" s="4" t="s">
        <v>28</v>
      </c>
      <c r="V101" s="4" t="s">
        <v>29</v>
      </c>
    </row>
    <row r="102" spans="1:22" x14ac:dyDescent="0.2">
      <c r="A102" s="2">
        <v>44760.392051157411</v>
      </c>
      <c r="B102" s="3" t="s">
        <v>187</v>
      </c>
      <c r="C102" s="4" t="s">
        <v>31</v>
      </c>
      <c r="D102" s="4" t="s">
        <v>32</v>
      </c>
      <c r="E102" s="4">
        <v>189</v>
      </c>
      <c r="I102" s="4" t="s">
        <v>25</v>
      </c>
      <c r="K102" s="4">
        <v>36.4</v>
      </c>
      <c r="L102" s="4">
        <v>91</v>
      </c>
      <c r="M102" s="4" t="s">
        <v>26</v>
      </c>
      <c r="N102" s="4" t="s">
        <v>27</v>
      </c>
      <c r="O102" s="4" t="s">
        <v>27</v>
      </c>
      <c r="Q102" s="4" t="s">
        <v>43</v>
      </c>
      <c r="S102" s="4" t="s">
        <v>28</v>
      </c>
      <c r="T102" s="4" t="s">
        <v>28</v>
      </c>
      <c r="U102" s="4" t="s">
        <v>56</v>
      </c>
      <c r="V102" s="4" t="s">
        <v>29</v>
      </c>
    </row>
    <row r="103" spans="1:22" x14ac:dyDescent="0.2">
      <c r="A103" s="2">
        <v>44760.392515891202</v>
      </c>
      <c r="B103" s="3" t="s">
        <v>188</v>
      </c>
      <c r="C103" s="4" t="s">
        <v>31</v>
      </c>
      <c r="D103" s="4" t="s">
        <v>32</v>
      </c>
      <c r="E103" s="4">
        <v>113</v>
      </c>
      <c r="I103" s="4" t="s">
        <v>35</v>
      </c>
      <c r="J103" s="4" t="s">
        <v>27</v>
      </c>
      <c r="K103" s="4">
        <v>36.5</v>
      </c>
      <c r="L103" s="4">
        <v>18</v>
      </c>
      <c r="M103" s="4" t="s">
        <v>26</v>
      </c>
      <c r="N103" s="4" t="s">
        <v>27</v>
      </c>
      <c r="O103" s="4" t="s">
        <v>27</v>
      </c>
      <c r="Q103" s="4" t="s">
        <v>43</v>
      </c>
      <c r="S103" s="4" t="s">
        <v>51</v>
      </c>
      <c r="T103" s="4" t="s">
        <v>44</v>
      </c>
      <c r="U103" s="4" t="s">
        <v>56</v>
      </c>
      <c r="V103" s="4" t="s">
        <v>29</v>
      </c>
    </row>
    <row r="104" spans="1:22" x14ac:dyDescent="0.2">
      <c r="A104" s="2">
        <v>44760.395726539355</v>
      </c>
      <c r="B104" s="3" t="s">
        <v>189</v>
      </c>
      <c r="C104" s="4" t="s">
        <v>31</v>
      </c>
      <c r="D104" s="4" t="s">
        <v>41</v>
      </c>
      <c r="F104" s="4" t="s">
        <v>190</v>
      </c>
      <c r="I104" s="4" t="s">
        <v>25</v>
      </c>
      <c r="K104" s="4">
        <v>36.5</v>
      </c>
      <c r="L104" s="4">
        <v>14</v>
      </c>
      <c r="M104" s="4" t="s">
        <v>26</v>
      </c>
      <c r="N104" s="4" t="s">
        <v>27</v>
      </c>
      <c r="O104" s="4" t="s">
        <v>27</v>
      </c>
      <c r="Q104" s="4" t="s">
        <v>28</v>
      </c>
      <c r="S104" s="4" t="s">
        <v>28</v>
      </c>
      <c r="T104" s="4" t="s">
        <v>28</v>
      </c>
      <c r="U104" s="4" t="s">
        <v>191</v>
      </c>
      <c r="V104" s="4" t="s">
        <v>29</v>
      </c>
    </row>
    <row r="105" spans="1:22" x14ac:dyDescent="0.2">
      <c r="A105" s="2">
        <v>44760.405057870368</v>
      </c>
      <c r="B105" s="6" t="s">
        <v>40</v>
      </c>
      <c r="C105" s="9" t="s">
        <v>31</v>
      </c>
      <c r="D105" s="9" t="s">
        <v>41</v>
      </c>
      <c r="E105" s="8"/>
      <c r="F105" s="9" t="s">
        <v>192</v>
      </c>
      <c r="G105" s="8"/>
      <c r="H105" s="8"/>
      <c r="I105" s="9" t="s">
        <v>25</v>
      </c>
      <c r="J105" s="8"/>
      <c r="K105" s="10">
        <v>36.4</v>
      </c>
      <c r="L105" s="11">
        <v>15</v>
      </c>
      <c r="M105" s="9" t="s">
        <v>26</v>
      </c>
      <c r="N105" s="9" t="s">
        <v>27</v>
      </c>
      <c r="O105" s="9" t="s">
        <v>27</v>
      </c>
      <c r="P105" s="8"/>
      <c r="Q105" s="7" t="s">
        <v>43</v>
      </c>
      <c r="R105" s="8"/>
      <c r="S105" s="9" t="s">
        <v>28</v>
      </c>
      <c r="T105" s="9" t="s">
        <v>44</v>
      </c>
      <c r="U105" s="9" t="s">
        <v>193</v>
      </c>
      <c r="V105" s="9" t="s">
        <v>29</v>
      </c>
    </row>
    <row r="106" spans="1:22" x14ac:dyDescent="0.2">
      <c r="A106" s="2">
        <v>44760.405575219906</v>
      </c>
      <c r="B106" s="4" t="s">
        <v>194</v>
      </c>
      <c r="C106" s="4" t="s">
        <v>31</v>
      </c>
      <c r="D106" s="4" t="s">
        <v>32</v>
      </c>
      <c r="E106" s="4">
        <v>311</v>
      </c>
      <c r="I106" s="4" t="s">
        <v>35</v>
      </c>
      <c r="J106" s="4" t="s">
        <v>27</v>
      </c>
      <c r="K106" s="4">
        <v>36</v>
      </c>
      <c r="L106" s="4">
        <v>18</v>
      </c>
      <c r="M106" s="4" t="s">
        <v>26</v>
      </c>
      <c r="N106" s="4" t="s">
        <v>27</v>
      </c>
      <c r="O106" s="4" t="s">
        <v>27</v>
      </c>
      <c r="Q106" s="4" t="s">
        <v>28</v>
      </c>
      <c r="S106" s="4" t="s">
        <v>28</v>
      </c>
      <c r="T106" s="4" t="s">
        <v>28</v>
      </c>
      <c r="U106" s="4" t="s">
        <v>195</v>
      </c>
      <c r="V106" s="4" t="s">
        <v>29</v>
      </c>
    </row>
    <row r="107" spans="1:22" x14ac:dyDescent="0.2">
      <c r="A107" s="2">
        <v>44760.411494166663</v>
      </c>
      <c r="B107" s="3" t="s">
        <v>196</v>
      </c>
      <c r="C107" s="4" t="s">
        <v>31</v>
      </c>
      <c r="D107" s="4" t="s">
        <v>32</v>
      </c>
      <c r="E107" s="4">
        <v>422</v>
      </c>
      <c r="I107" s="4" t="s">
        <v>35</v>
      </c>
      <c r="J107" s="4" t="s">
        <v>27</v>
      </c>
      <c r="K107" s="4">
        <v>36.1</v>
      </c>
      <c r="L107" s="4">
        <v>14</v>
      </c>
      <c r="M107" s="4" t="s">
        <v>26</v>
      </c>
      <c r="N107" s="4" t="s">
        <v>27</v>
      </c>
      <c r="O107" s="4" t="s">
        <v>27</v>
      </c>
      <c r="Q107" s="4" t="s">
        <v>28</v>
      </c>
      <c r="S107" s="4" t="s">
        <v>28</v>
      </c>
      <c r="T107" s="4" t="s">
        <v>28</v>
      </c>
      <c r="U107" s="4" t="s">
        <v>28</v>
      </c>
      <c r="V107" s="4" t="s">
        <v>29</v>
      </c>
    </row>
    <row r="108" spans="1:22" x14ac:dyDescent="0.2">
      <c r="A108" s="2">
        <v>44760.41196759259</v>
      </c>
      <c r="B108" s="6" t="s">
        <v>197</v>
      </c>
      <c r="C108" s="9" t="s">
        <v>31</v>
      </c>
      <c r="D108" s="9" t="s">
        <v>32</v>
      </c>
      <c r="E108" s="11">
        <v>773</v>
      </c>
      <c r="F108" s="8"/>
      <c r="G108" s="8"/>
      <c r="H108" s="8"/>
      <c r="I108" s="9" t="s">
        <v>35</v>
      </c>
      <c r="J108" s="9" t="s">
        <v>27</v>
      </c>
      <c r="K108" s="10">
        <v>36.6</v>
      </c>
      <c r="L108" s="11">
        <v>14</v>
      </c>
      <c r="M108" s="9" t="s">
        <v>26</v>
      </c>
      <c r="N108" s="9" t="s">
        <v>27</v>
      </c>
      <c r="O108" s="9" t="s">
        <v>27</v>
      </c>
      <c r="P108" s="8"/>
      <c r="Q108" s="9" t="s">
        <v>28</v>
      </c>
      <c r="R108" s="8"/>
      <c r="S108" s="9" t="s">
        <v>28</v>
      </c>
      <c r="T108" s="9" t="s">
        <v>28</v>
      </c>
      <c r="U108" s="9" t="s">
        <v>28</v>
      </c>
      <c r="V108" s="9" t="s">
        <v>29</v>
      </c>
    </row>
    <row r="109" spans="1:22" x14ac:dyDescent="0.2">
      <c r="A109" s="2">
        <v>44760.419332546298</v>
      </c>
      <c r="B109" s="3" t="s">
        <v>198</v>
      </c>
      <c r="C109" s="4" t="s">
        <v>31</v>
      </c>
      <c r="D109" s="4" t="s">
        <v>41</v>
      </c>
      <c r="F109" s="4" t="s">
        <v>199</v>
      </c>
      <c r="I109" s="4" t="s">
        <v>25</v>
      </c>
      <c r="K109" s="4">
        <v>36.4</v>
      </c>
      <c r="L109" s="4">
        <v>18</v>
      </c>
      <c r="M109" s="4" t="s">
        <v>26</v>
      </c>
      <c r="N109" s="4" t="s">
        <v>27</v>
      </c>
      <c r="O109" s="4" t="s">
        <v>27</v>
      </c>
      <c r="Q109" s="4" t="s">
        <v>28</v>
      </c>
      <c r="S109" s="4" t="s">
        <v>51</v>
      </c>
      <c r="T109" s="4" t="s">
        <v>117</v>
      </c>
      <c r="U109" s="4" t="s">
        <v>200</v>
      </c>
      <c r="V109" s="4" t="s">
        <v>29</v>
      </c>
    </row>
    <row r="110" spans="1:22" x14ac:dyDescent="0.2">
      <c r="A110" s="2">
        <v>44760.420494664351</v>
      </c>
      <c r="B110" s="3" t="s">
        <v>201</v>
      </c>
      <c r="C110" s="4" t="s">
        <v>31</v>
      </c>
      <c r="D110" s="4" t="s">
        <v>32</v>
      </c>
      <c r="E110" s="4">
        <v>777</v>
      </c>
      <c r="I110" s="4" t="s">
        <v>35</v>
      </c>
      <c r="J110" s="4" t="s">
        <v>27</v>
      </c>
      <c r="K110" s="4">
        <v>36.700000000000003</v>
      </c>
      <c r="L110" s="4">
        <v>16</v>
      </c>
      <c r="M110" s="4" t="s">
        <v>26</v>
      </c>
      <c r="N110" s="4" t="s">
        <v>27</v>
      </c>
      <c r="O110" s="4" t="s">
        <v>27</v>
      </c>
      <c r="Q110" s="4" t="s">
        <v>28</v>
      </c>
      <c r="S110" s="4" t="s">
        <v>28</v>
      </c>
      <c r="T110" s="4" t="s">
        <v>28</v>
      </c>
      <c r="U110" s="4" t="s">
        <v>28</v>
      </c>
      <c r="V110" s="4" t="s">
        <v>29</v>
      </c>
    </row>
    <row r="111" spans="1:22" x14ac:dyDescent="0.2">
      <c r="A111" s="2">
        <v>44760.424644791667</v>
      </c>
      <c r="B111" s="4">
        <v>9062431965</v>
      </c>
      <c r="C111" s="4" t="s">
        <v>22</v>
      </c>
      <c r="G111" s="4" t="s">
        <v>202</v>
      </c>
      <c r="H111" s="4" t="s">
        <v>203</v>
      </c>
      <c r="I111" s="4" t="s">
        <v>25</v>
      </c>
      <c r="K111" s="4">
        <v>36.299999999999997</v>
      </c>
      <c r="L111" s="4">
        <v>30</v>
      </c>
      <c r="M111" s="4" t="s">
        <v>26</v>
      </c>
      <c r="N111" s="4" t="s">
        <v>27</v>
      </c>
      <c r="O111" s="4" t="s">
        <v>27</v>
      </c>
      <c r="Q111" s="4" t="s">
        <v>43</v>
      </c>
      <c r="S111" s="4" t="s">
        <v>28</v>
      </c>
      <c r="T111" s="4" t="s">
        <v>28</v>
      </c>
      <c r="U111" s="4" t="s">
        <v>28</v>
      </c>
      <c r="V111" s="4" t="s">
        <v>29</v>
      </c>
    </row>
    <row r="112" spans="1:22" x14ac:dyDescent="0.2">
      <c r="A112" s="2">
        <v>44760.431976446758</v>
      </c>
      <c r="B112" s="3" t="s">
        <v>204</v>
      </c>
      <c r="C112" s="4" t="s">
        <v>22</v>
      </c>
      <c r="G112" s="4" t="s">
        <v>205</v>
      </c>
      <c r="H112" s="4" t="s">
        <v>206</v>
      </c>
      <c r="I112" s="4" t="s">
        <v>25</v>
      </c>
      <c r="K112" s="4">
        <v>35</v>
      </c>
      <c r="L112" s="4">
        <v>25</v>
      </c>
      <c r="M112" s="4" t="s">
        <v>26</v>
      </c>
      <c r="N112" s="4" t="s">
        <v>27</v>
      </c>
      <c r="O112" s="4" t="s">
        <v>27</v>
      </c>
      <c r="Q112" s="4" t="s">
        <v>28</v>
      </c>
      <c r="S112" s="4" t="s">
        <v>28</v>
      </c>
      <c r="T112" s="4" t="s">
        <v>28</v>
      </c>
      <c r="U112" s="4" t="s">
        <v>82</v>
      </c>
      <c r="V112" s="4" t="s">
        <v>29</v>
      </c>
    </row>
    <row r="113" spans="1:22" x14ac:dyDescent="0.2">
      <c r="A113" s="2">
        <v>44760.441836053244</v>
      </c>
      <c r="B113" s="3" t="s">
        <v>207</v>
      </c>
      <c r="C113" s="4" t="s">
        <v>31</v>
      </c>
      <c r="D113" s="4" t="s">
        <v>32</v>
      </c>
      <c r="E113" s="4">
        <v>789</v>
      </c>
      <c r="I113" s="4" t="s">
        <v>25</v>
      </c>
      <c r="K113" s="4">
        <v>36.200000000000003</v>
      </c>
      <c r="L113" s="4">
        <v>14</v>
      </c>
      <c r="M113" s="4" t="s">
        <v>26</v>
      </c>
      <c r="N113" s="4" t="s">
        <v>27</v>
      </c>
      <c r="O113" s="4" t="s">
        <v>27</v>
      </c>
      <c r="Q113" s="4" t="s">
        <v>28</v>
      </c>
      <c r="S113" s="4" t="s">
        <v>28</v>
      </c>
      <c r="T113" s="4" t="s">
        <v>28</v>
      </c>
      <c r="U113" s="4" t="s">
        <v>47</v>
      </c>
      <c r="V113" s="4" t="s">
        <v>29</v>
      </c>
    </row>
    <row r="114" spans="1:22" x14ac:dyDescent="0.2">
      <c r="A114" s="2">
        <v>44760.455950937496</v>
      </c>
      <c r="B114" s="4">
        <v>0</v>
      </c>
      <c r="C114" s="4" t="s">
        <v>31</v>
      </c>
      <c r="D114" s="4" t="s">
        <v>32</v>
      </c>
      <c r="E114" s="4">
        <v>458</v>
      </c>
      <c r="I114" s="4" t="s">
        <v>35</v>
      </c>
      <c r="J114" s="4" t="s">
        <v>27</v>
      </c>
      <c r="K114" s="4">
        <v>36</v>
      </c>
      <c r="L114" s="4">
        <v>16</v>
      </c>
      <c r="M114" s="4" t="s">
        <v>26</v>
      </c>
      <c r="N114" s="4" t="s">
        <v>27</v>
      </c>
      <c r="O114" s="4" t="s">
        <v>27</v>
      </c>
      <c r="Q114" s="4" t="s">
        <v>28</v>
      </c>
      <c r="S114" s="4" t="s">
        <v>28</v>
      </c>
      <c r="T114" s="4" t="s">
        <v>28</v>
      </c>
      <c r="U114" s="4" t="s">
        <v>56</v>
      </c>
      <c r="V114" s="4" t="s">
        <v>29</v>
      </c>
    </row>
    <row r="115" spans="1:22" x14ac:dyDescent="0.2">
      <c r="A115" s="2">
        <v>44760.493423252316</v>
      </c>
      <c r="B115" s="3" t="s">
        <v>208</v>
      </c>
      <c r="C115" s="4" t="s">
        <v>31</v>
      </c>
      <c r="D115" s="4" t="s">
        <v>32</v>
      </c>
      <c r="E115" s="4">
        <v>786</v>
      </c>
      <c r="I115" s="4" t="s">
        <v>25</v>
      </c>
      <c r="K115" s="4">
        <v>35.6</v>
      </c>
      <c r="L115" s="4">
        <v>18</v>
      </c>
      <c r="M115" s="4" t="s">
        <v>26</v>
      </c>
      <c r="N115" s="4" t="s">
        <v>27</v>
      </c>
      <c r="O115" s="4" t="s">
        <v>27</v>
      </c>
      <c r="Q115" s="4" t="s">
        <v>28</v>
      </c>
      <c r="S115" s="4" t="s">
        <v>28</v>
      </c>
      <c r="T115" s="4" t="s">
        <v>28</v>
      </c>
      <c r="U115" s="4" t="s">
        <v>28</v>
      </c>
      <c r="V115" s="4" t="s">
        <v>29</v>
      </c>
    </row>
    <row r="116" spans="1:22" x14ac:dyDescent="0.2">
      <c r="A116" s="2">
        <v>44760.493548287035</v>
      </c>
      <c r="B116" s="3" t="s">
        <v>209</v>
      </c>
      <c r="C116" s="4" t="s">
        <v>22</v>
      </c>
      <c r="G116" s="4" t="s">
        <v>210</v>
      </c>
      <c r="H116" s="4" t="s">
        <v>211</v>
      </c>
      <c r="I116" s="4" t="s">
        <v>25</v>
      </c>
      <c r="K116" s="4">
        <v>36.200000000000003</v>
      </c>
      <c r="L116" s="4">
        <v>15</v>
      </c>
      <c r="M116" s="4" t="s">
        <v>26</v>
      </c>
      <c r="N116" s="4" t="s">
        <v>27</v>
      </c>
      <c r="O116" s="4" t="s">
        <v>27</v>
      </c>
      <c r="Q116" s="4" t="s">
        <v>28</v>
      </c>
      <c r="S116" s="4" t="s">
        <v>28</v>
      </c>
      <c r="T116" s="4" t="s">
        <v>28</v>
      </c>
      <c r="U116" s="4" t="s">
        <v>56</v>
      </c>
      <c r="V116" s="4" t="s">
        <v>29</v>
      </c>
    </row>
    <row r="117" spans="1:22" x14ac:dyDescent="0.2">
      <c r="A117" s="2">
        <v>44760.49436438657</v>
      </c>
      <c r="B117" s="3" t="s">
        <v>212</v>
      </c>
      <c r="C117" s="4" t="s">
        <v>31</v>
      </c>
      <c r="D117" s="4" t="s">
        <v>32</v>
      </c>
      <c r="E117" s="4">
        <v>554</v>
      </c>
      <c r="I117" s="4" t="s">
        <v>25</v>
      </c>
      <c r="K117" s="4">
        <v>36.200000000000003</v>
      </c>
      <c r="L117" s="4">
        <v>16</v>
      </c>
      <c r="M117" s="5" t="s">
        <v>213</v>
      </c>
      <c r="N117" s="4" t="s">
        <v>27</v>
      </c>
      <c r="O117" s="4" t="s">
        <v>27</v>
      </c>
      <c r="Q117" s="4" t="s">
        <v>28</v>
      </c>
      <c r="S117" s="4" t="s">
        <v>51</v>
      </c>
      <c r="T117" s="4" t="s">
        <v>28</v>
      </c>
      <c r="U117" s="4" t="s">
        <v>214</v>
      </c>
      <c r="V117" s="4" t="s">
        <v>29</v>
      </c>
    </row>
    <row r="118" spans="1:22" x14ac:dyDescent="0.2">
      <c r="A118" s="2">
        <v>44760.497521585647</v>
      </c>
      <c r="B118" s="3" t="s">
        <v>215</v>
      </c>
      <c r="C118" s="4" t="s">
        <v>31</v>
      </c>
      <c r="D118" s="4" t="s">
        <v>32</v>
      </c>
      <c r="E118" s="4">
        <v>407</v>
      </c>
      <c r="I118" s="4" t="s">
        <v>25</v>
      </c>
      <c r="K118" s="4">
        <v>36.6</v>
      </c>
      <c r="L118" s="4">
        <v>16</v>
      </c>
      <c r="M118" s="4" t="s">
        <v>26</v>
      </c>
      <c r="N118" s="4" t="s">
        <v>27</v>
      </c>
      <c r="O118" s="4" t="s">
        <v>27</v>
      </c>
      <c r="Q118" s="4" t="s">
        <v>28</v>
      </c>
      <c r="S118" s="4" t="s">
        <v>28</v>
      </c>
      <c r="T118" s="4" t="s">
        <v>28</v>
      </c>
      <c r="U118" s="4" t="s">
        <v>28</v>
      </c>
      <c r="V118" s="4" t="s">
        <v>29</v>
      </c>
    </row>
    <row r="119" spans="1:22" x14ac:dyDescent="0.2">
      <c r="A119" s="2">
        <v>44760.499370532409</v>
      </c>
      <c r="B119" s="3" t="s">
        <v>216</v>
      </c>
      <c r="C119" s="4" t="s">
        <v>31</v>
      </c>
      <c r="D119" s="4" t="s">
        <v>32</v>
      </c>
      <c r="E119" s="4">
        <v>636</v>
      </c>
      <c r="I119" s="4" t="s">
        <v>25</v>
      </c>
      <c r="K119" s="4">
        <v>36.5</v>
      </c>
      <c r="L119" s="4">
        <v>20</v>
      </c>
      <c r="M119" s="4" t="s">
        <v>26</v>
      </c>
      <c r="N119" s="4" t="s">
        <v>27</v>
      </c>
      <c r="O119" s="4" t="s">
        <v>27</v>
      </c>
      <c r="Q119" s="4" t="s">
        <v>28</v>
      </c>
      <c r="S119" s="4" t="s">
        <v>28</v>
      </c>
      <c r="T119" s="4" t="s">
        <v>28</v>
      </c>
      <c r="U119" s="4" t="s">
        <v>56</v>
      </c>
      <c r="V119" s="4" t="s">
        <v>29</v>
      </c>
    </row>
    <row r="120" spans="1:22" x14ac:dyDescent="0.2">
      <c r="A120" s="2">
        <v>44760.554282696758</v>
      </c>
      <c r="B120" s="3" t="s">
        <v>217</v>
      </c>
      <c r="C120" s="4" t="s">
        <v>31</v>
      </c>
      <c r="D120" s="4" t="s">
        <v>41</v>
      </c>
      <c r="F120" s="4" t="s">
        <v>218</v>
      </c>
      <c r="I120" s="4" t="s">
        <v>35</v>
      </c>
      <c r="J120" s="4" t="s">
        <v>27</v>
      </c>
      <c r="K120" s="4">
        <v>36.299999999999997</v>
      </c>
      <c r="L120" s="4">
        <v>42</v>
      </c>
      <c r="M120" s="4" t="s">
        <v>26</v>
      </c>
      <c r="N120" s="4" t="s">
        <v>27</v>
      </c>
      <c r="O120" s="4" t="s">
        <v>27</v>
      </c>
      <c r="Q120" s="4" t="s">
        <v>28</v>
      </c>
      <c r="S120" s="4" t="s">
        <v>28</v>
      </c>
      <c r="T120" s="4" t="s">
        <v>28</v>
      </c>
      <c r="U120" s="4" t="s">
        <v>28</v>
      </c>
      <c r="V120" s="4" t="s">
        <v>29</v>
      </c>
    </row>
    <row r="121" spans="1:22" x14ac:dyDescent="0.2">
      <c r="A121" s="2">
        <v>44760.558262951388</v>
      </c>
      <c r="B121" s="3" t="s">
        <v>219</v>
      </c>
      <c r="C121" s="4" t="s">
        <v>31</v>
      </c>
      <c r="D121" s="4" t="s">
        <v>41</v>
      </c>
      <c r="F121" s="4" t="s">
        <v>220</v>
      </c>
      <c r="I121" s="4" t="s">
        <v>25</v>
      </c>
      <c r="K121" s="4">
        <v>36</v>
      </c>
      <c r="L121" s="4">
        <v>60</v>
      </c>
      <c r="M121" s="4" t="s">
        <v>26</v>
      </c>
      <c r="N121" s="4" t="s">
        <v>27</v>
      </c>
      <c r="O121" s="4" t="s">
        <v>27</v>
      </c>
      <c r="Q121" s="4" t="s">
        <v>29</v>
      </c>
      <c r="R121" s="4" t="s">
        <v>221</v>
      </c>
      <c r="S121" s="4" t="s">
        <v>28</v>
      </c>
      <c r="T121" s="4" t="s">
        <v>28</v>
      </c>
      <c r="U121" s="4" t="s">
        <v>28</v>
      </c>
      <c r="V121" s="4" t="s">
        <v>29</v>
      </c>
    </row>
    <row r="122" spans="1:22" x14ac:dyDescent="0.2">
      <c r="A122" s="2">
        <v>44760.680686342588</v>
      </c>
      <c r="B122" s="3" t="s">
        <v>222</v>
      </c>
      <c r="C122" s="4" t="s">
        <v>31</v>
      </c>
      <c r="D122" s="4" t="s">
        <v>32</v>
      </c>
      <c r="E122" s="4">
        <v>792</v>
      </c>
      <c r="I122" s="4" t="s">
        <v>25</v>
      </c>
      <c r="K122" s="4">
        <v>36.5</v>
      </c>
      <c r="L122" s="4">
        <v>16</v>
      </c>
      <c r="M122" s="5" t="s">
        <v>223</v>
      </c>
      <c r="N122" s="4" t="s">
        <v>27</v>
      </c>
      <c r="O122" s="4" t="s">
        <v>27</v>
      </c>
      <c r="Q122" s="4" t="s">
        <v>28</v>
      </c>
      <c r="S122" s="4" t="s">
        <v>28</v>
      </c>
      <c r="T122" s="4" t="s">
        <v>44</v>
      </c>
      <c r="U122" s="4" t="s">
        <v>28</v>
      </c>
      <c r="V122" s="4" t="s">
        <v>29</v>
      </c>
    </row>
    <row r="123" spans="1:22" x14ac:dyDescent="0.2">
      <c r="A123" s="2">
        <v>44760.736091180559</v>
      </c>
      <c r="B123" s="3" t="s">
        <v>224</v>
      </c>
      <c r="C123" s="4" t="s">
        <v>31</v>
      </c>
      <c r="D123" s="4" t="s">
        <v>41</v>
      </c>
      <c r="F123" s="4" t="s">
        <v>225</v>
      </c>
      <c r="I123" s="4" t="s">
        <v>25</v>
      </c>
      <c r="K123" s="4">
        <v>35.5</v>
      </c>
      <c r="L123" s="4">
        <v>13</v>
      </c>
      <c r="M123" s="4" t="s">
        <v>26</v>
      </c>
      <c r="N123" s="4" t="s">
        <v>27</v>
      </c>
      <c r="O123" s="4" t="s">
        <v>27</v>
      </c>
      <c r="Q123" s="4" t="s">
        <v>28</v>
      </c>
      <c r="S123" s="4" t="s">
        <v>28</v>
      </c>
      <c r="T123" s="4" t="s">
        <v>28</v>
      </c>
      <c r="U123" s="4" t="s">
        <v>28</v>
      </c>
      <c r="V123" s="4" t="s">
        <v>29</v>
      </c>
    </row>
    <row r="124" spans="1:22" x14ac:dyDescent="0.2">
      <c r="A124" s="2">
        <v>44760.804508900459</v>
      </c>
      <c r="B124" s="3" t="s">
        <v>226</v>
      </c>
      <c r="C124" s="4" t="s">
        <v>31</v>
      </c>
      <c r="D124" s="4" t="s">
        <v>32</v>
      </c>
      <c r="E124" s="4">
        <v>627</v>
      </c>
      <c r="I124" s="4" t="s">
        <v>25</v>
      </c>
      <c r="K124" s="4">
        <v>36.4</v>
      </c>
      <c r="L124" s="4">
        <v>18</v>
      </c>
      <c r="M124" s="4" t="s">
        <v>26</v>
      </c>
      <c r="N124" s="4" t="s">
        <v>27</v>
      </c>
      <c r="O124" s="4" t="s">
        <v>27</v>
      </c>
      <c r="Q124" s="4" t="s">
        <v>28</v>
      </c>
      <c r="S124" s="4" t="s">
        <v>28</v>
      </c>
      <c r="T124" s="4" t="s">
        <v>28</v>
      </c>
      <c r="U124" s="4" t="s">
        <v>28</v>
      </c>
      <c r="V124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2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44761.134712812505</v>
      </c>
      <c r="B2" s="3" t="s">
        <v>21</v>
      </c>
      <c r="C2" s="4" t="s">
        <v>22</v>
      </c>
      <c r="G2" s="4" t="s">
        <v>227</v>
      </c>
      <c r="H2" s="4" t="s">
        <v>24</v>
      </c>
      <c r="I2" s="4" t="s">
        <v>25</v>
      </c>
      <c r="K2" s="4">
        <v>36.6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44761.165797384259</v>
      </c>
      <c r="B3" s="3" t="s">
        <v>37</v>
      </c>
      <c r="C3" s="4" t="s">
        <v>31</v>
      </c>
      <c r="D3" s="4" t="s">
        <v>32</v>
      </c>
      <c r="E3" s="4">
        <v>806</v>
      </c>
      <c r="I3" s="4" t="s">
        <v>25</v>
      </c>
      <c r="K3" s="4">
        <v>36.6</v>
      </c>
      <c r="L3" s="4">
        <v>15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x14ac:dyDescent="0.2">
      <c r="A4" s="2">
        <v>44761.16647762731</v>
      </c>
      <c r="B4" s="3" t="s">
        <v>228</v>
      </c>
      <c r="C4" s="4" t="s">
        <v>31</v>
      </c>
      <c r="D4" s="4" t="s">
        <v>32</v>
      </c>
      <c r="E4" s="4">
        <v>546</v>
      </c>
      <c r="I4" s="4" t="s">
        <v>35</v>
      </c>
      <c r="J4" s="4" t="s">
        <v>27</v>
      </c>
      <c r="K4" s="4">
        <v>37.1</v>
      </c>
      <c r="L4" s="4">
        <v>17</v>
      </c>
      <c r="M4" s="5" t="s">
        <v>229</v>
      </c>
      <c r="N4" s="4" t="s">
        <v>27</v>
      </c>
      <c r="O4" s="4" t="s">
        <v>27</v>
      </c>
      <c r="Q4" s="4" t="s">
        <v>43</v>
      </c>
      <c r="S4" s="4" t="s">
        <v>28</v>
      </c>
      <c r="T4" s="4" t="s">
        <v>28</v>
      </c>
      <c r="U4" s="4" t="s">
        <v>230</v>
      </c>
      <c r="V4" s="4" t="s">
        <v>29</v>
      </c>
    </row>
    <row r="5" spans="1:22" x14ac:dyDescent="0.2">
      <c r="A5" s="2">
        <v>44761.199339398147</v>
      </c>
      <c r="B5" s="3" t="s">
        <v>34</v>
      </c>
      <c r="C5" s="4" t="s">
        <v>31</v>
      </c>
      <c r="D5" s="4" t="s">
        <v>32</v>
      </c>
      <c r="E5" s="4">
        <v>486</v>
      </c>
      <c r="I5" s="4" t="s">
        <v>25</v>
      </c>
      <c r="K5" s="4">
        <v>36</v>
      </c>
      <c r="L5" s="4">
        <v>30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27</v>
      </c>
      <c r="V5" s="4" t="s">
        <v>29</v>
      </c>
    </row>
    <row r="6" spans="1:22" x14ac:dyDescent="0.2">
      <c r="A6" s="2">
        <v>44761.203736284719</v>
      </c>
      <c r="B6" s="3" t="s">
        <v>62</v>
      </c>
      <c r="C6" s="4" t="s">
        <v>31</v>
      </c>
      <c r="D6" s="4" t="s">
        <v>32</v>
      </c>
      <c r="E6" s="4">
        <v>578</v>
      </c>
      <c r="I6" s="4" t="s">
        <v>25</v>
      </c>
      <c r="K6" s="4">
        <v>35.4</v>
      </c>
      <c r="L6" s="4">
        <v>20</v>
      </c>
      <c r="M6" s="4" t="s">
        <v>26</v>
      </c>
      <c r="N6" s="4" t="s">
        <v>231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x14ac:dyDescent="0.2">
      <c r="A7" s="2">
        <v>44761.211388773147</v>
      </c>
      <c r="B7" s="3" t="s">
        <v>48</v>
      </c>
      <c r="C7" s="4" t="s">
        <v>22</v>
      </c>
      <c r="G7" s="4" t="s">
        <v>49</v>
      </c>
      <c r="H7" s="4" t="s">
        <v>50</v>
      </c>
      <c r="I7" s="4" t="s">
        <v>25</v>
      </c>
      <c r="K7" s="4">
        <v>36.1</v>
      </c>
      <c r="L7" s="4">
        <v>9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51</v>
      </c>
      <c r="T7" s="4" t="s">
        <v>28</v>
      </c>
      <c r="U7" s="4" t="s">
        <v>52</v>
      </c>
      <c r="V7" s="4" t="s">
        <v>29</v>
      </c>
    </row>
    <row r="8" spans="1:22" x14ac:dyDescent="0.2">
      <c r="A8" s="2">
        <v>44761.218816863431</v>
      </c>
      <c r="B8" s="3" t="s">
        <v>39</v>
      </c>
      <c r="C8" s="4" t="s">
        <v>31</v>
      </c>
      <c r="D8" s="4" t="s">
        <v>32</v>
      </c>
      <c r="E8" s="4">
        <v>462</v>
      </c>
      <c r="I8" s="4" t="s">
        <v>25</v>
      </c>
      <c r="K8" s="4">
        <v>36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x14ac:dyDescent="0.2">
      <c r="A9" s="2">
        <v>44761.221768333329</v>
      </c>
      <c r="B9" s="3" t="s">
        <v>83</v>
      </c>
      <c r="C9" s="4" t="s">
        <v>31</v>
      </c>
      <c r="D9" s="4" t="s">
        <v>32</v>
      </c>
      <c r="E9" s="4">
        <v>667</v>
      </c>
      <c r="I9" s="4" t="s">
        <v>35</v>
      </c>
      <c r="J9" s="4" t="s">
        <v>27</v>
      </c>
      <c r="K9" s="4">
        <v>35.9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232</v>
      </c>
      <c r="V9" s="4" t="s">
        <v>29</v>
      </c>
    </row>
    <row r="10" spans="1:22" x14ac:dyDescent="0.2">
      <c r="A10" s="2">
        <v>44761.224081828703</v>
      </c>
      <c r="B10" s="3" t="s">
        <v>30</v>
      </c>
      <c r="C10" s="4" t="s">
        <v>31</v>
      </c>
      <c r="D10" s="4" t="s">
        <v>32</v>
      </c>
      <c r="E10" s="4">
        <v>660</v>
      </c>
      <c r="I10" s="4" t="s">
        <v>25</v>
      </c>
      <c r="K10" s="4">
        <v>36.299999999999997</v>
      </c>
      <c r="L10" s="4">
        <v>17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33</v>
      </c>
      <c r="V10" s="4" t="s">
        <v>29</v>
      </c>
    </row>
    <row r="11" spans="1:22" x14ac:dyDescent="0.2">
      <c r="A11" s="2">
        <v>44761.225802488421</v>
      </c>
      <c r="B11" s="3" t="s">
        <v>196</v>
      </c>
      <c r="C11" s="4" t="s">
        <v>31</v>
      </c>
      <c r="D11" s="4" t="s">
        <v>32</v>
      </c>
      <c r="E11" s="4">
        <v>422</v>
      </c>
      <c r="I11" s="4" t="s">
        <v>35</v>
      </c>
      <c r="J11" s="4" t="s">
        <v>27</v>
      </c>
      <c r="K11" s="4">
        <v>36.1</v>
      </c>
      <c r="L11" s="4">
        <v>13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x14ac:dyDescent="0.2">
      <c r="A12" s="2">
        <v>44761.23294530093</v>
      </c>
      <c r="B12" s="3" t="s">
        <v>233</v>
      </c>
      <c r="C12" s="4" t="s">
        <v>31</v>
      </c>
      <c r="D12" s="4" t="s">
        <v>32</v>
      </c>
      <c r="E12" s="4">
        <v>727</v>
      </c>
      <c r="I12" s="4" t="s">
        <v>25</v>
      </c>
      <c r="K12" s="4">
        <v>36.200000000000003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47</v>
      </c>
      <c r="V12" s="4" t="s">
        <v>29</v>
      </c>
    </row>
    <row r="13" spans="1:22" x14ac:dyDescent="0.2">
      <c r="A13" s="2">
        <v>44761.237024201386</v>
      </c>
      <c r="B13" s="3" t="s">
        <v>46</v>
      </c>
      <c r="C13" s="4" t="s">
        <v>31</v>
      </c>
      <c r="D13" s="4" t="s">
        <v>32</v>
      </c>
      <c r="E13" s="4">
        <v>268</v>
      </c>
      <c r="I13" s="4" t="s">
        <v>35</v>
      </c>
      <c r="J13" s="4" t="s">
        <v>27</v>
      </c>
      <c r="K13" s="4">
        <v>35.9</v>
      </c>
      <c r="L13" s="4">
        <v>17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47</v>
      </c>
      <c r="V13" s="4" t="s">
        <v>29</v>
      </c>
    </row>
    <row r="14" spans="1:22" x14ac:dyDescent="0.2">
      <c r="A14" s="2">
        <v>44761.237611284727</v>
      </c>
      <c r="B14" s="3" t="s">
        <v>224</v>
      </c>
      <c r="C14" s="4" t="s">
        <v>31</v>
      </c>
      <c r="D14" s="4" t="s">
        <v>41</v>
      </c>
      <c r="F14" s="4" t="s">
        <v>225</v>
      </c>
      <c r="I14" s="4" t="s">
        <v>25</v>
      </c>
      <c r="K14" s="4">
        <v>36</v>
      </c>
      <c r="L14" s="4">
        <v>12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x14ac:dyDescent="0.2">
      <c r="A15" s="2">
        <v>44761.238289236113</v>
      </c>
      <c r="B15" s="3" t="s">
        <v>53</v>
      </c>
      <c r="C15" s="4" t="s">
        <v>31</v>
      </c>
      <c r="D15" s="4" t="s">
        <v>32</v>
      </c>
      <c r="E15" s="4">
        <v>762</v>
      </c>
      <c r="I15" s="4" t="s">
        <v>35</v>
      </c>
      <c r="J15" s="4" t="s">
        <v>27</v>
      </c>
      <c r="K15" s="4">
        <v>36.5</v>
      </c>
      <c r="L15" s="4">
        <v>15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x14ac:dyDescent="0.2">
      <c r="A16" s="2">
        <v>44761.245628229168</v>
      </c>
      <c r="B16" s="3" t="s">
        <v>69</v>
      </c>
      <c r="C16" s="4" t="s">
        <v>31</v>
      </c>
      <c r="D16" s="4" t="s">
        <v>32</v>
      </c>
      <c r="E16" s="3" t="s">
        <v>70</v>
      </c>
      <c r="I16" s="4" t="s">
        <v>25</v>
      </c>
      <c r="K16" s="4">
        <v>36</v>
      </c>
      <c r="L16" s="4">
        <v>17</v>
      </c>
      <c r="M16" s="4" t="s">
        <v>26</v>
      </c>
      <c r="N16" s="4" t="s">
        <v>27</v>
      </c>
      <c r="O16" s="4" t="s">
        <v>27</v>
      </c>
      <c r="Q16" s="4" t="s">
        <v>43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44761.246507094911</v>
      </c>
      <c r="B17" s="3" t="s">
        <v>234</v>
      </c>
      <c r="C17" s="4" t="s">
        <v>31</v>
      </c>
      <c r="D17" s="4" t="s">
        <v>41</v>
      </c>
      <c r="F17" s="4" t="s">
        <v>73</v>
      </c>
      <c r="I17" s="4" t="s">
        <v>35</v>
      </c>
      <c r="J17" s="4" t="s">
        <v>27</v>
      </c>
      <c r="K17" s="4">
        <v>36</v>
      </c>
      <c r="L17" s="4">
        <v>17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x14ac:dyDescent="0.2">
      <c r="A18" s="2">
        <v>44761.246652083333</v>
      </c>
      <c r="B18" s="4" t="s">
        <v>75</v>
      </c>
      <c r="C18" s="4" t="s">
        <v>31</v>
      </c>
      <c r="D18" s="4" t="s">
        <v>32</v>
      </c>
      <c r="E18" s="4">
        <v>681</v>
      </c>
      <c r="I18" s="4" t="s">
        <v>25</v>
      </c>
      <c r="K18" s="4">
        <v>36.700000000000003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43</v>
      </c>
      <c r="S18" s="4" t="s">
        <v>28</v>
      </c>
      <c r="T18" s="4" t="s">
        <v>28</v>
      </c>
      <c r="U18" s="4" t="s">
        <v>76</v>
      </c>
      <c r="V18" s="4" t="s">
        <v>29</v>
      </c>
    </row>
    <row r="19" spans="1:22" x14ac:dyDescent="0.2">
      <c r="A19" s="2">
        <v>44761.247534722221</v>
      </c>
      <c r="B19" s="4">
        <v>0</v>
      </c>
      <c r="C19" s="4" t="s">
        <v>31</v>
      </c>
      <c r="D19" s="4" t="s">
        <v>32</v>
      </c>
      <c r="E19" s="4">
        <v>373</v>
      </c>
      <c r="I19" s="4" t="s">
        <v>25</v>
      </c>
      <c r="K19" s="4">
        <v>36.6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x14ac:dyDescent="0.2">
      <c r="A20" s="2">
        <v>44761.247678229163</v>
      </c>
      <c r="B20" s="3" t="s">
        <v>234</v>
      </c>
      <c r="C20" s="4" t="s">
        <v>31</v>
      </c>
      <c r="D20" s="4" t="s">
        <v>41</v>
      </c>
      <c r="F20" s="4" t="s">
        <v>73</v>
      </c>
      <c r="I20" s="4" t="s">
        <v>35</v>
      </c>
      <c r="J20" s="4" t="s">
        <v>27</v>
      </c>
      <c r="K20" s="4">
        <v>36</v>
      </c>
      <c r="L20" s="4">
        <v>17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x14ac:dyDescent="0.2">
      <c r="A21" s="2">
        <v>44761.255117824076</v>
      </c>
      <c r="B21" s="3" t="s">
        <v>57</v>
      </c>
      <c r="C21" s="4" t="s">
        <v>31</v>
      </c>
      <c r="D21" s="4" t="s">
        <v>32</v>
      </c>
      <c r="E21" s="4">
        <v>733</v>
      </c>
      <c r="I21" s="4" t="s">
        <v>25</v>
      </c>
      <c r="K21" s="4">
        <v>36.1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58</v>
      </c>
      <c r="V21" s="4" t="s">
        <v>29</v>
      </c>
    </row>
    <row r="22" spans="1:22" x14ac:dyDescent="0.2">
      <c r="A22" s="2">
        <v>44761.256147002314</v>
      </c>
      <c r="B22" s="3" t="s">
        <v>64</v>
      </c>
      <c r="C22" s="4" t="s">
        <v>22</v>
      </c>
      <c r="G22" s="4" t="s">
        <v>65</v>
      </c>
      <c r="H22" s="4" t="s">
        <v>66</v>
      </c>
      <c r="I22" s="4" t="s">
        <v>25</v>
      </c>
      <c r="K22" s="4">
        <v>35.700000000000003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x14ac:dyDescent="0.2">
      <c r="A23" s="2">
        <v>44761.256280868052</v>
      </c>
      <c r="B23" s="3" t="s">
        <v>235</v>
      </c>
      <c r="C23" s="4" t="s">
        <v>31</v>
      </c>
      <c r="D23" s="4" t="s">
        <v>32</v>
      </c>
      <c r="E23" s="4">
        <v>663</v>
      </c>
      <c r="I23" s="4" t="s">
        <v>25</v>
      </c>
      <c r="K23" s="4">
        <v>36.200000000000003</v>
      </c>
      <c r="L23" s="4">
        <v>21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56</v>
      </c>
      <c r="V23" s="4" t="s">
        <v>29</v>
      </c>
    </row>
    <row r="24" spans="1:22" x14ac:dyDescent="0.2">
      <c r="A24" s="2">
        <v>44761.26429295139</v>
      </c>
      <c r="B24" s="3" t="s">
        <v>155</v>
      </c>
      <c r="C24" s="4" t="s">
        <v>31</v>
      </c>
      <c r="D24" s="4" t="s">
        <v>41</v>
      </c>
      <c r="F24" s="4" t="s">
        <v>156</v>
      </c>
      <c r="I24" s="4" t="s">
        <v>35</v>
      </c>
      <c r="J24" s="4" t="s">
        <v>29</v>
      </c>
      <c r="K24" s="4">
        <v>36.4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x14ac:dyDescent="0.2">
      <c r="A25" s="2">
        <v>44761.265699988428</v>
      </c>
      <c r="B25" s="3" t="s">
        <v>103</v>
      </c>
      <c r="C25" s="4" t="s">
        <v>31</v>
      </c>
      <c r="D25" s="4" t="s">
        <v>32</v>
      </c>
      <c r="E25" s="4">
        <v>711</v>
      </c>
      <c r="I25" s="4" t="s">
        <v>35</v>
      </c>
      <c r="J25" s="4" t="s">
        <v>27</v>
      </c>
      <c r="K25" s="4">
        <v>36.5</v>
      </c>
      <c r="L25" s="4">
        <v>78</v>
      </c>
      <c r="M25" s="4" t="s">
        <v>26</v>
      </c>
      <c r="N25" s="4" t="s">
        <v>236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56</v>
      </c>
      <c r="V25" s="4" t="s">
        <v>29</v>
      </c>
    </row>
    <row r="26" spans="1:22" x14ac:dyDescent="0.2">
      <c r="A26" s="2">
        <v>44761.268530578702</v>
      </c>
      <c r="B26" s="3" t="s">
        <v>84</v>
      </c>
      <c r="C26" s="4" t="s">
        <v>31</v>
      </c>
      <c r="D26" s="4" t="s">
        <v>32</v>
      </c>
      <c r="E26" s="4">
        <v>784</v>
      </c>
      <c r="I26" s="4" t="s">
        <v>25</v>
      </c>
      <c r="K26" s="4">
        <v>35.299999999999997</v>
      </c>
      <c r="L26" s="4">
        <v>17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85</v>
      </c>
      <c r="V26" s="4" t="s">
        <v>29</v>
      </c>
    </row>
    <row r="27" spans="1:22" x14ac:dyDescent="0.2">
      <c r="A27" s="2">
        <v>44761.271379189813</v>
      </c>
      <c r="B27" s="3" t="s">
        <v>60</v>
      </c>
      <c r="C27" s="4" t="s">
        <v>31</v>
      </c>
      <c r="D27" s="4" t="s">
        <v>32</v>
      </c>
      <c r="E27" s="4">
        <v>696</v>
      </c>
      <c r="I27" s="4" t="s">
        <v>35</v>
      </c>
      <c r="J27" s="4" t="s">
        <v>27</v>
      </c>
      <c r="K27" s="4">
        <v>36.4</v>
      </c>
      <c r="L27" s="4">
        <v>18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x14ac:dyDescent="0.2">
      <c r="A28" s="2">
        <v>44761.271619687497</v>
      </c>
      <c r="B28" s="3" t="s">
        <v>187</v>
      </c>
      <c r="C28" s="4" t="s">
        <v>31</v>
      </c>
      <c r="D28" s="4" t="s">
        <v>32</v>
      </c>
      <c r="E28" s="4">
        <v>189</v>
      </c>
      <c r="I28" s="4" t="s">
        <v>25</v>
      </c>
      <c r="K28" s="4">
        <v>36.200000000000003</v>
      </c>
      <c r="L28" s="4">
        <v>75</v>
      </c>
      <c r="M28" s="4" t="s">
        <v>26</v>
      </c>
      <c r="N28" s="4" t="s">
        <v>27</v>
      </c>
      <c r="O28" s="4" t="s">
        <v>27</v>
      </c>
      <c r="Q28" s="4" t="s">
        <v>43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 x14ac:dyDescent="0.2">
      <c r="A29" s="2">
        <v>44761.271978321762</v>
      </c>
      <c r="B29" s="3" t="s">
        <v>88</v>
      </c>
      <c r="C29" s="4" t="s">
        <v>31</v>
      </c>
      <c r="D29" s="4" t="s">
        <v>32</v>
      </c>
      <c r="E29" s="4">
        <v>567</v>
      </c>
      <c r="I29" s="4" t="s">
        <v>25</v>
      </c>
      <c r="K29" s="4">
        <v>36.5</v>
      </c>
      <c r="L29" s="4">
        <v>16</v>
      </c>
      <c r="M29" s="4" t="s">
        <v>26</v>
      </c>
      <c r="N29" s="4" t="s">
        <v>27</v>
      </c>
      <c r="O29" s="4" t="s">
        <v>27</v>
      </c>
      <c r="Q29" s="4" t="s">
        <v>43</v>
      </c>
      <c r="S29" s="4" t="s">
        <v>51</v>
      </c>
      <c r="T29" s="4" t="s">
        <v>28</v>
      </c>
      <c r="U29" s="4" t="s">
        <v>237</v>
      </c>
      <c r="V29" s="4" t="s">
        <v>29</v>
      </c>
    </row>
    <row r="30" spans="1:22" x14ac:dyDescent="0.2">
      <c r="A30" s="2">
        <v>44761.272692627317</v>
      </c>
      <c r="B30" s="3" t="s">
        <v>80</v>
      </c>
      <c r="C30" s="4" t="s">
        <v>31</v>
      </c>
      <c r="D30" s="4" t="s">
        <v>32</v>
      </c>
      <c r="E30" s="4">
        <v>749</v>
      </c>
      <c r="I30" s="4" t="s">
        <v>25</v>
      </c>
      <c r="K30" s="4">
        <v>36</v>
      </c>
      <c r="L30" s="4">
        <v>18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44761.274550798611</v>
      </c>
      <c r="B31" s="4">
        <v>9456281558</v>
      </c>
      <c r="C31" s="4" t="s">
        <v>31</v>
      </c>
      <c r="D31" s="4" t="s">
        <v>32</v>
      </c>
      <c r="E31" s="4">
        <v>793</v>
      </c>
      <c r="I31" s="4" t="s">
        <v>35</v>
      </c>
      <c r="J31" s="4" t="s">
        <v>27</v>
      </c>
      <c r="K31" s="4">
        <v>36.5</v>
      </c>
      <c r="L31" s="4">
        <v>12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29</v>
      </c>
    </row>
    <row r="32" spans="1:22" x14ac:dyDescent="0.2">
      <c r="A32" s="2">
        <v>44761.275283148148</v>
      </c>
      <c r="B32" s="3" t="s">
        <v>92</v>
      </c>
      <c r="C32" s="4" t="s">
        <v>31</v>
      </c>
      <c r="D32" s="4" t="s">
        <v>32</v>
      </c>
      <c r="E32" s="4">
        <v>795</v>
      </c>
      <c r="I32" s="4" t="s">
        <v>25</v>
      </c>
      <c r="K32" s="4">
        <v>36.700000000000003</v>
      </c>
      <c r="L32" s="4">
        <v>20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 x14ac:dyDescent="0.2">
      <c r="A33" s="2">
        <v>44761.275546886573</v>
      </c>
      <c r="B33" s="3" t="s">
        <v>74</v>
      </c>
      <c r="C33" s="4" t="s">
        <v>31</v>
      </c>
      <c r="D33" s="4" t="s">
        <v>32</v>
      </c>
      <c r="E33" s="4">
        <v>585</v>
      </c>
      <c r="I33" s="4" t="s">
        <v>35</v>
      </c>
      <c r="J33" s="4" t="s">
        <v>27</v>
      </c>
      <c r="K33" s="4">
        <v>36.4</v>
      </c>
      <c r="L33" s="4">
        <v>12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28</v>
      </c>
      <c r="V33" s="4" t="s">
        <v>29</v>
      </c>
    </row>
    <row r="34" spans="1:22" x14ac:dyDescent="0.2">
      <c r="A34" s="2">
        <v>44761.278124340279</v>
      </c>
      <c r="B34" s="4" t="s">
        <v>185</v>
      </c>
      <c r="C34" s="4" t="s">
        <v>31</v>
      </c>
      <c r="D34" s="4" t="s">
        <v>41</v>
      </c>
      <c r="F34" s="4" t="s">
        <v>186</v>
      </c>
      <c r="I34" s="4" t="s">
        <v>25</v>
      </c>
      <c r="K34" s="4">
        <v>36</v>
      </c>
      <c r="L34" s="4">
        <v>64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28</v>
      </c>
      <c r="V34" s="4" t="s">
        <v>29</v>
      </c>
    </row>
    <row r="35" spans="1:22" x14ac:dyDescent="0.2">
      <c r="A35" s="2">
        <v>44761.278753298611</v>
      </c>
      <c r="B35" s="3" t="s">
        <v>102</v>
      </c>
      <c r="C35" s="4" t="s">
        <v>31</v>
      </c>
      <c r="D35" s="4" t="s">
        <v>32</v>
      </c>
      <c r="E35" s="4">
        <v>765</v>
      </c>
      <c r="I35" s="4" t="s">
        <v>35</v>
      </c>
      <c r="J35" s="4" t="s">
        <v>27</v>
      </c>
      <c r="K35" s="4">
        <v>36.5</v>
      </c>
      <c r="L35" s="4">
        <v>18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28</v>
      </c>
      <c r="V35" s="4" t="s">
        <v>29</v>
      </c>
    </row>
    <row r="36" spans="1:22" x14ac:dyDescent="0.2">
      <c r="A36" s="2">
        <v>44761.282013449076</v>
      </c>
      <c r="B36" s="3" t="s">
        <v>54</v>
      </c>
      <c r="C36" s="4" t="s">
        <v>31</v>
      </c>
      <c r="D36" s="4" t="s">
        <v>32</v>
      </c>
      <c r="E36" s="4">
        <v>767</v>
      </c>
      <c r="I36" s="4" t="s">
        <v>35</v>
      </c>
      <c r="J36" s="4" t="s">
        <v>27</v>
      </c>
      <c r="K36" s="4">
        <v>36.5</v>
      </c>
      <c r="L36" s="4">
        <v>18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29</v>
      </c>
    </row>
    <row r="37" spans="1:22" x14ac:dyDescent="0.2">
      <c r="A37" s="2">
        <v>44761.282105983795</v>
      </c>
      <c r="B37" s="3" t="s">
        <v>238</v>
      </c>
      <c r="C37" s="4" t="s">
        <v>31</v>
      </c>
      <c r="D37" s="4" t="s">
        <v>32</v>
      </c>
      <c r="E37" s="4">
        <v>616</v>
      </c>
      <c r="I37" s="4" t="s">
        <v>25</v>
      </c>
      <c r="K37" s="4">
        <v>36.5</v>
      </c>
      <c r="L37" s="4">
        <v>18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56</v>
      </c>
      <c r="V37" s="4" t="s">
        <v>29</v>
      </c>
    </row>
    <row r="38" spans="1:22" x14ac:dyDescent="0.2">
      <c r="A38" s="2">
        <v>44761.289677870373</v>
      </c>
      <c r="B38" s="3" t="s">
        <v>63</v>
      </c>
      <c r="C38" s="4" t="s">
        <v>31</v>
      </c>
      <c r="D38" s="4" t="s">
        <v>32</v>
      </c>
      <c r="E38" s="4">
        <v>186</v>
      </c>
      <c r="I38" s="4" t="s">
        <v>25</v>
      </c>
      <c r="K38" s="4">
        <v>35.6</v>
      </c>
      <c r="L38" s="4">
        <v>24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237</v>
      </c>
      <c r="V38" s="4" t="s">
        <v>29</v>
      </c>
    </row>
    <row r="39" spans="1:22" x14ac:dyDescent="0.2">
      <c r="A39" s="2">
        <v>44761.290267465272</v>
      </c>
      <c r="B39" s="4">
        <v>9175042957</v>
      </c>
      <c r="C39" s="4" t="s">
        <v>31</v>
      </c>
      <c r="D39" s="4" t="s">
        <v>32</v>
      </c>
      <c r="E39" s="4">
        <v>640</v>
      </c>
      <c r="I39" s="4" t="s">
        <v>35</v>
      </c>
      <c r="J39" s="4" t="s">
        <v>27</v>
      </c>
      <c r="K39" s="4">
        <v>36.200000000000003</v>
      </c>
      <c r="L39" s="4">
        <v>18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239</v>
      </c>
      <c r="V39" s="4" t="s">
        <v>29</v>
      </c>
    </row>
    <row r="40" spans="1:22" x14ac:dyDescent="0.2">
      <c r="A40" s="2">
        <v>44761.292203020828</v>
      </c>
      <c r="B40" s="3" t="s">
        <v>100</v>
      </c>
      <c r="C40" s="4" t="s">
        <v>31</v>
      </c>
      <c r="D40" s="4" t="s">
        <v>32</v>
      </c>
      <c r="E40" s="4">
        <v>675</v>
      </c>
      <c r="I40" s="4" t="s">
        <v>35</v>
      </c>
      <c r="J40" s="4" t="s">
        <v>27</v>
      </c>
      <c r="K40" s="4">
        <v>36.5</v>
      </c>
      <c r="L40" s="4">
        <v>40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29</v>
      </c>
    </row>
    <row r="41" spans="1:22" x14ac:dyDescent="0.2">
      <c r="A41" s="2">
        <v>44761.292860694448</v>
      </c>
      <c r="B41" s="4" t="s">
        <v>240</v>
      </c>
      <c r="C41" s="4" t="s">
        <v>31</v>
      </c>
      <c r="D41" s="4" t="s">
        <v>41</v>
      </c>
      <c r="F41" s="4" t="s">
        <v>110</v>
      </c>
      <c r="I41" s="4" t="s">
        <v>25</v>
      </c>
      <c r="K41" s="4">
        <v>38.4</v>
      </c>
      <c r="L41" s="4">
        <v>58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111</v>
      </c>
      <c r="V41" s="4" t="s">
        <v>29</v>
      </c>
    </row>
    <row r="42" spans="1:22" x14ac:dyDescent="0.2">
      <c r="A42" s="2">
        <v>44761.2928784838</v>
      </c>
      <c r="B42" s="3" t="s">
        <v>104</v>
      </c>
      <c r="C42" s="4" t="s">
        <v>31</v>
      </c>
      <c r="D42" s="4" t="s">
        <v>32</v>
      </c>
      <c r="E42" s="4">
        <v>325</v>
      </c>
      <c r="I42" s="4" t="s">
        <v>35</v>
      </c>
      <c r="J42" s="4" t="s">
        <v>27</v>
      </c>
      <c r="K42" s="4">
        <v>36</v>
      </c>
      <c r="L42" s="4">
        <v>18</v>
      </c>
      <c r="M42" s="4" t="s">
        <v>26</v>
      </c>
      <c r="N42" s="4" t="s">
        <v>27</v>
      </c>
      <c r="O42" s="4" t="s">
        <v>27</v>
      </c>
      <c r="Q42" s="4" t="s">
        <v>43</v>
      </c>
      <c r="S42" s="4" t="s">
        <v>28</v>
      </c>
      <c r="T42" s="4" t="s">
        <v>28</v>
      </c>
      <c r="U42" s="4" t="s">
        <v>28</v>
      </c>
      <c r="V42" s="4" t="s">
        <v>29</v>
      </c>
    </row>
    <row r="43" spans="1:22" x14ac:dyDescent="0.2">
      <c r="A43" s="2">
        <v>44761.293182476853</v>
      </c>
      <c r="B43" s="3" t="s">
        <v>116</v>
      </c>
      <c r="C43" s="4" t="s">
        <v>31</v>
      </c>
      <c r="D43" s="4" t="s">
        <v>32</v>
      </c>
      <c r="E43" s="4">
        <v>591</v>
      </c>
      <c r="I43" s="4" t="s">
        <v>35</v>
      </c>
      <c r="J43" s="4" t="s">
        <v>27</v>
      </c>
      <c r="K43" s="4">
        <v>36.4</v>
      </c>
      <c r="L43" s="4">
        <v>20</v>
      </c>
      <c r="M43" s="4" t="s">
        <v>26</v>
      </c>
      <c r="N43" s="4" t="s">
        <v>67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56</v>
      </c>
      <c r="V43" s="4" t="s">
        <v>29</v>
      </c>
    </row>
    <row r="44" spans="1:22" x14ac:dyDescent="0.2">
      <c r="A44" s="2">
        <v>44761.293303356477</v>
      </c>
      <c r="B44" s="3" t="s">
        <v>55</v>
      </c>
      <c r="C44" s="4" t="s">
        <v>31</v>
      </c>
      <c r="D44" s="4" t="s">
        <v>32</v>
      </c>
      <c r="E44" s="4">
        <v>552</v>
      </c>
      <c r="I44" s="4" t="s">
        <v>35</v>
      </c>
      <c r="J44" s="4" t="s">
        <v>27</v>
      </c>
      <c r="K44" s="4">
        <v>36</v>
      </c>
      <c r="L44" s="4">
        <v>16</v>
      </c>
      <c r="M44" s="5" t="s">
        <v>107</v>
      </c>
      <c r="N44" s="4" t="s">
        <v>241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56</v>
      </c>
      <c r="V44" s="4" t="s">
        <v>29</v>
      </c>
    </row>
    <row r="45" spans="1:22" x14ac:dyDescent="0.2">
      <c r="A45" s="2">
        <v>44761.2971706713</v>
      </c>
      <c r="B45" s="3" t="s">
        <v>99</v>
      </c>
      <c r="C45" s="4" t="s">
        <v>31</v>
      </c>
      <c r="D45" s="4" t="s">
        <v>32</v>
      </c>
      <c r="E45" s="4">
        <v>724</v>
      </c>
      <c r="I45" s="4" t="s">
        <v>25</v>
      </c>
      <c r="K45" s="4">
        <v>36</v>
      </c>
      <c r="L45" s="4">
        <v>22</v>
      </c>
      <c r="M45" s="4" t="s">
        <v>26</v>
      </c>
      <c r="N45" s="4" t="s">
        <v>27</v>
      </c>
      <c r="O45" s="4" t="s">
        <v>27</v>
      </c>
      <c r="Q45" s="4" t="s">
        <v>43</v>
      </c>
      <c r="S45" s="4" t="s">
        <v>28</v>
      </c>
      <c r="T45" s="4" t="s">
        <v>28</v>
      </c>
      <c r="U45" s="4" t="s">
        <v>242</v>
      </c>
      <c r="V45" s="4" t="s">
        <v>29</v>
      </c>
    </row>
    <row r="46" spans="1:22" x14ac:dyDescent="0.2">
      <c r="A46" s="2">
        <v>44761.302517800927</v>
      </c>
      <c r="B46" s="3" t="s">
        <v>243</v>
      </c>
      <c r="C46" s="4" t="s">
        <v>31</v>
      </c>
      <c r="D46" s="4" t="s">
        <v>32</v>
      </c>
      <c r="E46" s="4">
        <v>798</v>
      </c>
      <c r="I46" s="4" t="s">
        <v>25</v>
      </c>
      <c r="K46" s="4">
        <v>36.4</v>
      </c>
      <c r="L46" s="4">
        <v>16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82</v>
      </c>
      <c r="V46" s="4" t="s">
        <v>29</v>
      </c>
    </row>
    <row r="47" spans="1:22" x14ac:dyDescent="0.2">
      <c r="A47" s="2">
        <v>44761.304910335646</v>
      </c>
      <c r="B47" s="3" t="s">
        <v>137</v>
      </c>
      <c r="C47" s="4" t="s">
        <v>31</v>
      </c>
      <c r="D47" s="4" t="s">
        <v>32</v>
      </c>
      <c r="E47" s="4">
        <v>803</v>
      </c>
      <c r="I47" s="4" t="s">
        <v>35</v>
      </c>
      <c r="J47" s="4" t="s">
        <v>27</v>
      </c>
      <c r="K47" s="4">
        <v>36.4</v>
      </c>
      <c r="L47" s="4">
        <v>16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47</v>
      </c>
      <c r="V47" s="4" t="s">
        <v>29</v>
      </c>
    </row>
    <row r="48" spans="1:22" x14ac:dyDescent="0.2">
      <c r="A48" s="2">
        <v>44761.308009004628</v>
      </c>
      <c r="B48" s="3" t="s">
        <v>123</v>
      </c>
      <c r="C48" s="4" t="s">
        <v>31</v>
      </c>
      <c r="D48" s="4" t="s">
        <v>32</v>
      </c>
      <c r="E48" s="4">
        <v>758</v>
      </c>
      <c r="I48" s="4" t="s">
        <v>35</v>
      </c>
      <c r="J48" s="4" t="s">
        <v>27</v>
      </c>
      <c r="K48" s="4">
        <v>36.5</v>
      </c>
      <c r="L48" s="4">
        <v>18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28</v>
      </c>
      <c r="V48" s="4" t="s">
        <v>29</v>
      </c>
    </row>
    <row r="49" spans="1:22" x14ac:dyDescent="0.2">
      <c r="A49" s="2">
        <v>44761.308157361113</v>
      </c>
      <c r="B49" s="3" t="s">
        <v>244</v>
      </c>
      <c r="C49" s="4" t="s">
        <v>31</v>
      </c>
      <c r="D49" s="4" t="s">
        <v>32</v>
      </c>
      <c r="E49" s="4">
        <v>701</v>
      </c>
      <c r="I49" s="4" t="s">
        <v>35</v>
      </c>
      <c r="J49" s="4" t="s">
        <v>27</v>
      </c>
      <c r="K49" s="4">
        <v>36.4</v>
      </c>
      <c r="L49" s="4">
        <v>16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47</v>
      </c>
      <c r="V49" s="4" t="s">
        <v>29</v>
      </c>
    </row>
    <row r="50" spans="1:22" x14ac:dyDescent="0.2">
      <c r="A50" s="2">
        <v>44761.308633148146</v>
      </c>
      <c r="B50" s="3" t="s">
        <v>182</v>
      </c>
      <c r="C50" s="4" t="s">
        <v>31</v>
      </c>
      <c r="D50" s="4" t="s">
        <v>32</v>
      </c>
      <c r="E50" s="4">
        <v>508</v>
      </c>
      <c r="I50" s="4" t="s">
        <v>35</v>
      </c>
      <c r="J50" s="4" t="s">
        <v>27</v>
      </c>
      <c r="K50" s="4">
        <v>36.1</v>
      </c>
      <c r="L50" s="4">
        <v>18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28</v>
      </c>
      <c r="V50" s="4" t="s">
        <v>29</v>
      </c>
    </row>
    <row r="51" spans="1:22" x14ac:dyDescent="0.2">
      <c r="A51" s="2">
        <v>44761.310158333334</v>
      </c>
      <c r="B51" s="3" t="s">
        <v>135</v>
      </c>
      <c r="C51" s="4" t="s">
        <v>31</v>
      </c>
      <c r="D51" s="4" t="s">
        <v>32</v>
      </c>
      <c r="E51" s="4">
        <v>752</v>
      </c>
      <c r="I51" s="4" t="s">
        <v>25</v>
      </c>
      <c r="K51" s="4">
        <v>36.6</v>
      </c>
      <c r="L51" s="4">
        <v>18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28</v>
      </c>
      <c r="V51" s="4" t="s">
        <v>29</v>
      </c>
    </row>
    <row r="52" spans="1:22" x14ac:dyDescent="0.2">
      <c r="A52" s="2">
        <v>44761.311880150461</v>
      </c>
      <c r="B52" s="4">
        <v>9166409353</v>
      </c>
      <c r="C52" s="4" t="s">
        <v>31</v>
      </c>
      <c r="D52" s="4" t="s">
        <v>32</v>
      </c>
      <c r="E52" s="4">
        <v>558</v>
      </c>
      <c r="I52" s="4" t="s">
        <v>35</v>
      </c>
      <c r="J52" s="4" t="s">
        <v>27</v>
      </c>
      <c r="K52" s="4">
        <v>36.200000000000003</v>
      </c>
      <c r="L52" s="4">
        <v>18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28</v>
      </c>
      <c r="V52" s="4" t="s">
        <v>29</v>
      </c>
    </row>
    <row r="53" spans="1:22" x14ac:dyDescent="0.2">
      <c r="A53" s="2">
        <v>44761.312933935187</v>
      </c>
      <c r="B53" s="3" t="s">
        <v>98</v>
      </c>
      <c r="C53" s="4" t="s">
        <v>31</v>
      </c>
      <c r="D53" s="4" t="s">
        <v>32</v>
      </c>
      <c r="E53" s="4">
        <v>445</v>
      </c>
      <c r="I53" s="4" t="s">
        <v>35</v>
      </c>
      <c r="J53" s="4" t="s">
        <v>27</v>
      </c>
      <c r="K53" s="4">
        <v>36</v>
      </c>
      <c r="L53" s="4">
        <v>16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28</v>
      </c>
      <c r="V53" s="4" t="s">
        <v>29</v>
      </c>
    </row>
    <row r="54" spans="1:22" x14ac:dyDescent="0.2">
      <c r="A54" s="2">
        <v>44761.313356574072</v>
      </c>
      <c r="B54" s="3" t="s">
        <v>120</v>
      </c>
      <c r="C54" s="4" t="s">
        <v>31</v>
      </c>
      <c r="D54" s="4" t="s">
        <v>32</v>
      </c>
      <c r="E54" s="4">
        <v>143</v>
      </c>
      <c r="I54" s="4" t="s">
        <v>35</v>
      </c>
      <c r="J54" s="4" t="s">
        <v>27</v>
      </c>
      <c r="K54" s="4">
        <v>35</v>
      </c>
      <c r="L54" s="4">
        <v>16</v>
      </c>
      <c r="M54" s="4" t="s">
        <v>26</v>
      </c>
      <c r="N54" s="4" t="s">
        <v>27</v>
      </c>
      <c r="O54" s="4" t="s">
        <v>27</v>
      </c>
      <c r="Q54" s="4" t="s">
        <v>43</v>
      </c>
      <c r="S54" s="4" t="s">
        <v>28</v>
      </c>
      <c r="T54" s="4" t="s">
        <v>28</v>
      </c>
      <c r="U54" s="4" t="s">
        <v>28</v>
      </c>
      <c r="V54" s="4" t="s">
        <v>29</v>
      </c>
    </row>
    <row r="55" spans="1:22" x14ac:dyDescent="0.2">
      <c r="A55" s="2">
        <v>44761.313735138887</v>
      </c>
      <c r="B55" s="3" t="s">
        <v>129</v>
      </c>
      <c r="C55" s="4" t="s">
        <v>22</v>
      </c>
      <c r="G55" s="4" t="s">
        <v>130</v>
      </c>
      <c r="H55" s="4" t="s">
        <v>131</v>
      </c>
      <c r="I55" s="4" t="s">
        <v>35</v>
      </c>
      <c r="J55" s="4" t="s">
        <v>27</v>
      </c>
      <c r="K55" s="4">
        <v>36.200000000000003</v>
      </c>
      <c r="L55" s="4">
        <v>30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28</v>
      </c>
      <c r="V55" s="4" t="s">
        <v>29</v>
      </c>
    </row>
    <row r="56" spans="1:22" x14ac:dyDescent="0.2">
      <c r="A56" s="2">
        <v>44761.314508935189</v>
      </c>
      <c r="B56" s="4">
        <v>9353154308</v>
      </c>
      <c r="C56" s="4" t="s">
        <v>31</v>
      </c>
      <c r="D56" s="4" t="s">
        <v>32</v>
      </c>
      <c r="E56" s="4">
        <v>789</v>
      </c>
      <c r="I56" s="4" t="s">
        <v>25</v>
      </c>
      <c r="K56" s="4">
        <v>35.799999999999997</v>
      </c>
      <c r="L56" s="4">
        <v>14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44</v>
      </c>
      <c r="U56" s="4" t="s">
        <v>47</v>
      </c>
      <c r="V56" s="4" t="s">
        <v>29</v>
      </c>
    </row>
    <row r="57" spans="1:22" x14ac:dyDescent="0.2">
      <c r="A57" s="2">
        <v>44761.318382905098</v>
      </c>
      <c r="B57" s="3" t="s">
        <v>93</v>
      </c>
      <c r="C57" s="4" t="s">
        <v>22</v>
      </c>
      <c r="G57" s="4" t="s">
        <v>94</v>
      </c>
      <c r="H57" s="4" t="s">
        <v>95</v>
      </c>
      <c r="I57" s="4" t="s">
        <v>35</v>
      </c>
      <c r="J57" s="4" t="s">
        <v>27</v>
      </c>
      <c r="K57" s="4">
        <v>36.5</v>
      </c>
      <c r="L57" s="4">
        <v>18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28</v>
      </c>
      <c r="V57" s="4" t="s">
        <v>29</v>
      </c>
    </row>
    <row r="58" spans="1:22" x14ac:dyDescent="0.2">
      <c r="A58" s="2">
        <v>44761.318996469912</v>
      </c>
      <c r="B58" s="3" t="s">
        <v>245</v>
      </c>
      <c r="C58" s="4" t="s">
        <v>31</v>
      </c>
      <c r="D58" s="4" t="s">
        <v>32</v>
      </c>
      <c r="E58" s="4">
        <v>799</v>
      </c>
      <c r="I58" s="4" t="s">
        <v>25</v>
      </c>
      <c r="K58" s="4">
        <v>36.5</v>
      </c>
      <c r="L58" s="4">
        <v>16</v>
      </c>
      <c r="M58" s="4" t="s">
        <v>26</v>
      </c>
      <c r="N58" s="4" t="s">
        <v>27</v>
      </c>
      <c r="O58" s="4" t="s">
        <v>27</v>
      </c>
      <c r="Q58" s="4" t="s">
        <v>28</v>
      </c>
      <c r="S58" s="4" t="s">
        <v>28</v>
      </c>
      <c r="T58" s="4" t="s">
        <v>28</v>
      </c>
      <c r="U58" s="4" t="s">
        <v>47</v>
      </c>
      <c r="V58" s="4" t="s">
        <v>29</v>
      </c>
    </row>
    <row r="59" spans="1:22" x14ac:dyDescent="0.2">
      <c r="A59" s="2">
        <v>44761.319296562498</v>
      </c>
      <c r="B59" s="4">
        <v>0</v>
      </c>
      <c r="C59" s="4" t="s">
        <v>31</v>
      </c>
      <c r="D59" s="4" t="s">
        <v>32</v>
      </c>
      <c r="E59" s="4">
        <v>700</v>
      </c>
      <c r="I59" s="4" t="s">
        <v>35</v>
      </c>
      <c r="J59" s="4" t="s">
        <v>27</v>
      </c>
      <c r="K59" s="4">
        <v>35.200000000000003</v>
      </c>
      <c r="L59" s="4">
        <v>16</v>
      </c>
      <c r="M59" s="4" t="s">
        <v>26</v>
      </c>
      <c r="N59" s="4" t="s">
        <v>27</v>
      </c>
      <c r="O59" s="4" t="s">
        <v>27</v>
      </c>
      <c r="Q59" s="4" t="s">
        <v>43</v>
      </c>
      <c r="S59" s="4" t="s">
        <v>28</v>
      </c>
      <c r="T59" s="4" t="s">
        <v>28</v>
      </c>
      <c r="U59" s="4" t="s">
        <v>85</v>
      </c>
      <c r="V59" s="4" t="s">
        <v>29</v>
      </c>
    </row>
    <row r="60" spans="1:22" x14ac:dyDescent="0.2">
      <c r="A60" s="2">
        <v>44761.323669178237</v>
      </c>
      <c r="B60" s="3" t="s">
        <v>77</v>
      </c>
      <c r="C60" s="4" t="s">
        <v>22</v>
      </c>
      <c r="G60" s="4" t="s">
        <v>78</v>
      </c>
      <c r="H60" s="4" t="s">
        <v>79</v>
      </c>
      <c r="I60" s="4" t="s">
        <v>35</v>
      </c>
      <c r="J60" s="4" t="s">
        <v>27</v>
      </c>
      <c r="K60" s="4">
        <v>36</v>
      </c>
      <c r="L60" s="4">
        <v>18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28</v>
      </c>
      <c r="T60" s="4" t="s">
        <v>28</v>
      </c>
      <c r="U60" s="4" t="s">
        <v>28</v>
      </c>
      <c r="V60" s="4" t="s">
        <v>29</v>
      </c>
    </row>
    <row r="61" spans="1:22" x14ac:dyDescent="0.2">
      <c r="A61" s="2">
        <v>44761.324669629626</v>
      </c>
      <c r="B61" s="3" t="s">
        <v>136</v>
      </c>
      <c r="C61" s="4" t="s">
        <v>31</v>
      </c>
      <c r="D61" s="4" t="s">
        <v>32</v>
      </c>
      <c r="E61" s="4">
        <v>657</v>
      </c>
      <c r="I61" s="4" t="s">
        <v>25</v>
      </c>
      <c r="K61" s="4">
        <v>36</v>
      </c>
      <c r="L61" s="4">
        <v>19</v>
      </c>
      <c r="M61" s="4" t="s">
        <v>26</v>
      </c>
      <c r="N61" s="4" t="s">
        <v>27</v>
      </c>
      <c r="O61" s="4" t="s">
        <v>27</v>
      </c>
      <c r="Q61" s="4" t="s">
        <v>28</v>
      </c>
      <c r="S61" s="4" t="s">
        <v>28</v>
      </c>
      <c r="T61" s="4" t="s">
        <v>28</v>
      </c>
      <c r="U61" s="4" t="s">
        <v>56</v>
      </c>
      <c r="V61" s="4" t="s">
        <v>29</v>
      </c>
    </row>
    <row r="62" spans="1:22" x14ac:dyDescent="0.2">
      <c r="A62" s="2">
        <v>44761.32696612268</v>
      </c>
      <c r="B62" s="3" t="s">
        <v>138</v>
      </c>
      <c r="C62" s="4" t="s">
        <v>31</v>
      </c>
      <c r="D62" s="4" t="s">
        <v>32</v>
      </c>
      <c r="E62" s="4">
        <v>671</v>
      </c>
      <c r="I62" s="4" t="s">
        <v>25</v>
      </c>
      <c r="K62" s="4">
        <v>36</v>
      </c>
      <c r="L62" s="4">
        <v>18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44</v>
      </c>
      <c r="U62" s="4" t="s">
        <v>28</v>
      </c>
      <c r="V62" s="4" t="s">
        <v>29</v>
      </c>
    </row>
    <row r="63" spans="1:22" x14ac:dyDescent="0.2">
      <c r="A63" s="2">
        <v>44761.328350844909</v>
      </c>
      <c r="B63" s="3" t="s">
        <v>174</v>
      </c>
      <c r="C63" s="4" t="s">
        <v>22</v>
      </c>
      <c r="G63" s="4" t="s">
        <v>175</v>
      </c>
      <c r="H63" s="4" t="s">
        <v>176</v>
      </c>
      <c r="I63" s="4" t="s">
        <v>25</v>
      </c>
      <c r="K63" s="4">
        <v>36</v>
      </c>
      <c r="L63" s="4">
        <v>22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28</v>
      </c>
      <c r="V63" s="4" t="s">
        <v>29</v>
      </c>
    </row>
    <row r="64" spans="1:22" x14ac:dyDescent="0.2">
      <c r="A64" s="2">
        <v>44761.330975752317</v>
      </c>
      <c r="B64" s="3" t="s">
        <v>87</v>
      </c>
      <c r="C64" s="4" t="s">
        <v>31</v>
      </c>
      <c r="D64" s="4" t="s">
        <v>32</v>
      </c>
      <c r="E64" s="4">
        <v>678</v>
      </c>
      <c r="I64" s="4" t="s">
        <v>35</v>
      </c>
      <c r="J64" s="4" t="s">
        <v>27</v>
      </c>
      <c r="K64" s="4">
        <v>36.299999999999997</v>
      </c>
      <c r="L64" s="4">
        <v>20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51</v>
      </c>
      <c r="T64" s="4" t="s">
        <v>28</v>
      </c>
      <c r="U64" s="4" t="s">
        <v>28</v>
      </c>
      <c r="V64" s="4" t="s">
        <v>29</v>
      </c>
    </row>
    <row r="65" spans="1:22" x14ac:dyDescent="0.2">
      <c r="A65" s="2">
        <v>44761.332561979165</v>
      </c>
      <c r="B65" s="3" t="s">
        <v>171</v>
      </c>
      <c r="C65" s="4" t="s">
        <v>31</v>
      </c>
      <c r="D65" s="4" t="s">
        <v>32</v>
      </c>
      <c r="E65" s="4">
        <v>796</v>
      </c>
      <c r="I65" s="4" t="s">
        <v>35</v>
      </c>
      <c r="J65" s="4" t="s">
        <v>27</v>
      </c>
      <c r="K65" s="4">
        <v>36.299999999999997</v>
      </c>
      <c r="L65" s="4">
        <v>12</v>
      </c>
      <c r="M65" s="4" t="s">
        <v>26</v>
      </c>
      <c r="N65" s="4" t="s">
        <v>27</v>
      </c>
      <c r="O65" s="4" t="s">
        <v>27</v>
      </c>
      <c r="Q65" s="4" t="s">
        <v>28</v>
      </c>
      <c r="S65" s="4" t="s">
        <v>28</v>
      </c>
      <c r="T65" s="4" t="s">
        <v>28</v>
      </c>
      <c r="U65" s="4" t="s">
        <v>28</v>
      </c>
      <c r="V65" s="4" t="s">
        <v>29</v>
      </c>
    </row>
    <row r="66" spans="1:22" x14ac:dyDescent="0.2">
      <c r="A66" s="2">
        <v>44761.332962962966</v>
      </c>
      <c r="B66" s="6" t="s">
        <v>179</v>
      </c>
      <c r="C66" s="9" t="s">
        <v>31</v>
      </c>
      <c r="D66" s="9" t="s">
        <v>32</v>
      </c>
      <c r="E66" s="11">
        <v>112</v>
      </c>
      <c r="F66" s="8"/>
      <c r="G66" s="8"/>
      <c r="H66" s="8"/>
      <c r="I66" s="9" t="s">
        <v>25</v>
      </c>
      <c r="J66" s="9"/>
      <c r="K66" s="10">
        <v>36.6</v>
      </c>
      <c r="L66" s="11">
        <v>16</v>
      </c>
      <c r="M66" s="9" t="s">
        <v>26</v>
      </c>
      <c r="N66" s="9" t="s">
        <v>27</v>
      </c>
      <c r="O66" s="9" t="s">
        <v>27</v>
      </c>
      <c r="P66" s="13"/>
      <c r="Q66" s="14" t="s">
        <v>43</v>
      </c>
      <c r="R66" s="8"/>
      <c r="S66" s="9" t="s">
        <v>28</v>
      </c>
      <c r="T66" s="9" t="s">
        <v>28</v>
      </c>
      <c r="U66" s="9" t="s">
        <v>85</v>
      </c>
      <c r="V66" s="9" t="s">
        <v>29</v>
      </c>
    </row>
    <row r="67" spans="1:22" x14ac:dyDescent="0.2">
      <c r="A67" s="2">
        <v>44761.33345799768</v>
      </c>
      <c r="B67" s="3" t="s">
        <v>140</v>
      </c>
      <c r="C67" s="4" t="s">
        <v>31</v>
      </c>
      <c r="D67" s="4" t="s">
        <v>32</v>
      </c>
      <c r="E67" s="4">
        <v>672</v>
      </c>
      <c r="I67" s="4" t="s">
        <v>25</v>
      </c>
      <c r="K67" s="4">
        <v>36.5</v>
      </c>
      <c r="L67" s="4">
        <v>16</v>
      </c>
      <c r="M67" s="4" t="s">
        <v>26</v>
      </c>
      <c r="N67" s="4" t="s">
        <v>27</v>
      </c>
      <c r="O67" s="4" t="s">
        <v>27</v>
      </c>
      <c r="Q67" s="4" t="s">
        <v>28</v>
      </c>
      <c r="S67" s="4" t="s">
        <v>28</v>
      </c>
      <c r="T67" s="4" t="s">
        <v>28</v>
      </c>
      <c r="U67" s="4" t="s">
        <v>246</v>
      </c>
      <c r="V67" s="4" t="s">
        <v>29</v>
      </c>
    </row>
    <row r="68" spans="1:22" x14ac:dyDescent="0.2">
      <c r="A68" s="2">
        <v>44761.335349050925</v>
      </c>
      <c r="B68" s="3" t="s">
        <v>167</v>
      </c>
      <c r="C68" s="4" t="s">
        <v>22</v>
      </c>
      <c r="G68" s="4" t="s">
        <v>168</v>
      </c>
      <c r="H68" s="4" t="s">
        <v>169</v>
      </c>
      <c r="I68" s="4" t="s">
        <v>25</v>
      </c>
      <c r="K68" s="4">
        <v>36.5</v>
      </c>
      <c r="L68" s="4">
        <v>30</v>
      </c>
      <c r="M68" s="4" t="s">
        <v>26</v>
      </c>
      <c r="N68" s="4" t="s">
        <v>27</v>
      </c>
      <c r="O68" s="4" t="s">
        <v>27</v>
      </c>
      <c r="Q68" s="4" t="s">
        <v>28</v>
      </c>
      <c r="S68" s="4" t="s">
        <v>28</v>
      </c>
      <c r="T68" s="4" t="s">
        <v>28</v>
      </c>
      <c r="U68" s="4" t="s">
        <v>56</v>
      </c>
      <c r="V68" s="4" t="s">
        <v>29</v>
      </c>
    </row>
    <row r="69" spans="1:22" x14ac:dyDescent="0.2">
      <c r="A69" s="2">
        <v>44761.335494143517</v>
      </c>
      <c r="B69" s="3" t="s">
        <v>121</v>
      </c>
      <c r="C69" s="4" t="s">
        <v>31</v>
      </c>
      <c r="D69" s="4" t="s">
        <v>32</v>
      </c>
      <c r="E69" s="4">
        <v>778</v>
      </c>
      <c r="I69" s="4" t="s">
        <v>35</v>
      </c>
      <c r="J69" s="4" t="s">
        <v>27</v>
      </c>
      <c r="K69" s="4">
        <v>36.4</v>
      </c>
      <c r="L69" s="4">
        <v>19</v>
      </c>
      <c r="M69" s="4" t="s">
        <v>26</v>
      </c>
      <c r="N69" s="4" t="s">
        <v>27</v>
      </c>
      <c r="O69" s="4" t="s">
        <v>27</v>
      </c>
      <c r="Q69" s="4" t="s">
        <v>28</v>
      </c>
      <c r="S69" s="4" t="s">
        <v>28</v>
      </c>
      <c r="T69" s="4" t="s">
        <v>28</v>
      </c>
      <c r="U69" s="4" t="s">
        <v>28</v>
      </c>
      <c r="V69" s="4" t="s">
        <v>29</v>
      </c>
    </row>
    <row r="70" spans="1:22" x14ac:dyDescent="0.2">
      <c r="A70" s="2">
        <v>44761.336763425927</v>
      </c>
      <c r="B70" s="3" t="s">
        <v>173</v>
      </c>
      <c r="C70" s="4" t="s">
        <v>31</v>
      </c>
      <c r="D70" s="4" t="s">
        <v>32</v>
      </c>
      <c r="E70" s="4">
        <v>544</v>
      </c>
      <c r="I70" s="4" t="s">
        <v>25</v>
      </c>
      <c r="K70" s="4">
        <v>36.6</v>
      </c>
      <c r="L70" s="4">
        <v>18</v>
      </c>
      <c r="M70" s="4" t="s">
        <v>26</v>
      </c>
      <c r="N70" s="4" t="s">
        <v>27</v>
      </c>
      <c r="O70" s="4" t="s">
        <v>27</v>
      </c>
      <c r="Q70" s="4" t="s">
        <v>28</v>
      </c>
      <c r="S70" s="4" t="s">
        <v>28</v>
      </c>
      <c r="T70" s="4" t="s">
        <v>28</v>
      </c>
      <c r="U70" s="4" t="s">
        <v>47</v>
      </c>
      <c r="V70" s="4" t="s">
        <v>29</v>
      </c>
    </row>
    <row r="71" spans="1:22" x14ac:dyDescent="0.2">
      <c r="A71" s="2">
        <v>44761.337565312497</v>
      </c>
      <c r="B71" s="3" t="s">
        <v>127</v>
      </c>
      <c r="C71" s="4" t="s">
        <v>31</v>
      </c>
      <c r="D71" s="4" t="s">
        <v>32</v>
      </c>
      <c r="E71" s="4">
        <v>153</v>
      </c>
      <c r="I71" s="4" t="s">
        <v>35</v>
      </c>
      <c r="J71" s="4" t="s">
        <v>27</v>
      </c>
      <c r="K71" s="4">
        <v>35.799999999999997</v>
      </c>
      <c r="L71" s="4">
        <v>20</v>
      </c>
      <c r="M71" s="4" t="s">
        <v>26</v>
      </c>
      <c r="N71" s="4" t="s">
        <v>27</v>
      </c>
      <c r="O71" s="4" t="s">
        <v>27</v>
      </c>
      <c r="Q71" s="4" t="s">
        <v>28</v>
      </c>
      <c r="S71" s="4" t="s">
        <v>28</v>
      </c>
      <c r="T71" s="4" t="s">
        <v>28</v>
      </c>
      <c r="U71" s="4" t="s">
        <v>85</v>
      </c>
      <c r="V71" s="4" t="s">
        <v>29</v>
      </c>
    </row>
    <row r="72" spans="1:22" x14ac:dyDescent="0.2">
      <c r="A72" s="2">
        <v>44761.339722222219</v>
      </c>
      <c r="B72" s="6" t="s">
        <v>81</v>
      </c>
      <c r="C72" s="9" t="s">
        <v>31</v>
      </c>
      <c r="D72" s="9" t="s">
        <v>32</v>
      </c>
      <c r="E72" s="11">
        <v>698</v>
      </c>
      <c r="F72" s="8"/>
      <c r="G72" s="8"/>
      <c r="H72" s="8"/>
      <c r="I72" s="9" t="s">
        <v>25</v>
      </c>
      <c r="J72" s="9"/>
      <c r="K72" s="10">
        <v>36.5</v>
      </c>
      <c r="L72" s="11">
        <v>13</v>
      </c>
      <c r="M72" s="9" t="s">
        <v>26</v>
      </c>
      <c r="N72" s="9" t="s">
        <v>27</v>
      </c>
      <c r="O72" s="9" t="s">
        <v>27</v>
      </c>
      <c r="P72" s="8"/>
      <c r="Q72" s="9" t="s">
        <v>28</v>
      </c>
      <c r="R72" s="8"/>
      <c r="S72" s="9" t="s">
        <v>28</v>
      </c>
      <c r="T72" s="9" t="s">
        <v>28</v>
      </c>
      <c r="U72" s="9" t="s">
        <v>82</v>
      </c>
      <c r="V72" s="9" t="s">
        <v>29</v>
      </c>
    </row>
    <row r="73" spans="1:22" x14ac:dyDescent="0.2">
      <c r="A73" s="2">
        <v>44761.340657233799</v>
      </c>
      <c r="B73" s="3" t="s">
        <v>146</v>
      </c>
      <c r="C73" s="4" t="s">
        <v>31</v>
      </c>
      <c r="D73" s="4" t="s">
        <v>32</v>
      </c>
      <c r="E73" s="3" t="s">
        <v>147</v>
      </c>
      <c r="I73" s="4" t="s">
        <v>25</v>
      </c>
      <c r="K73" s="4">
        <v>36.4</v>
      </c>
      <c r="L73" s="4">
        <v>14</v>
      </c>
      <c r="M73" s="4" t="s">
        <v>26</v>
      </c>
      <c r="N73" s="4" t="s">
        <v>27</v>
      </c>
      <c r="O73" s="4" t="s">
        <v>27</v>
      </c>
      <c r="Q73" s="4" t="s">
        <v>43</v>
      </c>
      <c r="S73" s="4" t="s">
        <v>28</v>
      </c>
      <c r="T73" s="4" t="s">
        <v>28</v>
      </c>
      <c r="U73" s="4" t="s">
        <v>247</v>
      </c>
      <c r="V73" s="4" t="s">
        <v>29</v>
      </c>
    </row>
    <row r="74" spans="1:22" x14ac:dyDescent="0.2">
      <c r="A74" s="2">
        <v>44761.341823703704</v>
      </c>
      <c r="B74" s="3" t="s">
        <v>128</v>
      </c>
      <c r="C74" s="4" t="s">
        <v>31</v>
      </c>
      <c r="D74" s="4" t="s">
        <v>32</v>
      </c>
      <c r="E74" s="4">
        <v>797</v>
      </c>
      <c r="I74" s="4" t="s">
        <v>25</v>
      </c>
      <c r="K74" s="4">
        <v>35.5</v>
      </c>
      <c r="L74" s="4">
        <v>16</v>
      </c>
      <c r="M74" s="4" t="s">
        <v>26</v>
      </c>
      <c r="N74" s="4" t="s">
        <v>27</v>
      </c>
      <c r="O74" s="4" t="s">
        <v>27</v>
      </c>
      <c r="Q74" s="4" t="s">
        <v>28</v>
      </c>
      <c r="S74" s="4" t="s">
        <v>28</v>
      </c>
      <c r="T74" s="4" t="s">
        <v>28</v>
      </c>
      <c r="U74" s="4" t="s">
        <v>28</v>
      </c>
      <c r="V74" s="4" t="s">
        <v>29</v>
      </c>
    </row>
    <row r="75" spans="1:22" x14ac:dyDescent="0.2">
      <c r="A75" s="2">
        <v>44761.342459861116</v>
      </c>
      <c r="B75" s="3" t="s">
        <v>248</v>
      </c>
      <c r="C75" s="4" t="s">
        <v>22</v>
      </c>
      <c r="G75" s="4" t="s">
        <v>249</v>
      </c>
      <c r="H75" s="4" t="s">
        <v>250</v>
      </c>
      <c r="I75" s="4" t="s">
        <v>25</v>
      </c>
      <c r="K75" s="4">
        <v>35.700000000000003</v>
      </c>
      <c r="L75" s="4">
        <v>16</v>
      </c>
      <c r="M75" s="4" t="s">
        <v>26</v>
      </c>
      <c r="N75" s="4" t="s">
        <v>27</v>
      </c>
      <c r="O75" s="4" t="s">
        <v>27</v>
      </c>
      <c r="Q75" s="4" t="s">
        <v>28</v>
      </c>
      <c r="S75" s="4" t="s">
        <v>28</v>
      </c>
      <c r="T75" s="4" t="s">
        <v>28</v>
      </c>
      <c r="U75" s="4" t="s">
        <v>28</v>
      </c>
      <c r="V75" s="4" t="s">
        <v>29</v>
      </c>
    </row>
    <row r="76" spans="1:22" x14ac:dyDescent="0.2">
      <c r="A76" s="2">
        <v>44761.342833692128</v>
      </c>
      <c r="B76" s="3" t="s">
        <v>161</v>
      </c>
      <c r="C76" s="4" t="s">
        <v>31</v>
      </c>
      <c r="D76" s="4" t="s">
        <v>32</v>
      </c>
      <c r="E76" s="4">
        <v>804</v>
      </c>
      <c r="I76" s="4" t="s">
        <v>35</v>
      </c>
      <c r="J76" s="4" t="s">
        <v>27</v>
      </c>
      <c r="K76" s="4">
        <v>36</v>
      </c>
      <c r="L76" s="4">
        <v>14</v>
      </c>
      <c r="M76" s="4" t="s">
        <v>26</v>
      </c>
      <c r="N76" s="4" t="s">
        <v>27</v>
      </c>
      <c r="O76" s="4" t="s">
        <v>27</v>
      </c>
      <c r="Q76" s="4" t="s">
        <v>28</v>
      </c>
      <c r="S76" s="4" t="s">
        <v>28</v>
      </c>
      <c r="T76" s="4" t="s">
        <v>44</v>
      </c>
      <c r="U76" s="4" t="s">
        <v>28</v>
      </c>
      <c r="V76" s="4" t="s">
        <v>29</v>
      </c>
    </row>
    <row r="77" spans="1:22" x14ac:dyDescent="0.2">
      <c r="A77" s="2">
        <v>44761.344293634262</v>
      </c>
      <c r="B77" s="3" t="s">
        <v>215</v>
      </c>
      <c r="C77" s="4" t="s">
        <v>31</v>
      </c>
      <c r="D77" s="4" t="s">
        <v>32</v>
      </c>
      <c r="E77" s="4">
        <v>407</v>
      </c>
      <c r="I77" s="4" t="s">
        <v>25</v>
      </c>
      <c r="K77" s="4">
        <v>36.6</v>
      </c>
      <c r="L77" s="4">
        <v>16</v>
      </c>
      <c r="M77" s="4" t="s">
        <v>26</v>
      </c>
      <c r="N77" s="4" t="s">
        <v>27</v>
      </c>
      <c r="O77" s="4" t="s">
        <v>27</v>
      </c>
      <c r="Q77" s="4" t="s">
        <v>28</v>
      </c>
      <c r="S77" s="4" t="s">
        <v>28</v>
      </c>
      <c r="T77" s="4" t="s">
        <v>28</v>
      </c>
      <c r="U77" s="4" t="s">
        <v>28</v>
      </c>
      <c r="V77" s="4" t="s">
        <v>29</v>
      </c>
    </row>
    <row r="78" spans="1:22" x14ac:dyDescent="0.2">
      <c r="A78" s="2">
        <v>44761.344756990744</v>
      </c>
      <c r="B78" s="3" t="s">
        <v>251</v>
      </c>
      <c r="C78" s="4" t="s">
        <v>31</v>
      </c>
      <c r="D78" s="4" t="s">
        <v>32</v>
      </c>
      <c r="E78" s="4">
        <v>783</v>
      </c>
      <c r="I78" s="4" t="s">
        <v>35</v>
      </c>
      <c r="J78" s="4" t="s">
        <v>27</v>
      </c>
      <c r="K78" s="4">
        <v>36.4</v>
      </c>
      <c r="L78" s="4">
        <v>20</v>
      </c>
      <c r="M78" s="4" t="s">
        <v>26</v>
      </c>
      <c r="N78" s="4" t="s">
        <v>27</v>
      </c>
      <c r="O78" s="4" t="s">
        <v>27</v>
      </c>
      <c r="Q78" s="4" t="s">
        <v>28</v>
      </c>
      <c r="S78" s="4" t="s">
        <v>28</v>
      </c>
      <c r="T78" s="4" t="s">
        <v>28</v>
      </c>
      <c r="U78" s="4" t="s">
        <v>56</v>
      </c>
      <c r="V78" s="4" t="s">
        <v>29</v>
      </c>
    </row>
    <row r="79" spans="1:22" x14ac:dyDescent="0.2">
      <c r="A79" s="2">
        <v>44761.345529120372</v>
      </c>
      <c r="B79" s="3" t="s">
        <v>178</v>
      </c>
      <c r="C79" s="4" t="s">
        <v>31</v>
      </c>
      <c r="D79" s="4" t="s">
        <v>32</v>
      </c>
      <c r="E79" s="4">
        <v>140</v>
      </c>
      <c r="I79" s="4" t="s">
        <v>25</v>
      </c>
      <c r="K79" s="4">
        <v>35.200000000000003</v>
      </c>
      <c r="L79" s="4">
        <v>31</v>
      </c>
      <c r="M79" s="4" t="s">
        <v>26</v>
      </c>
      <c r="N79" s="4" t="s">
        <v>27</v>
      </c>
      <c r="O79" s="4" t="s">
        <v>27</v>
      </c>
      <c r="Q79" s="4" t="s">
        <v>28</v>
      </c>
      <c r="S79" s="4" t="s">
        <v>28</v>
      </c>
      <c r="T79" s="4" t="s">
        <v>28</v>
      </c>
      <c r="U79" s="4" t="s">
        <v>28</v>
      </c>
      <c r="V79" s="4" t="s">
        <v>29</v>
      </c>
    </row>
    <row r="80" spans="1:22" x14ac:dyDescent="0.2">
      <c r="A80" s="2">
        <v>44761.346257696758</v>
      </c>
      <c r="B80" s="3" t="s">
        <v>252</v>
      </c>
      <c r="C80" s="4" t="s">
        <v>31</v>
      </c>
      <c r="D80" s="4" t="s">
        <v>32</v>
      </c>
      <c r="E80" s="4">
        <v>140</v>
      </c>
      <c r="I80" s="4" t="s">
        <v>25</v>
      </c>
      <c r="K80" s="4">
        <v>35.200000000000003</v>
      </c>
      <c r="L80" s="4">
        <v>31</v>
      </c>
      <c r="M80" s="4" t="s">
        <v>26</v>
      </c>
      <c r="N80" s="4" t="s">
        <v>27</v>
      </c>
      <c r="O80" s="4" t="s">
        <v>27</v>
      </c>
      <c r="Q80" s="4" t="s">
        <v>28</v>
      </c>
      <c r="S80" s="4" t="s">
        <v>28</v>
      </c>
      <c r="T80" s="4" t="s">
        <v>28</v>
      </c>
      <c r="U80" s="4" t="s">
        <v>28</v>
      </c>
      <c r="V80" s="4" t="s">
        <v>29</v>
      </c>
    </row>
    <row r="81" spans="1:22" x14ac:dyDescent="0.2">
      <c r="A81" s="2">
        <v>44761.346614201393</v>
      </c>
      <c r="B81" s="3" t="s">
        <v>163</v>
      </c>
      <c r="C81" s="4" t="s">
        <v>31</v>
      </c>
      <c r="D81" s="4" t="s">
        <v>32</v>
      </c>
      <c r="E81" s="4">
        <v>764</v>
      </c>
      <c r="I81" s="4" t="s">
        <v>35</v>
      </c>
      <c r="J81" s="4" t="s">
        <v>27</v>
      </c>
      <c r="K81" s="4">
        <v>36.5</v>
      </c>
      <c r="L81" s="4">
        <v>16</v>
      </c>
      <c r="M81" s="4" t="s">
        <v>26</v>
      </c>
      <c r="N81" s="4" t="s">
        <v>27</v>
      </c>
      <c r="O81" s="4" t="s">
        <v>27</v>
      </c>
      <c r="Q81" s="4" t="s">
        <v>28</v>
      </c>
      <c r="S81" s="4" t="s">
        <v>28</v>
      </c>
      <c r="T81" s="4" t="s">
        <v>28</v>
      </c>
      <c r="U81" s="4" t="s">
        <v>253</v>
      </c>
      <c r="V81" s="4" t="s">
        <v>29</v>
      </c>
    </row>
    <row r="82" spans="1:22" x14ac:dyDescent="0.2">
      <c r="A82" s="2">
        <v>44761.347450069443</v>
      </c>
      <c r="B82" s="3" t="s">
        <v>145</v>
      </c>
      <c r="C82" s="4" t="s">
        <v>31</v>
      </c>
      <c r="D82" s="4" t="s">
        <v>32</v>
      </c>
      <c r="E82" s="4">
        <v>443</v>
      </c>
      <c r="I82" s="4" t="s">
        <v>35</v>
      </c>
      <c r="J82" s="4" t="s">
        <v>27</v>
      </c>
      <c r="K82" s="4">
        <v>36.5</v>
      </c>
      <c r="L82" s="4">
        <v>20</v>
      </c>
      <c r="M82" s="4" t="s">
        <v>26</v>
      </c>
      <c r="N82" s="4" t="s">
        <v>27</v>
      </c>
      <c r="O82" s="4" t="s">
        <v>27</v>
      </c>
      <c r="Q82" s="4" t="s">
        <v>28</v>
      </c>
      <c r="S82" s="4" t="s">
        <v>28</v>
      </c>
      <c r="T82" s="4" t="s">
        <v>28</v>
      </c>
      <c r="U82" s="4" t="s">
        <v>28</v>
      </c>
      <c r="V82" s="4" t="s">
        <v>29</v>
      </c>
    </row>
    <row r="83" spans="1:22" x14ac:dyDescent="0.2">
      <c r="A83" s="2">
        <v>44761.349303356481</v>
      </c>
      <c r="B83" s="3" t="s">
        <v>122</v>
      </c>
      <c r="C83" s="4" t="s">
        <v>31</v>
      </c>
      <c r="D83" s="4" t="s">
        <v>32</v>
      </c>
      <c r="E83" s="4">
        <v>250</v>
      </c>
      <c r="I83" s="4" t="s">
        <v>35</v>
      </c>
      <c r="J83" s="4" t="s">
        <v>27</v>
      </c>
      <c r="K83" s="4">
        <v>36.200000000000003</v>
      </c>
      <c r="L83" s="4">
        <v>30</v>
      </c>
      <c r="M83" s="4" t="s">
        <v>26</v>
      </c>
      <c r="N83" s="4" t="s">
        <v>27</v>
      </c>
      <c r="O83" s="4" t="s">
        <v>27</v>
      </c>
      <c r="Q83" s="4" t="s">
        <v>28</v>
      </c>
      <c r="S83" s="4" t="s">
        <v>28</v>
      </c>
      <c r="T83" s="4" t="s">
        <v>28</v>
      </c>
      <c r="U83" s="4" t="s">
        <v>85</v>
      </c>
      <c r="V83" s="4" t="s">
        <v>29</v>
      </c>
    </row>
    <row r="84" spans="1:22" x14ac:dyDescent="0.2">
      <c r="A84" s="2">
        <v>44761.350897557873</v>
      </c>
      <c r="B84" s="3" t="s">
        <v>124</v>
      </c>
      <c r="C84" s="4" t="s">
        <v>22</v>
      </c>
      <c r="G84" s="4" t="s">
        <v>125</v>
      </c>
      <c r="H84" s="4" t="s">
        <v>126</v>
      </c>
      <c r="I84" s="4" t="s">
        <v>25</v>
      </c>
      <c r="K84" s="4">
        <v>36.4</v>
      </c>
      <c r="L84" s="4">
        <v>18</v>
      </c>
      <c r="M84" s="4" t="s">
        <v>26</v>
      </c>
      <c r="N84" s="4" t="s">
        <v>27</v>
      </c>
      <c r="O84" s="4" t="s">
        <v>27</v>
      </c>
      <c r="Q84" s="4" t="s">
        <v>28</v>
      </c>
      <c r="S84" s="4" t="s">
        <v>28</v>
      </c>
      <c r="T84" s="4" t="s">
        <v>28</v>
      </c>
      <c r="U84" s="4" t="s">
        <v>28</v>
      </c>
      <c r="V84" s="4" t="s">
        <v>29</v>
      </c>
    </row>
    <row r="85" spans="1:22" x14ac:dyDescent="0.2">
      <c r="A85" s="2">
        <v>44761.35212920139</v>
      </c>
      <c r="B85" s="3" t="s">
        <v>177</v>
      </c>
      <c r="C85" s="4" t="s">
        <v>31</v>
      </c>
      <c r="D85" s="4" t="s">
        <v>32</v>
      </c>
      <c r="E85" s="4">
        <v>750</v>
      </c>
      <c r="I85" s="4" t="s">
        <v>25</v>
      </c>
      <c r="K85" s="4">
        <v>35.5</v>
      </c>
      <c r="L85" s="4">
        <v>14</v>
      </c>
      <c r="M85" s="4" t="s">
        <v>26</v>
      </c>
      <c r="N85" s="4" t="s">
        <v>27</v>
      </c>
      <c r="O85" s="4" t="s">
        <v>27</v>
      </c>
      <c r="Q85" s="4" t="s">
        <v>28</v>
      </c>
      <c r="S85" s="4" t="s">
        <v>28</v>
      </c>
      <c r="T85" s="4" t="s">
        <v>28</v>
      </c>
      <c r="U85" s="4" t="s">
        <v>47</v>
      </c>
      <c r="V85" s="4" t="s">
        <v>29</v>
      </c>
    </row>
    <row r="86" spans="1:22" x14ac:dyDescent="0.2">
      <c r="A86" s="2">
        <v>44761.352279282408</v>
      </c>
      <c r="B86" s="3" t="s">
        <v>119</v>
      </c>
      <c r="C86" s="4" t="s">
        <v>31</v>
      </c>
      <c r="D86" s="4" t="s">
        <v>32</v>
      </c>
      <c r="E86" s="4">
        <v>612</v>
      </c>
      <c r="I86" s="4" t="s">
        <v>25</v>
      </c>
      <c r="K86" s="4">
        <v>36</v>
      </c>
      <c r="L86" s="4">
        <v>20</v>
      </c>
      <c r="M86" s="4" t="s">
        <v>26</v>
      </c>
      <c r="N86" s="4" t="s">
        <v>27</v>
      </c>
      <c r="O86" s="4" t="s">
        <v>27</v>
      </c>
      <c r="Q86" s="4" t="s">
        <v>28</v>
      </c>
      <c r="S86" s="4" t="s">
        <v>28</v>
      </c>
      <c r="T86" s="4" t="s">
        <v>28</v>
      </c>
      <c r="U86" s="4" t="s">
        <v>47</v>
      </c>
      <c r="V86" s="4" t="s">
        <v>29</v>
      </c>
    </row>
    <row r="87" spans="1:22" x14ac:dyDescent="0.2">
      <c r="A87" s="2">
        <v>44761.353353784725</v>
      </c>
      <c r="B87" s="3" t="s">
        <v>254</v>
      </c>
      <c r="C87" s="4" t="s">
        <v>31</v>
      </c>
      <c r="D87" s="4" t="s">
        <v>32</v>
      </c>
      <c r="E87" s="4">
        <v>771</v>
      </c>
      <c r="I87" s="4" t="s">
        <v>35</v>
      </c>
      <c r="J87" s="4" t="s">
        <v>27</v>
      </c>
      <c r="K87" s="4">
        <v>36.5</v>
      </c>
      <c r="L87" s="4">
        <v>18</v>
      </c>
      <c r="M87" s="5" t="s">
        <v>223</v>
      </c>
      <c r="N87" s="4" t="s">
        <v>27</v>
      </c>
      <c r="O87" s="4" t="s">
        <v>27</v>
      </c>
      <c r="Q87" s="4" t="s">
        <v>43</v>
      </c>
      <c r="S87" s="4" t="s">
        <v>28</v>
      </c>
      <c r="T87" s="4" t="s">
        <v>255</v>
      </c>
      <c r="U87" s="4" t="s">
        <v>214</v>
      </c>
      <c r="V87" s="4" t="s">
        <v>29</v>
      </c>
    </row>
    <row r="88" spans="1:22" x14ac:dyDescent="0.2">
      <c r="A88" s="2">
        <v>44761.35496527778</v>
      </c>
      <c r="B88" s="11">
        <v>0</v>
      </c>
      <c r="C88" s="7" t="s">
        <v>22</v>
      </c>
      <c r="D88" s="9"/>
      <c r="E88" s="9"/>
      <c r="F88" s="8"/>
      <c r="G88" s="8" t="s">
        <v>151</v>
      </c>
      <c r="H88" s="8" t="s">
        <v>152</v>
      </c>
      <c r="I88" s="9" t="s">
        <v>25</v>
      </c>
      <c r="J88" s="9"/>
      <c r="K88" s="10">
        <v>36.4</v>
      </c>
      <c r="L88" s="11">
        <v>18</v>
      </c>
      <c r="M88" s="9" t="s">
        <v>26</v>
      </c>
      <c r="N88" s="9" t="s">
        <v>27</v>
      </c>
      <c r="O88" s="9" t="s">
        <v>27</v>
      </c>
      <c r="P88" s="8"/>
      <c r="Q88" s="9" t="s">
        <v>28</v>
      </c>
      <c r="R88" s="8"/>
      <c r="S88" s="9" t="s">
        <v>28</v>
      </c>
      <c r="T88" s="9" t="s">
        <v>28</v>
      </c>
      <c r="U88" s="9" t="s">
        <v>28</v>
      </c>
      <c r="V88" s="9" t="s">
        <v>29</v>
      </c>
    </row>
    <row r="89" spans="1:22" x14ac:dyDescent="0.2">
      <c r="A89" s="2">
        <v>44761.356257314816</v>
      </c>
      <c r="B89" s="3" t="s">
        <v>36</v>
      </c>
      <c r="C89" s="4" t="s">
        <v>31</v>
      </c>
      <c r="D89" s="4" t="s">
        <v>32</v>
      </c>
      <c r="E89" s="4">
        <v>673</v>
      </c>
      <c r="I89" s="4" t="s">
        <v>25</v>
      </c>
      <c r="K89" s="4">
        <v>36.200000000000003</v>
      </c>
      <c r="L89" s="4">
        <v>18</v>
      </c>
      <c r="M89" s="4" t="s">
        <v>26</v>
      </c>
      <c r="N89" s="4" t="s">
        <v>27</v>
      </c>
      <c r="O89" s="4" t="s">
        <v>27</v>
      </c>
      <c r="Q89" s="4" t="s">
        <v>28</v>
      </c>
      <c r="S89" s="4" t="s">
        <v>28</v>
      </c>
      <c r="T89" s="4" t="s">
        <v>28</v>
      </c>
      <c r="U89" s="4" t="s">
        <v>28</v>
      </c>
      <c r="V89" s="4" t="s">
        <v>29</v>
      </c>
    </row>
    <row r="90" spans="1:22" x14ac:dyDescent="0.2">
      <c r="A90" s="2">
        <v>44761.357474097225</v>
      </c>
      <c r="B90" s="3" t="s">
        <v>170</v>
      </c>
      <c r="C90" s="4" t="s">
        <v>31</v>
      </c>
      <c r="D90" s="4" t="s">
        <v>32</v>
      </c>
      <c r="E90" s="4">
        <v>719</v>
      </c>
      <c r="I90" s="4" t="s">
        <v>25</v>
      </c>
      <c r="K90" s="4">
        <v>36.5</v>
      </c>
      <c r="L90" s="4">
        <v>26</v>
      </c>
      <c r="M90" s="4" t="s">
        <v>26</v>
      </c>
      <c r="N90" s="4" t="s">
        <v>27</v>
      </c>
      <c r="O90" s="4" t="s">
        <v>27</v>
      </c>
      <c r="Q90" s="4" t="s">
        <v>28</v>
      </c>
      <c r="S90" s="4" t="s">
        <v>28</v>
      </c>
      <c r="T90" s="4" t="s">
        <v>28</v>
      </c>
      <c r="U90" s="4" t="s">
        <v>56</v>
      </c>
      <c r="V90" s="4" t="s">
        <v>29</v>
      </c>
    </row>
    <row r="91" spans="1:22" x14ac:dyDescent="0.2">
      <c r="A91" s="2">
        <v>44761.358012673612</v>
      </c>
      <c r="B91" s="3" t="s">
        <v>157</v>
      </c>
      <c r="C91" s="4" t="s">
        <v>31</v>
      </c>
      <c r="D91" s="4" t="s">
        <v>32</v>
      </c>
      <c r="E91" s="4">
        <v>756</v>
      </c>
      <c r="I91" s="4" t="s">
        <v>25</v>
      </c>
      <c r="K91" s="4">
        <v>36.5</v>
      </c>
      <c r="L91" s="4">
        <v>22</v>
      </c>
      <c r="M91" s="4" t="s">
        <v>26</v>
      </c>
      <c r="N91" s="4" t="s">
        <v>27</v>
      </c>
      <c r="O91" s="4" t="s">
        <v>27</v>
      </c>
      <c r="Q91" s="4" t="s">
        <v>28</v>
      </c>
      <c r="S91" s="4" t="s">
        <v>28</v>
      </c>
      <c r="T91" s="4" t="s">
        <v>28</v>
      </c>
      <c r="U91" s="4" t="s">
        <v>28</v>
      </c>
      <c r="V91" s="4" t="s">
        <v>29</v>
      </c>
    </row>
    <row r="92" spans="1:22" x14ac:dyDescent="0.2">
      <c r="A92" s="2">
        <v>44761.358255208332</v>
      </c>
      <c r="B92" s="3" t="s">
        <v>188</v>
      </c>
      <c r="C92" s="4" t="s">
        <v>31</v>
      </c>
      <c r="D92" s="4" t="s">
        <v>32</v>
      </c>
      <c r="E92" s="4">
        <v>113</v>
      </c>
      <c r="I92" s="4" t="s">
        <v>35</v>
      </c>
      <c r="J92" s="4" t="s">
        <v>27</v>
      </c>
      <c r="K92" s="4">
        <v>35.4</v>
      </c>
      <c r="L92" s="4">
        <v>18</v>
      </c>
      <c r="M92" s="4" t="s">
        <v>26</v>
      </c>
      <c r="N92" s="4" t="s">
        <v>27</v>
      </c>
      <c r="O92" s="4" t="s">
        <v>27</v>
      </c>
      <c r="Q92" s="4" t="s">
        <v>43</v>
      </c>
      <c r="S92" s="4" t="s">
        <v>51</v>
      </c>
      <c r="T92" s="4" t="s">
        <v>44</v>
      </c>
      <c r="U92" s="4" t="s">
        <v>47</v>
      </c>
      <c r="V92" s="4" t="s">
        <v>29</v>
      </c>
    </row>
    <row r="93" spans="1:22" x14ac:dyDescent="0.2">
      <c r="A93" s="2">
        <v>44761.359444803238</v>
      </c>
      <c r="B93" s="3" t="s">
        <v>256</v>
      </c>
      <c r="C93" s="4" t="s">
        <v>31</v>
      </c>
      <c r="D93" s="4" t="s">
        <v>32</v>
      </c>
      <c r="E93" s="4">
        <v>709</v>
      </c>
      <c r="I93" s="4" t="s">
        <v>25</v>
      </c>
      <c r="K93" s="4">
        <v>36.4</v>
      </c>
      <c r="L93" s="4">
        <v>12</v>
      </c>
      <c r="M93" s="4" t="s">
        <v>26</v>
      </c>
      <c r="N93" s="4" t="s">
        <v>27</v>
      </c>
      <c r="O93" s="4" t="s">
        <v>27</v>
      </c>
      <c r="Q93" s="4" t="s">
        <v>28</v>
      </c>
      <c r="S93" s="4" t="s">
        <v>28</v>
      </c>
      <c r="T93" s="4" t="s">
        <v>28</v>
      </c>
      <c r="U93" s="4" t="s">
        <v>82</v>
      </c>
      <c r="V93" s="4" t="s">
        <v>29</v>
      </c>
    </row>
    <row r="94" spans="1:22" x14ac:dyDescent="0.2">
      <c r="A94" s="2">
        <v>44761.367863854168</v>
      </c>
      <c r="B94" s="3" t="s">
        <v>153</v>
      </c>
      <c r="C94" s="4" t="s">
        <v>31</v>
      </c>
      <c r="D94" s="4" t="s">
        <v>32</v>
      </c>
      <c r="E94" s="4">
        <v>152</v>
      </c>
      <c r="I94" s="4" t="s">
        <v>35</v>
      </c>
      <c r="J94" s="4" t="s">
        <v>27</v>
      </c>
      <c r="K94" s="4">
        <v>36.299999999999997</v>
      </c>
      <c r="L94" s="4">
        <v>18</v>
      </c>
      <c r="M94" s="4" t="s">
        <v>26</v>
      </c>
      <c r="N94" s="4" t="s">
        <v>27</v>
      </c>
      <c r="O94" s="4" t="s">
        <v>27</v>
      </c>
      <c r="Q94" s="4" t="s">
        <v>29</v>
      </c>
      <c r="R94" s="4" t="s">
        <v>154</v>
      </c>
      <c r="S94" s="4" t="s">
        <v>28</v>
      </c>
      <c r="T94" s="4" t="s">
        <v>28</v>
      </c>
      <c r="U94" s="4" t="s">
        <v>28</v>
      </c>
      <c r="V94" s="4" t="s">
        <v>29</v>
      </c>
    </row>
    <row r="95" spans="1:22" x14ac:dyDescent="0.2">
      <c r="A95" s="2">
        <v>44761.370064131945</v>
      </c>
      <c r="B95" s="3" t="s">
        <v>257</v>
      </c>
      <c r="C95" s="4" t="s">
        <v>31</v>
      </c>
      <c r="D95" s="4" t="s">
        <v>32</v>
      </c>
      <c r="E95" s="4">
        <v>721</v>
      </c>
      <c r="I95" s="4" t="s">
        <v>25</v>
      </c>
      <c r="K95" s="4">
        <v>36.5</v>
      </c>
      <c r="L95" s="4">
        <v>20</v>
      </c>
      <c r="M95" s="4" t="s">
        <v>26</v>
      </c>
      <c r="N95" s="4" t="s">
        <v>27</v>
      </c>
      <c r="O95" s="4" t="s">
        <v>27</v>
      </c>
      <c r="Q95" s="4" t="s">
        <v>28</v>
      </c>
      <c r="S95" s="4" t="s">
        <v>28</v>
      </c>
      <c r="T95" s="4" t="s">
        <v>28</v>
      </c>
      <c r="U95" s="4" t="s">
        <v>56</v>
      </c>
      <c r="V95" s="4" t="s">
        <v>29</v>
      </c>
    </row>
    <row r="96" spans="1:22" x14ac:dyDescent="0.2">
      <c r="A96" s="2">
        <v>44761.371486516204</v>
      </c>
      <c r="B96" s="3" t="s">
        <v>217</v>
      </c>
      <c r="C96" s="4" t="s">
        <v>31</v>
      </c>
      <c r="D96" s="4" t="s">
        <v>41</v>
      </c>
      <c r="F96" s="4" t="s">
        <v>218</v>
      </c>
      <c r="I96" s="4" t="s">
        <v>35</v>
      </c>
      <c r="J96" s="4" t="s">
        <v>27</v>
      </c>
      <c r="K96" s="4">
        <v>36.299999999999997</v>
      </c>
      <c r="L96" s="4">
        <v>42</v>
      </c>
      <c r="M96" s="4" t="s">
        <v>26</v>
      </c>
      <c r="N96" s="4" t="s">
        <v>27</v>
      </c>
      <c r="O96" s="4" t="s">
        <v>27</v>
      </c>
      <c r="Q96" s="4" t="s">
        <v>28</v>
      </c>
      <c r="S96" s="4" t="s">
        <v>28</v>
      </c>
      <c r="T96" s="4" t="s">
        <v>28</v>
      </c>
      <c r="U96" s="4" t="s">
        <v>28</v>
      </c>
      <c r="V96" s="4" t="s">
        <v>29</v>
      </c>
    </row>
    <row r="97" spans="1:22" x14ac:dyDescent="0.2">
      <c r="A97" s="2">
        <v>44761.372167037036</v>
      </c>
      <c r="B97" s="3" t="s">
        <v>38</v>
      </c>
      <c r="C97" s="4" t="s">
        <v>31</v>
      </c>
      <c r="D97" s="4" t="s">
        <v>32</v>
      </c>
      <c r="E97" s="4">
        <v>757</v>
      </c>
      <c r="I97" s="4" t="s">
        <v>35</v>
      </c>
      <c r="J97" s="4" t="s">
        <v>27</v>
      </c>
      <c r="K97" s="4">
        <v>36.4</v>
      </c>
      <c r="L97" s="4">
        <v>20</v>
      </c>
      <c r="M97" s="4" t="s">
        <v>26</v>
      </c>
      <c r="N97" s="4" t="s">
        <v>27</v>
      </c>
      <c r="O97" s="4" t="s">
        <v>27</v>
      </c>
      <c r="Q97" s="4" t="s">
        <v>28</v>
      </c>
      <c r="S97" s="4" t="s">
        <v>28</v>
      </c>
      <c r="T97" s="4" t="s">
        <v>28</v>
      </c>
      <c r="U97" s="4" t="s">
        <v>28</v>
      </c>
      <c r="V97" s="4" t="s">
        <v>29</v>
      </c>
    </row>
    <row r="98" spans="1:22" x14ac:dyDescent="0.2">
      <c r="A98" s="2">
        <v>44761.374340810187</v>
      </c>
      <c r="B98" s="3" t="s">
        <v>183</v>
      </c>
      <c r="C98" s="4" t="s">
        <v>31</v>
      </c>
      <c r="D98" s="4" t="s">
        <v>41</v>
      </c>
      <c r="F98" s="4" t="s">
        <v>184</v>
      </c>
      <c r="I98" s="4" t="s">
        <v>35</v>
      </c>
      <c r="J98" s="4" t="s">
        <v>27</v>
      </c>
      <c r="K98" s="4">
        <v>36</v>
      </c>
      <c r="L98" s="4">
        <v>12</v>
      </c>
      <c r="M98" s="4" t="s">
        <v>26</v>
      </c>
      <c r="N98" s="4" t="s">
        <v>27</v>
      </c>
      <c r="O98" s="4" t="s">
        <v>27</v>
      </c>
      <c r="Q98" s="4" t="s">
        <v>28</v>
      </c>
      <c r="S98" s="4" t="s">
        <v>28</v>
      </c>
      <c r="T98" s="4" t="s">
        <v>28</v>
      </c>
      <c r="U98" s="4" t="s">
        <v>28</v>
      </c>
      <c r="V98" s="4" t="s">
        <v>29</v>
      </c>
    </row>
    <row r="99" spans="1:22" x14ac:dyDescent="0.2">
      <c r="A99" s="2">
        <v>44761.377313344907</v>
      </c>
      <c r="B99" s="4">
        <v>9209592240</v>
      </c>
      <c r="C99" s="4" t="s">
        <v>31</v>
      </c>
      <c r="D99" s="4" t="s">
        <v>32</v>
      </c>
      <c r="E99" s="3" t="s">
        <v>258</v>
      </c>
      <c r="I99" s="4" t="s">
        <v>35</v>
      </c>
      <c r="J99" s="4" t="s">
        <v>27</v>
      </c>
      <c r="K99" s="4">
        <v>36.5</v>
      </c>
      <c r="L99" s="4">
        <v>20</v>
      </c>
      <c r="M99" s="5" t="s">
        <v>259</v>
      </c>
      <c r="N99" s="4" t="s">
        <v>27</v>
      </c>
      <c r="O99" s="4" t="s">
        <v>27</v>
      </c>
      <c r="Q99" s="4" t="s">
        <v>43</v>
      </c>
      <c r="S99" s="4" t="s">
        <v>28</v>
      </c>
      <c r="T99" s="4" t="s">
        <v>28</v>
      </c>
      <c r="U99" s="4" t="s">
        <v>56</v>
      </c>
      <c r="V99" s="4" t="s">
        <v>29</v>
      </c>
    </row>
    <row r="100" spans="1:22" x14ac:dyDescent="0.2">
      <c r="A100" s="2">
        <v>44761.379064652778</v>
      </c>
      <c r="B100" s="4" t="s">
        <v>106</v>
      </c>
      <c r="C100" s="4" t="s">
        <v>31</v>
      </c>
      <c r="D100" s="4" t="s">
        <v>32</v>
      </c>
      <c r="E100" s="4">
        <v>635</v>
      </c>
      <c r="I100" s="4" t="s">
        <v>25</v>
      </c>
      <c r="K100" s="4">
        <v>36</v>
      </c>
      <c r="L100" s="4">
        <v>14</v>
      </c>
      <c r="M100" s="4" t="s">
        <v>26</v>
      </c>
      <c r="N100" s="4" t="s">
        <v>27</v>
      </c>
      <c r="O100" s="4" t="s">
        <v>27</v>
      </c>
      <c r="Q100" s="4" t="s">
        <v>28</v>
      </c>
      <c r="S100" s="4" t="s">
        <v>28</v>
      </c>
      <c r="T100" s="4" t="s">
        <v>28</v>
      </c>
      <c r="U100" s="4" t="s">
        <v>28</v>
      </c>
      <c r="V100" s="4" t="s">
        <v>29</v>
      </c>
    </row>
    <row r="101" spans="1:22" x14ac:dyDescent="0.2">
      <c r="A101" s="2">
        <v>44761.380593495371</v>
      </c>
      <c r="B101" s="3" t="s">
        <v>189</v>
      </c>
      <c r="C101" s="4" t="s">
        <v>31</v>
      </c>
      <c r="D101" s="4" t="s">
        <v>41</v>
      </c>
      <c r="F101" s="4" t="s">
        <v>190</v>
      </c>
      <c r="I101" s="4" t="s">
        <v>25</v>
      </c>
      <c r="K101" s="4">
        <v>36.4</v>
      </c>
      <c r="L101" s="4">
        <v>14</v>
      </c>
      <c r="M101" s="4" t="s">
        <v>26</v>
      </c>
      <c r="N101" s="4" t="s">
        <v>27</v>
      </c>
      <c r="O101" s="4" t="s">
        <v>27</v>
      </c>
      <c r="Q101" s="4" t="s">
        <v>28</v>
      </c>
      <c r="S101" s="4" t="s">
        <v>28</v>
      </c>
      <c r="T101" s="4" t="s">
        <v>28</v>
      </c>
      <c r="U101" s="4" t="s">
        <v>85</v>
      </c>
      <c r="V101" s="4" t="s">
        <v>29</v>
      </c>
    </row>
    <row r="102" spans="1:22" x14ac:dyDescent="0.2">
      <c r="A102" s="2">
        <v>44761.387613275467</v>
      </c>
      <c r="B102" s="3" t="s">
        <v>105</v>
      </c>
      <c r="C102" s="4" t="s">
        <v>31</v>
      </c>
      <c r="D102" s="4" t="s">
        <v>32</v>
      </c>
      <c r="E102" s="4">
        <v>668</v>
      </c>
      <c r="I102" s="4" t="s">
        <v>35</v>
      </c>
      <c r="J102" s="4" t="s">
        <v>27</v>
      </c>
      <c r="K102" s="4">
        <v>36.200000000000003</v>
      </c>
      <c r="L102" s="4">
        <v>19</v>
      </c>
      <c r="M102" s="4" t="s">
        <v>26</v>
      </c>
      <c r="N102" s="4" t="s">
        <v>27</v>
      </c>
      <c r="O102" s="4" t="s">
        <v>27</v>
      </c>
      <c r="Q102" s="4" t="s">
        <v>28</v>
      </c>
      <c r="S102" s="4" t="s">
        <v>28</v>
      </c>
      <c r="T102" s="4" t="s">
        <v>28</v>
      </c>
      <c r="U102" s="4" t="s">
        <v>28</v>
      </c>
      <c r="V102" s="4" t="s">
        <v>29</v>
      </c>
    </row>
    <row r="103" spans="1:22" x14ac:dyDescent="0.2">
      <c r="A103" s="2">
        <v>44761.395259363431</v>
      </c>
      <c r="B103" s="3" t="s">
        <v>187</v>
      </c>
      <c r="C103" s="4" t="s">
        <v>31</v>
      </c>
      <c r="D103" s="4" t="s">
        <v>32</v>
      </c>
      <c r="E103" s="4">
        <v>189</v>
      </c>
      <c r="I103" s="4" t="s">
        <v>25</v>
      </c>
      <c r="K103" s="4">
        <v>36.200000000000003</v>
      </c>
      <c r="L103" s="4">
        <v>87</v>
      </c>
      <c r="M103" s="4" t="s">
        <v>26</v>
      </c>
      <c r="N103" s="4" t="s">
        <v>27</v>
      </c>
      <c r="O103" s="4" t="s">
        <v>27</v>
      </c>
      <c r="Q103" s="4" t="s">
        <v>43</v>
      </c>
      <c r="S103" s="4" t="s">
        <v>28</v>
      </c>
      <c r="T103" s="4" t="s">
        <v>28</v>
      </c>
      <c r="U103" s="4" t="s">
        <v>28</v>
      </c>
      <c r="V103" s="4" t="s">
        <v>29</v>
      </c>
    </row>
    <row r="104" spans="1:22" x14ac:dyDescent="0.2">
      <c r="A104" s="2">
        <v>44761.400156064818</v>
      </c>
      <c r="B104" s="3" t="s">
        <v>91</v>
      </c>
      <c r="C104" s="4" t="s">
        <v>31</v>
      </c>
      <c r="D104" s="4" t="s">
        <v>32</v>
      </c>
      <c r="E104" s="4">
        <v>649</v>
      </c>
      <c r="I104" s="4" t="s">
        <v>25</v>
      </c>
      <c r="K104" s="4">
        <v>36.5</v>
      </c>
      <c r="L104" s="4">
        <v>14</v>
      </c>
      <c r="M104" s="4" t="s">
        <v>26</v>
      </c>
      <c r="N104" s="4" t="s">
        <v>27</v>
      </c>
      <c r="O104" s="4" t="s">
        <v>27</v>
      </c>
      <c r="Q104" s="4" t="s">
        <v>28</v>
      </c>
      <c r="S104" s="4" t="s">
        <v>28</v>
      </c>
      <c r="T104" s="4" t="s">
        <v>28</v>
      </c>
      <c r="U104" s="4" t="s">
        <v>47</v>
      </c>
      <c r="V104" s="4" t="s">
        <v>29</v>
      </c>
    </row>
    <row r="105" spans="1:22" x14ac:dyDescent="0.2">
      <c r="A105" s="2">
        <v>44761.401046284722</v>
      </c>
      <c r="B105" s="3" t="s">
        <v>97</v>
      </c>
      <c r="C105" s="4" t="s">
        <v>31</v>
      </c>
      <c r="D105" s="4" t="s">
        <v>32</v>
      </c>
      <c r="E105" s="4">
        <v>248</v>
      </c>
      <c r="I105" s="4" t="s">
        <v>35</v>
      </c>
      <c r="J105" s="4" t="s">
        <v>27</v>
      </c>
      <c r="K105" s="4">
        <v>36.299999999999997</v>
      </c>
      <c r="L105" s="4">
        <v>22</v>
      </c>
      <c r="M105" s="4" t="s">
        <v>26</v>
      </c>
      <c r="N105" s="4" t="s">
        <v>27</v>
      </c>
      <c r="O105" s="4" t="s">
        <v>27</v>
      </c>
      <c r="Q105" s="4" t="s">
        <v>28</v>
      </c>
      <c r="S105" s="4" t="s">
        <v>28</v>
      </c>
      <c r="T105" s="4" t="s">
        <v>28</v>
      </c>
      <c r="U105" s="4" t="s">
        <v>82</v>
      </c>
      <c r="V105" s="4" t="s">
        <v>29</v>
      </c>
    </row>
    <row r="106" spans="1:22" x14ac:dyDescent="0.2">
      <c r="A106" s="2">
        <v>44761.40508329861</v>
      </c>
      <c r="B106" s="4">
        <v>0</v>
      </c>
      <c r="C106" s="4" t="s">
        <v>31</v>
      </c>
      <c r="D106" s="4" t="s">
        <v>32</v>
      </c>
      <c r="E106" s="4">
        <v>458</v>
      </c>
      <c r="I106" s="4" t="s">
        <v>35</v>
      </c>
      <c r="J106" s="4" t="s">
        <v>27</v>
      </c>
      <c r="K106" s="4">
        <v>36</v>
      </c>
      <c r="L106" s="4">
        <v>16</v>
      </c>
      <c r="M106" s="4" t="s">
        <v>26</v>
      </c>
      <c r="N106" s="4" t="s">
        <v>27</v>
      </c>
      <c r="O106" s="4" t="s">
        <v>27</v>
      </c>
      <c r="Q106" s="4" t="s">
        <v>28</v>
      </c>
      <c r="S106" s="4" t="s">
        <v>28</v>
      </c>
      <c r="T106" s="4" t="s">
        <v>28</v>
      </c>
      <c r="U106" s="4" t="s">
        <v>56</v>
      </c>
      <c r="V106" s="4" t="s">
        <v>29</v>
      </c>
    </row>
    <row r="107" spans="1:22" x14ac:dyDescent="0.2">
      <c r="A107" s="2">
        <v>44761.410135671293</v>
      </c>
      <c r="B107" s="3" t="s">
        <v>209</v>
      </c>
      <c r="C107" s="4" t="s">
        <v>22</v>
      </c>
      <c r="G107" s="4" t="s">
        <v>210</v>
      </c>
      <c r="H107" s="4" t="s">
        <v>211</v>
      </c>
      <c r="I107" s="4" t="s">
        <v>25</v>
      </c>
      <c r="K107" s="4">
        <v>36.299999999999997</v>
      </c>
      <c r="L107" s="4">
        <v>15</v>
      </c>
      <c r="M107" s="4" t="s">
        <v>26</v>
      </c>
      <c r="N107" s="4" t="s">
        <v>27</v>
      </c>
      <c r="O107" s="4" t="s">
        <v>27</v>
      </c>
      <c r="Q107" s="4" t="s">
        <v>28</v>
      </c>
      <c r="S107" s="4" t="s">
        <v>28</v>
      </c>
      <c r="T107" s="4" t="s">
        <v>28</v>
      </c>
      <c r="U107" s="4" t="s">
        <v>260</v>
      </c>
      <c r="V107" s="4" t="s">
        <v>29</v>
      </c>
    </row>
    <row r="108" spans="1:22" x14ac:dyDescent="0.2">
      <c r="A108" s="2">
        <v>44761.413250972226</v>
      </c>
      <c r="B108" s="3" t="s">
        <v>261</v>
      </c>
      <c r="C108" s="4" t="s">
        <v>22</v>
      </c>
      <c r="G108" s="4" t="s">
        <v>262</v>
      </c>
      <c r="H108" s="4" t="s">
        <v>263</v>
      </c>
      <c r="I108" s="4" t="s">
        <v>25</v>
      </c>
      <c r="K108" s="4">
        <v>36.4</v>
      </c>
      <c r="L108" s="4">
        <v>53</v>
      </c>
      <c r="M108" s="4" t="s">
        <v>26</v>
      </c>
      <c r="N108" s="4" t="s">
        <v>27</v>
      </c>
      <c r="O108" s="4" t="s">
        <v>27</v>
      </c>
      <c r="Q108" s="4" t="s">
        <v>28</v>
      </c>
      <c r="S108" s="4" t="s">
        <v>28</v>
      </c>
      <c r="T108" s="4" t="s">
        <v>28</v>
      </c>
      <c r="U108" s="4" t="s">
        <v>85</v>
      </c>
      <c r="V108" s="4" t="s">
        <v>29</v>
      </c>
    </row>
    <row r="109" spans="1:22" x14ac:dyDescent="0.2">
      <c r="A109" s="2">
        <v>44761.413885439819</v>
      </c>
      <c r="B109" s="3" t="s">
        <v>264</v>
      </c>
      <c r="C109" s="4" t="s">
        <v>22</v>
      </c>
      <c r="G109" s="4" t="s">
        <v>265</v>
      </c>
      <c r="H109" s="4" t="s">
        <v>266</v>
      </c>
      <c r="I109" s="4" t="s">
        <v>25</v>
      </c>
      <c r="K109" s="4">
        <v>35.700000000000003</v>
      </c>
      <c r="L109" s="4">
        <v>52</v>
      </c>
      <c r="M109" s="4" t="s">
        <v>26</v>
      </c>
      <c r="N109" s="4" t="s">
        <v>27</v>
      </c>
      <c r="O109" s="4" t="s">
        <v>27</v>
      </c>
      <c r="Q109" s="4" t="s">
        <v>28</v>
      </c>
      <c r="S109" s="4" t="s">
        <v>28</v>
      </c>
      <c r="T109" s="4" t="s">
        <v>28</v>
      </c>
      <c r="U109" s="4" t="s">
        <v>85</v>
      </c>
      <c r="V109" s="4" t="s">
        <v>29</v>
      </c>
    </row>
    <row r="110" spans="1:22" x14ac:dyDescent="0.2">
      <c r="A110" s="2">
        <v>44761.417663483793</v>
      </c>
      <c r="B110" s="4">
        <v>9062431965</v>
      </c>
      <c r="C110" s="4" t="s">
        <v>22</v>
      </c>
      <c r="G110" s="4" t="s">
        <v>202</v>
      </c>
      <c r="H110" s="4" t="s">
        <v>203</v>
      </c>
      <c r="I110" s="4" t="s">
        <v>25</v>
      </c>
      <c r="K110" s="4">
        <v>36.200000000000003</v>
      </c>
      <c r="L110" s="4">
        <v>30</v>
      </c>
      <c r="M110" s="4" t="s">
        <v>26</v>
      </c>
      <c r="N110" s="4" t="s">
        <v>27</v>
      </c>
      <c r="O110" s="4" t="s">
        <v>27</v>
      </c>
      <c r="Q110" s="4" t="s">
        <v>43</v>
      </c>
      <c r="S110" s="4" t="s">
        <v>28</v>
      </c>
      <c r="T110" s="4" t="s">
        <v>28</v>
      </c>
      <c r="U110" s="4" t="s">
        <v>28</v>
      </c>
      <c r="V110" s="4" t="s">
        <v>29</v>
      </c>
    </row>
    <row r="111" spans="1:22" x14ac:dyDescent="0.2">
      <c r="A111" s="2">
        <v>44761.42149090278</v>
      </c>
      <c r="B111" s="3" t="s">
        <v>198</v>
      </c>
      <c r="C111" s="4" t="s">
        <v>31</v>
      </c>
      <c r="D111" s="4" t="s">
        <v>41</v>
      </c>
      <c r="F111" s="4" t="s">
        <v>199</v>
      </c>
      <c r="I111" s="4" t="s">
        <v>25</v>
      </c>
      <c r="K111" s="4">
        <v>36.5</v>
      </c>
      <c r="L111" s="4">
        <v>18</v>
      </c>
      <c r="M111" s="4" t="s">
        <v>26</v>
      </c>
      <c r="N111" s="4" t="s">
        <v>27</v>
      </c>
      <c r="O111" s="4" t="s">
        <v>27</v>
      </c>
      <c r="Q111" s="4" t="s">
        <v>28</v>
      </c>
      <c r="S111" s="4" t="s">
        <v>28</v>
      </c>
      <c r="T111" s="4" t="s">
        <v>28</v>
      </c>
      <c r="U111" s="4" t="s">
        <v>267</v>
      </c>
      <c r="V111" s="4" t="s">
        <v>29</v>
      </c>
    </row>
    <row r="112" spans="1:22" x14ac:dyDescent="0.2">
      <c r="A112" s="2">
        <v>44761.440298055561</v>
      </c>
      <c r="B112" s="3" t="s">
        <v>268</v>
      </c>
      <c r="C112" s="4" t="s">
        <v>22</v>
      </c>
      <c r="G112" s="4" t="s">
        <v>269</v>
      </c>
      <c r="H112" s="4" t="s">
        <v>270</v>
      </c>
      <c r="I112" s="4" t="s">
        <v>35</v>
      </c>
      <c r="J112" s="4" t="s">
        <v>27</v>
      </c>
      <c r="K112" s="4">
        <v>36</v>
      </c>
      <c r="L112" s="4">
        <v>18</v>
      </c>
      <c r="M112" s="4" t="s">
        <v>26</v>
      </c>
      <c r="N112" s="4" t="s">
        <v>27</v>
      </c>
      <c r="O112" s="4" t="s">
        <v>27</v>
      </c>
      <c r="Q112" s="4" t="s">
        <v>28</v>
      </c>
      <c r="S112" s="4" t="s">
        <v>28</v>
      </c>
      <c r="T112" s="4" t="s">
        <v>28</v>
      </c>
      <c r="U112" s="4" t="s">
        <v>47</v>
      </c>
      <c r="V112" s="4" t="s">
        <v>29</v>
      </c>
    </row>
    <row r="113" spans="1:22" x14ac:dyDescent="0.2">
      <c r="A113" s="2">
        <v>44761.465005787039</v>
      </c>
      <c r="B113" s="3" t="s">
        <v>271</v>
      </c>
      <c r="C113" s="4" t="s">
        <v>31</v>
      </c>
      <c r="D113" s="4" t="s">
        <v>32</v>
      </c>
      <c r="E113" s="4">
        <v>805</v>
      </c>
      <c r="I113" s="4" t="s">
        <v>35</v>
      </c>
      <c r="J113" s="4" t="s">
        <v>27</v>
      </c>
      <c r="K113" s="4">
        <v>36.4</v>
      </c>
      <c r="L113" s="4">
        <v>16</v>
      </c>
      <c r="M113" s="4" t="s">
        <v>26</v>
      </c>
      <c r="N113" s="4" t="s">
        <v>27</v>
      </c>
      <c r="O113" s="4" t="s">
        <v>27</v>
      </c>
      <c r="Q113" s="4" t="s">
        <v>28</v>
      </c>
      <c r="S113" s="4" t="s">
        <v>28</v>
      </c>
      <c r="T113" s="4" t="s">
        <v>28</v>
      </c>
      <c r="U113" s="4" t="s">
        <v>28</v>
      </c>
      <c r="V113" s="4" t="s">
        <v>29</v>
      </c>
    </row>
    <row r="114" spans="1:22" x14ac:dyDescent="0.2">
      <c r="A114" s="2">
        <v>44761.470680300925</v>
      </c>
      <c r="B114" s="3" t="s">
        <v>208</v>
      </c>
      <c r="C114" s="4" t="s">
        <v>31</v>
      </c>
      <c r="D114" s="4" t="s">
        <v>32</v>
      </c>
      <c r="E114" s="4">
        <v>786</v>
      </c>
      <c r="I114" s="4" t="s">
        <v>25</v>
      </c>
      <c r="K114" s="4">
        <v>35.700000000000003</v>
      </c>
      <c r="L114" s="4">
        <v>18</v>
      </c>
      <c r="M114" s="4" t="s">
        <v>26</v>
      </c>
      <c r="N114" s="4" t="s">
        <v>27</v>
      </c>
      <c r="O114" s="4" t="s">
        <v>27</v>
      </c>
      <c r="Q114" s="4" t="s">
        <v>28</v>
      </c>
      <c r="S114" s="4" t="s">
        <v>28</v>
      </c>
      <c r="T114" s="4" t="s">
        <v>28</v>
      </c>
      <c r="U114" s="4" t="s">
        <v>28</v>
      </c>
      <c r="V114" s="4" t="s">
        <v>29</v>
      </c>
    </row>
    <row r="115" spans="1:22" x14ac:dyDescent="0.2">
      <c r="A115" s="2">
        <v>44761.486470138887</v>
      </c>
      <c r="B115" s="3" t="s">
        <v>216</v>
      </c>
      <c r="C115" s="4" t="s">
        <v>31</v>
      </c>
      <c r="D115" s="4" t="s">
        <v>32</v>
      </c>
      <c r="E115" s="4">
        <v>636</v>
      </c>
      <c r="I115" s="4" t="s">
        <v>25</v>
      </c>
      <c r="K115" s="4">
        <v>36.5</v>
      </c>
      <c r="L115" s="4">
        <v>20</v>
      </c>
      <c r="M115" s="4" t="s">
        <v>26</v>
      </c>
      <c r="N115" s="4" t="s">
        <v>27</v>
      </c>
      <c r="O115" s="4" t="s">
        <v>27</v>
      </c>
      <c r="Q115" s="4" t="s">
        <v>28</v>
      </c>
      <c r="S115" s="4" t="s">
        <v>28</v>
      </c>
      <c r="T115" s="4" t="s">
        <v>28</v>
      </c>
      <c r="U115" s="4" t="s">
        <v>47</v>
      </c>
      <c r="V115" s="4" t="s">
        <v>29</v>
      </c>
    </row>
    <row r="116" spans="1:22" x14ac:dyDescent="0.2">
      <c r="A116" s="2">
        <v>44761.53393362269</v>
      </c>
      <c r="B116" s="3" t="s">
        <v>272</v>
      </c>
      <c r="C116" s="4" t="s">
        <v>31</v>
      </c>
      <c r="D116" s="4" t="s">
        <v>32</v>
      </c>
      <c r="E116" s="4">
        <v>774</v>
      </c>
      <c r="I116" s="4" t="s">
        <v>25</v>
      </c>
      <c r="K116" s="4">
        <v>36</v>
      </c>
      <c r="L116" s="4">
        <v>18</v>
      </c>
      <c r="M116" s="4" t="s">
        <v>26</v>
      </c>
      <c r="N116" s="4" t="s">
        <v>27</v>
      </c>
      <c r="O116" s="4" t="s">
        <v>27</v>
      </c>
      <c r="Q116" s="4" t="s">
        <v>28</v>
      </c>
      <c r="S116" s="4" t="s">
        <v>28</v>
      </c>
      <c r="T116" s="4" t="s">
        <v>28</v>
      </c>
      <c r="U116" s="4" t="s">
        <v>56</v>
      </c>
      <c r="V116" s="4" t="s">
        <v>29</v>
      </c>
    </row>
    <row r="117" spans="1:22" x14ac:dyDescent="0.2">
      <c r="A117" s="2">
        <v>44761.534058194447</v>
      </c>
      <c r="B117" s="3" t="s">
        <v>59</v>
      </c>
      <c r="C117" s="4" t="s">
        <v>31</v>
      </c>
      <c r="D117" s="4" t="s">
        <v>32</v>
      </c>
      <c r="E117" s="4">
        <v>451</v>
      </c>
      <c r="I117" s="4" t="s">
        <v>25</v>
      </c>
      <c r="K117" s="4">
        <v>36.6</v>
      </c>
      <c r="L117" s="4">
        <v>12</v>
      </c>
      <c r="M117" s="4" t="s">
        <v>26</v>
      </c>
      <c r="N117" s="4" t="s">
        <v>27</v>
      </c>
      <c r="O117" s="4" t="s">
        <v>27</v>
      </c>
      <c r="Q117" s="4" t="s">
        <v>28</v>
      </c>
      <c r="S117" s="4" t="s">
        <v>28</v>
      </c>
      <c r="T117" s="4" t="s">
        <v>28</v>
      </c>
      <c r="U117" s="4" t="s">
        <v>28</v>
      </c>
      <c r="V117" s="4" t="s">
        <v>29</v>
      </c>
    </row>
    <row r="118" spans="1:22" x14ac:dyDescent="0.2">
      <c r="A118" s="2">
        <v>44761.540592743055</v>
      </c>
      <c r="B118" s="3" t="s">
        <v>132</v>
      </c>
      <c r="C118" s="4" t="s">
        <v>22</v>
      </c>
      <c r="G118" s="4" t="s">
        <v>133</v>
      </c>
      <c r="H118" s="4" t="s">
        <v>134</v>
      </c>
      <c r="I118" s="4" t="s">
        <v>25</v>
      </c>
      <c r="K118" s="4">
        <v>36.4</v>
      </c>
      <c r="L118" s="4">
        <v>24</v>
      </c>
      <c r="M118" s="4" t="s">
        <v>26</v>
      </c>
      <c r="N118" s="4" t="s">
        <v>27</v>
      </c>
      <c r="O118" s="4" t="s">
        <v>27</v>
      </c>
      <c r="Q118" s="4" t="s">
        <v>43</v>
      </c>
      <c r="S118" s="4" t="s">
        <v>51</v>
      </c>
      <c r="T118" s="4" t="s">
        <v>28</v>
      </c>
      <c r="U118" s="4" t="s">
        <v>82</v>
      </c>
      <c r="V118" s="4" t="s">
        <v>29</v>
      </c>
    </row>
    <row r="119" spans="1:22" x14ac:dyDescent="0.2">
      <c r="A119" s="2">
        <v>44761.566687858794</v>
      </c>
      <c r="B119" s="3" t="s">
        <v>222</v>
      </c>
      <c r="C119" s="4" t="s">
        <v>31</v>
      </c>
      <c r="D119" s="4" t="s">
        <v>32</v>
      </c>
      <c r="E119" s="4">
        <v>792</v>
      </c>
      <c r="I119" s="4" t="s">
        <v>25</v>
      </c>
      <c r="K119" s="4">
        <v>36.5</v>
      </c>
      <c r="L119" s="4">
        <v>16</v>
      </c>
      <c r="M119" s="4" t="s">
        <v>26</v>
      </c>
      <c r="N119" s="4" t="s">
        <v>27</v>
      </c>
      <c r="O119" s="4" t="s">
        <v>27</v>
      </c>
      <c r="Q119" s="4" t="s">
        <v>28</v>
      </c>
      <c r="S119" s="4" t="s">
        <v>28</v>
      </c>
      <c r="T119" s="4" t="s">
        <v>44</v>
      </c>
      <c r="U119" s="4" t="s">
        <v>28</v>
      </c>
      <c r="V119" s="4" t="s">
        <v>29</v>
      </c>
    </row>
    <row r="120" spans="1:22" x14ac:dyDescent="0.2">
      <c r="A120" s="2">
        <v>44761.598704074073</v>
      </c>
      <c r="B120" s="3" t="s">
        <v>226</v>
      </c>
      <c r="C120" s="4" t="s">
        <v>31</v>
      </c>
      <c r="D120" s="4" t="s">
        <v>32</v>
      </c>
      <c r="E120" s="4">
        <v>627</v>
      </c>
      <c r="I120" s="4" t="s">
        <v>25</v>
      </c>
      <c r="K120" s="4">
        <v>36.4</v>
      </c>
      <c r="L120" s="4">
        <v>18</v>
      </c>
      <c r="M120" s="4" t="s">
        <v>26</v>
      </c>
      <c r="N120" s="4" t="s">
        <v>27</v>
      </c>
      <c r="O120" s="4" t="s">
        <v>27</v>
      </c>
      <c r="Q120" s="4" t="s">
        <v>28</v>
      </c>
      <c r="S120" s="4" t="s">
        <v>28</v>
      </c>
      <c r="T120" s="4" t="s">
        <v>28</v>
      </c>
      <c r="U120" s="4" t="s">
        <v>28</v>
      </c>
      <c r="V120" s="4" t="s">
        <v>29</v>
      </c>
    </row>
    <row r="121" spans="1:22" x14ac:dyDescent="0.2">
      <c r="A121" s="2">
        <v>44761.648040995366</v>
      </c>
      <c r="B121" s="4">
        <v>9561820669</v>
      </c>
      <c r="C121" s="4" t="s">
        <v>31</v>
      </c>
      <c r="D121" s="4" t="s">
        <v>32</v>
      </c>
      <c r="E121" s="4">
        <v>651</v>
      </c>
      <c r="I121" s="4" t="s">
        <v>35</v>
      </c>
      <c r="J121" s="4" t="s">
        <v>27</v>
      </c>
      <c r="K121" s="4">
        <v>36.700000000000003</v>
      </c>
      <c r="L121" s="4">
        <v>20</v>
      </c>
      <c r="M121" s="4" t="s">
        <v>273</v>
      </c>
      <c r="N121" s="4" t="s">
        <v>274</v>
      </c>
      <c r="O121" s="4" t="s">
        <v>27</v>
      </c>
      <c r="Q121" s="4" t="s">
        <v>28</v>
      </c>
      <c r="S121" s="4" t="s">
        <v>28</v>
      </c>
      <c r="T121" s="4" t="s">
        <v>28</v>
      </c>
      <c r="U121" s="4" t="s">
        <v>275</v>
      </c>
      <c r="V121" s="4" t="s">
        <v>29</v>
      </c>
    </row>
    <row r="122" spans="1:22" x14ac:dyDescent="0.2">
      <c r="A122" s="2">
        <v>44761.700731076387</v>
      </c>
      <c r="B122" s="4" t="s">
        <v>276</v>
      </c>
      <c r="C122" s="4" t="s">
        <v>31</v>
      </c>
      <c r="D122" s="4" t="s">
        <v>41</v>
      </c>
      <c r="F122" s="4" t="s">
        <v>277</v>
      </c>
      <c r="I122" s="4" t="s">
        <v>25</v>
      </c>
      <c r="K122" s="4">
        <v>36.4</v>
      </c>
      <c r="L122" s="4">
        <v>16</v>
      </c>
      <c r="M122" s="4" t="s">
        <v>26</v>
      </c>
      <c r="N122" s="4" t="s">
        <v>27</v>
      </c>
      <c r="O122" s="4" t="s">
        <v>27</v>
      </c>
      <c r="Q122" s="4" t="s">
        <v>28</v>
      </c>
      <c r="S122" s="4" t="s">
        <v>28</v>
      </c>
      <c r="T122" s="4" t="s">
        <v>28</v>
      </c>
      <c r="U122" s="4" t="s">
        <v>195</v>
      </c>
      <c r="V122" s="4" t="s">
        <v>29</v>
      </c>
    </row>
    <row r="123" spans="1:22" x14ac:dyDescent="0.2">
      <c r="A123" s="2">
        <v>44761.921111226853</v>
      </c>
      <c r="B123" s="4">
        <v>9334534384</v>
      </c>
      <c r="C123" s="4" t="s">
        <v>31</v>
      </c>
      <c r="D123" s="4" t="s">
        <v>32</v>
      </c>
      <c r="E123" s="4">
        <v>782</v>
      </c>
      <c r="I123" s="4" t="s">
        <v>35</v>
      </c>
      <c r="J123" s="4" t="s">
        <v>27</v>
      </c>
      <c r="K123" s="4">
        <v>36.299999999999997</v>
      </c>
      <c r="L123" s="4">
        <v>18</v>
      </c>
      <c r="M123" s="4" t="s">
        <v>26</v>
      </c>
      <c r="N123" s="4" t="s">
        <v>27</v>
      </c>
      <c r="O123" s="4" t="s">
        <v>27</v>
      </c>
      <c r="Q123" s="4" t="s">
        <v>28</v>
      </c>
      <c r="S123" s="4" t="s">
        <v>28</v>
      </c>
      <c r="T123" s="4" t="s">
        <v>28</v>
      </c>
      <c r="U123" s="4" t="s">
        <v>28</v>
      </c>
      <c r="V123" s="4" t="s">
        <v>29</v>
      </c>
    </row>
    <row r="124" spans="1:22" x14ac:dyDescent="0.2">
      <c r="A124" s="2">
        <v>44761.961399780092</v>
      </c>
      <c r="B124" s="3" t="s">
        <v>201</v>
      </c>
      <c r="C124" s="4" t="s">
        <v>31</v>
      </c>
      <c r="D124" s="4" t="s">
        <v>32</v>
      </c>
      <c r="E124" s="4">
        <v>777</v>
      </c>
      <c r="I124" s="4" t="s">
        <v>35</v>
      </c>
      <c r="J124" s="4" t="s">
        <v>27</v>
      </c>
      <c r="K124" s="4">
        <v>36.4</v>
      </c>
      <c r="L124" s="4">
        <v>17</v>
      </c>
      <c r="M124" s="4" t="s">
        <v>26</v>
      </c>
      <c r="N124" s="4" t="s">
        <v>27</v>
      </c>
      <c r="O124" s="4" t="s">
        <v>27</v>
      </c>
      <c r="Q124" s="4" t="s">
        <v>28</v>
      </c>
      <c r="S124" s="4" t="s">
        <v>28</v>
      </c>
      <c r="T124" s="4" t="s">
        <v>28</v>
      </c>
      <c r="U124" s="4" t="s">
        <v>28</v>
      </c>
      <c r="V124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2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33" width="18.85546875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278</v>
      </c>
      <c r="J1" s="1" t="s">
        <v>279</v>
      </c>
      <c r="K1" s="1" t="s">
        <v>280</v>
      </c>
      <c r="L1" s="1" t="s">
        <v>281</v>
      </c>
      <c r="M1" s="1" t="s">
        <v>282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</row>
    <row r="2" spans="1:33" x14ac:dyDescent="0.2">
      <c r="A2" s="2">
        <v>44762.183832974537</v>
      </c>
      <c r="B2" s="3" t="s">
        <v>83</v>
      </c>
      <c r="C2" s="4" t="s">
        <v>31</v>
      </c>
      <c r="D2" s="4" t="s">
        <v>32</v>
      </c>
      <c r="E2" s="4">
        <v>667</v>
      </c>
      <c r="I2" s="4" t="s">
        <v>283</v>
      </c>
      <c r="N2" s="4" t="s">
        <v>35</v>
      </c>
      <c r="O2" s="4" t="s">
        <v>27</v>
      </c>
      <c r="P2" s="4">
        <v>36</v>
      </c>
      <c r="Q2" s="4">
        <v>18</v>
      </c>
      <c r="R2" s="4" t="s">
        <v>26</v>
      </c>
      <c r="S2" s="4" t="s">
        <v>27</v>
      </c>
      <c r="T2" s="4" t="s">
        <v>27</v>
      </c>
      <c r="V2" s="4" t="s">
        <v>28</v>
      </c>
      <c r="X2" s="4" t="s">
        <v>28</v>
      </c>
      <c r="Y2" s="4" t="s">
        <v>28</v>
      </c>
      <c r="Z2" s="4" t="s">
        <v>232</v>
      </c>
      <c r="AA2" s="4" t="s">
        <v>29</v>
      </c>
    </row>
    <row r="3" spans="1:33" x14ac:dyDescent="0.2">
      <c r="A3" s="2">
        <v>44762.197138449075</v>
      </c>
      <c r="B3" s="3" t="s">
        <v>21</v>
      </c>
      <c r="C3" s="4" t="s">
        <v>22</v>
      </c>
      <c r="G3" s="4" t="s">
        <v>227</v>
      </c>
      <c r="H3" s="4" t="s">
        <v>24</v>
      </c>
      <c r="I3" s="4" t="s">
        <v>284</v>
      </c>
      <c r="L3" s="4" t="s">
        <v>285</v>
      </c>
      <c r="N3" s="4" t="s">
        <v>25</v>
      </c>
      <c r="P3" s="4">
        <v>36.6</v>
      </c>
      <c r="Q3" s="4">
        <v>18</v>
      </c>
      <c r="R3" s="4" t="s">
        <v>26</v>
      </c>
      <c r="S3" s="4" t="s">
        <v>27</v>
      </c>
      <c r="T3" s="4" t="s">
        <v>27</v>
      </c>
      <c r="V3" s="4" t="s">
        <v>28</v>
      </c>
      <c r="X3" s="4" t="s">
        <v>28</v>
      </c>
      <c r="Y3" s="4" t="s">
        <v>28</v>
      </c>
      <c r="Z3" s="4" t="s">
        <v>28</v>
      </c>
      <c r="AA3" s="4" t="s">
        <v>29</v>
      </c>
    </row>
    <row r="4" spans="1:33" x14ac:dyDescent="0.2">
      <c r="A4" s="2">
        <v>44762.20107653935</v>
      </c>
      <c r="B4" s="3" t="s">
        <v>34</v>
      </c>
      <c r="C4" s="4" t="s">
        <v>31</v>
      </c>
      <c r="D4" s="4" t="s">
        <v>32</v>
      </c>
      <c r="E4" s="4">
        <v>486</v>
      </c>
      <c r="I4" s="4" t="s">
        <v>286</v>
      </c>
      <c r="J4" s="4" t="s">
        <v>287</v>
      </c>
      <c r="K4" s="4" t="s">
        <v>288</v>
      </c>
      <c r="N4" s="4" t="s">
        <v>25</v>
      </c>
      <c r="P4" s="4">
        <v>36</v>
      </c>
      <c r="Q4" s="4">
        <v>20</v>
      </c>
      <c r="R4" s="4" t="s">
        <v>26</v>
      </c>
      <c r="S4" s="4" t="s">
        <v>27</v>
      </c>
      <c r="T4" s="4" t="s">
        <v>27</v>
      </c>
      <c r="V4" s="4" t="s">
        <v>28</v>
      </c>
      <c r="X4" s="4" t="s">
        <v>28</v>
      </c>
      <c r="Y4" s="4" t="s">
        <v>28</v>
      </c>
      <c r="Z4" s="4" t="s">
        <v>27</v>
      </c>
      <c r="AA4" s="4" t="s">
        <v>29</v>
      </c>
    </row>
    <row r="5" spans="1:33" x14ac:dyDescent="0.2">
      <c r="A5" s="2">
        <v>44762.21777768519</v>
      </c>
      <c r="B5" s="3" t="s">
        <v>37</v>
      </c>
      <c r="C5" s="4" t="s">
        <v>31</v>
      </c>
      <c r="D5" s="4" t="s">
        <v>32</v>
      </c>
      <c r="E5" s="4">
        <v>806</v>
      </c>
      <c r="I5" s="4" t="s">
        <v>284</v>
      </c>
      <c r="L5" s="4" t="s">
        <v>289</v>
      </c>
      <c r="N5" s="4" t="s">
        <v>25</v>
      </c>
      <c r="P5" s="4">
        <v>36.299999999999997</v>
      </c>
      <c r="Q5" s="4">
        <v>15</v>
      </c>
      <c r="R5" s="4" t="s">
        <v>26</v>
      </c>
      <c r="S5" s="4" t="s">
        <v>27</v>
      </c>
      <c r="T5" s="4" t="s">
        <v>27</v>
      </c>
      <c r="V5" s="4" t="s">
        <v>28</v>
      </c>
      <c r="X5" s="4" t="s">
        <v>28</v>
      </c>
      <c r="Y5" s="4" t="s">
        <v>28</v>
      </c>
      <c r="Z5" s="4" t="s">
        <v>28</v>
      </c>
      <c r="AA5" s="4" t="s">
        <v>29</v>
      </c>
    </row>
    <row r="6" spans="1:33" x14ac:dyDescent="0.2">
      <c r="A6" s="2">
        <v>44762.219413460647</v>
      </c>
      <c r="B6" s="3" t="s">
        <v>36</v>
      </c>
      <c r="C6" s="4" t="s">
        <v>31</v>
      </c>
      <c r="D6" s="4" t="s">
        <v>32</v>
      </c>
      <c r="E6" s="4">
        <v>673</v>
      </c>
      <c r="I6" s="4" t="s">
        <v>286</v>
      </c>
      <c r="J6" s="4" t="s">
        <v>287</v>
      </c>
      <c r="K6" s="4" t="s">
        <v>288</v>
      </c>
      <c r="N6" s="4" t="s">
        <v>25</v>
      </c>
      <c r="P6" s="4">
        <v>36.200000000000003</v>
      </c>
      <c r="Q6" s="4">
        <v>18</v>
      </c>
      <c r="R6" s="4" t="s">
        <v>26</v>
      </c>
      <c r="S6" s="4" t="s">
        <v>27</v>
      </c>
      <c r="T6" s="4" t="s">
        <v>27</v>
      </c>
      <c r="V6" s="4" t="s">
        <v>28</v>
      </c>
      <c r="X6" s="4" t="s">
        <v>28</v>
      </c>
      <c r="Y6" s="4" t="s">
        <v>28</v>
      </c>
      <c r="Z6" s="4" t="s">
        <v>28</v>
      </c>
      <c r="AA6" s="4" t="s">
        <v>29</v>
      </c>
    </row>
    <row r="7" spans="1:33" x14ac:dyDescent="0.2">
      <c r="A7" s="2">
        <v>44762.2289241088</v>
      </c>
      <c r="B7" s="3" t="s">
        <v>57</v>
      </c>
      <c r="C7" s="4" t="s">
        <v>31</v>
      </c>
      <c r="D7" s="4" t="s">
        <v>32</v>
      </c>
      <c r="E7" s="4">
        <v>733</v>
      </c>
      <c r="I7" s="4" t="s">
        <v>286</v>
      </c>
      <c r="J7" s="4" t="s">
        <v>287</v>
      </c>
      <c r="K7" s="4" t="s">
        <v>290</v>
      </c>
      <c r="N7" s="4" t="s">
        <v>25</v>
      </c>
      <c r="P7" s="4">
        <v>36.1</v>
      </c>
      <c r="Q7" s="4">
        <v>18</v>
      </c>
      <c r="R7" s="4" t="s">
        <v>26</v>
      </c>
      <c r="S7" s="4" t="s">
        <v>27</v>
      </c>
      <c r="T7" s="4" t="s">
        <v>27</v>
      </c>
      <c r="V7" s="4" t="s">
        <v>28</v>
      </c>
      <c r="X7" s="4" t="s">
        <v>28</v>
      </c>
      <c r="Y7" s="4" t="s">
        <v>28</v>
      </c>
      <c r="Z7" s="4" t="s">
        <v>58</v>
      </c>
      <c r="AA7" s="4" t="s">
        <v>29</v>
      </c>
    </row>
    <row r="8" spans="1:33" x14ac:dyDescent="0.2">
      <c r="A8" s="2">
        <v>44762.228993680561</v>
      </c>
      <c r="B8" s="3" t="s">
        <v>48</v>
      </c>
      <c r="C8" s="4" t="s">
        <v>22</v>
      </c>
      <c r="G8" s="4" t="s">
        <v>49</v>
      </c>
      <c r="H8" s="4" t="s">
        <v>50</v>
      </c>
      <c r="I8" s="4" t="s">
        <v>286</v>
      </c>
      <c r="J8" s="4" t="s">
        <v>287</v>
      </c>
      <c r="K8" s="4" t="s">
        <v>288</v>
      </c>
      <c r="N8" s="4" t="s">
        <v>25</v>
      </c>
      <c r="P8" s="4">
        <v>36.6</v>
      </c>
      <c r="Q8" s="4">
        <v>8</v>
      </c>
      <c r="R8" s="4" t="s">
        <v>26</v>
      </c>
      <c r="S8" s="4" t="s">
        <v>27</v>
      </c>
      <c r="T8" s="4" t="s">
        <v>27</v>
      </c>
      <c r="V8" s="4" t="s">
        <v>28</v>
      </c>
      <c r="X8" s="4" t="s">
        <v>51</v>
      </c>
      <c r="Y8" s="4" t="s">
        <v>28</v>
      </c>
      <c r="Z8" s="4" t="s">
        <v>52</v>
      </c>
      <c r="AA8" s="4" t="s">
        <v>29</v>
      </c>
    </row>
    <row r="9" spans="1:33" x14ac:dyDescent="0.2">
      <c r="A9" s="15">
        <v>44762.233252314814</v>
      </c>
      <c r="B9" s="16">
        <v>9438704400</v>
      </c>
      <c r="C9" s="8" t="s">
        <v>31</v>
      </c>
      <c r="D9" s="8" t="s">
        <v>32</v>
      </c>
      <c r="E9" s="10">
        <v>373</v>
      </c>
      <c r="F9" s="8"/>
      <c r="G9" s="8"/>
      <c r="H9" s="8"/>
      <c r="I9" s="17" t="s">
        <v>284</v>
      </c>
      <c r="J9" s="8"/>
      <c r="K9" s="8"/>
      <c r="L9" s="8" t="s">
        <v>290</v>
      </c>
      <c r="M9" s="8"/>
      <c r="N9" s="8" t="s">
        <v>25</v>
      </c>
      <c r="O9" s="8"/>
      <c r="P9" s="12">
        <v>36.299999999999997</v>
      </c>
      <c r="Q9" s="12">
        <v>17</v>
      </c>
      <c r="R9" s="8" t="s">
        <v>26</v>
      </c>
      <c r="S9" s="8" t="s">
        <v>27</v>
      </c>
      <c r="T9" s="8" t="s">
        <v>27</v>
      </c>
      <c r="U9" s="8"/>
      <c r="V9" s="8" t="s">
        <v>28</v>
      </c>
      <c r="W9" s="8"/>
      <c r="X9" s="8" t="s">
        <v>28</v>
      </c>
      <c r="Y9" s="8" t="s">
        <v>28</v>
      </c>
      <c r="Z9" s="8" t="s">
        <v>33</v>
      </c>
      <c r="AA9" s="8" t="s">
        <v>29</v>
      </c>
      <c r="AB9" s="8"/>
      <c r="AC9" s="8"/>
      <c r="AD9" s="8"/>
      <c r="AE9" s="8"/>
      <c r="AF9" s="8"/>
      <c r="AG9" s="8"/>
    </row>
    <row r="10" spans="1:33" x14ac:dyDescent="0.2">
      <c r="A10" s="2">
        <v>44762.233474259257</v>
      </c>
      <c r="B10" s="3" t="s">
        <v>228</v>
      </c>
      <c r="C10" s="4" t="s">
        <v>31</v>
      </c>
      <c r="D10" s="4" t="s">
        <v>32</v>
      </c>
      <c r="E10" s="4">
        <v>546</v>
      </c>
      <c r="I10" s="4" t="s">
        <v>286</v>
      </c>
      <c r="J10" s="4" t="s">
        <v>291</v>
      </c>
      <c r="K10" s="4" t="s">
        <v>288</v>
      </c>
      <c r="N10" s="4" t="s">
        <v>35</v>
      </c>
      <c r="O10" s="4" t="s">
        <v>27</v>
      </c>
      <c r="P10" s="4">
        <v>36.6</v>
      </c>
      <c r="Q10" s="4">
        <v>17</v>
      </c>
      <c r="R10" s="5" t="s">
        <v>292</v>
      </c>
      <c r="S10" s="4" t="s">
        <v>27</v>
      </c>
      <c r="T10" s="4" t="s">
        <v>27</v>
      </c>
      <c r="V10" s="4" t="s">
        <v>43</v>
      </c>
      <c r="X10" s="4" t="s">
        <v>28</v>
      </c>
      <c r="Y10" s="4" t="s">
        <v>28</v>
      </c>
      <c r="Z10" s="4" t="s">
        <v>82</v>
      </c>
      <c r="AA10" s="4" t="s">
        <v>29</v>
      </c>
    </row>
    <row r="11" spans="1:33" x14ac:dyDescent="0.2">
      <c r="A11" s="2">
        <v>44762.241406134257</v>
      </c>
      <c r="B11" s="3" t="s">
        <v>196</v>
      </c>
      <c r="C11" s="4" t="s">
        <v>31</v>
      </c>
      <c r="D11" s="4" t="s">
        <v>32</v>
      </c>
      <c r="E11" s="4">
        <v>422</v>
      </c>
      <c r="I11" s="4" t="s">
        <v>283</v>
      </c>
      <c r="N11" s="4" t="s">
        <v>35</v>
      </c>
      <c r="O11" s="4" t="s">
        <v>27</v>
      </c>
      <c r="P11" s="4">
        <v>36.1</v>
      </c>
      <c r="Q11" s="4">
        <v>13</v>
      </c>
      <c r="R11" s="4" t="s">
        <v>26</v>
      </c>
      <c r="S11" s="4" t="s">
        <v>27</v>
      </c>
      <c r="T11" s="4" t="s">
        <v>27</v>
      </c>
      <c r="V11" s="4" t="s">
        <v>28</v>
      </c>
      <c r="X11" s="4" t="s">
        <v>28</v>
      </c>
      <c r="Y11" s="4" t="s">
        <v>28</v>
      </c>
      <c r="Z11" s="4" t="s">
        <v>28</v>
      </c>
      <c r="AA11" s="4" t="s">
        <v>29</v>
      </c>
    </row>
    <row r="12" spans="1:33" x14ac:dyDescent="0.2">
      <c r="A12" s="2">
        <v>44762.241818449074</v>
      </c>
      <c r="B12" s="3" t="s">
        <v>233</v>
      </c>
      <c r="C12" s="4" t="s">
        <v>31</v>
      </c>
      <c r="D12" s="4" t="s">
        <v>32</v>
      </c>
      <c r="E12" s="4">
        <v>727</v>
      </c>
      <c r="I12" s="4" t="s">
        <v>286</v>
      </c>
      <c r="J12" s="4" t="s">
        <v>287</v>
      </c>
      <c r="K12" s="4" t="s">
        <v>288</v>
      </c>
      <c r="N12" s="4" t="s">
        <v>25</v>
      </c>
      <c r="P12" s="4">
        <v>36.200000000000003</v>
      </c>
      <c r="Q12" s="4">
        <v>18</v>
      </c>
      <c r="R12" s="4" t="s">
        <v>26</v>
      </c>
      <c r="S12" s="4" t="s">
        <v>27</v>
      </c>
      <c r="T12" s="4" t="s">
        <v>27</v>
      </c>
      <c r="V12" s="4" t="s">
        <v>28</v>
      </c>
      <c r="X12" s="4" t="s">
        <v>28</v>
      </c>
      <c r="Y12" s="4" t="s">
        <v>28</v>
      </c>
      <c r="Z12" s="4" t="s">
        <v>47</v>
      </c>
      <c r="AA12" s="4" t="s">
        <v>29</v>
      </c>
    </row>
    <row r="13" spans="1:33" x14ac:dyDescent="0.2">
      <c r="A13" s="2">
        <v>44762.241821446762</v>
      </c>
      <c r="B13" s="3" t="s">
        <v>53</v>
      </c>
      <c r="C13" s="4" t="s">
        <v>31</v>
      </c>
      <c r="D13" s="4" t="s">
        <v>32</v>
      </c>
      <c r="E13" s="4">
        <v>762</v>
      </c>
      <c r="I13" s="4" t="s">
        <v>286</v>
      </c>
      <c r="J13" s="4" t="s">
        <v>287</v>
      </c>
      <c r="K13" s="4" t="s">
        <v>290</v>
      </c>
      <c r="N13" s="4" t="s">
        <v>35</v>
      </c>
      <c r="O13" s="4" t="s">
        <v>27</v>
      </c>
      <c r="P13" s="4">
        <v>36.5</v>
      </c>
      <c r="Q13" s="4">
        <v>15</v>
      </c>
      <c r="R13" s="4" t="s">
        <v>26</v>
      </c>
      <c r="S13" s="4" t="s">
        <v>27</v>
      </c>
      <c r="T13" s="4" t="s">
        <v>27</v>
      </c>
      <c r="V13" s="4" t="s">
        <v>28</v>
      </c>
      <c r="X13" s="4" t="s">
        <v>28</v>
      </c>
      <c r="Y13" s="4" t="s">
        <v>28</v>
      </c>
      <c r="Z13" s="4" t="s">
        <v>28</v>
      </c>
      <c r="AA13" s="4" t="s">
        <v>29</v>
      </c>
    </row>
    <row r="14" spans="1:33" x14ac:dyDescent="0.2">
      <c r="A14" s="2">
        <v>44762.242018067132</v>
      </c>
      <c r="B14" s="3" t="s">
        <v>293</v>
      </c>
      <c r="C14" s="4" t="s">
        <v>22</v>
      </c>
      <c r="G14" s="4" t="s">
        <v>294</v>
      </c>
      <c r="H14" s="4" t="s">
        <v>295</v>
      </c>
      <c r="I14" s="4" t="s">
        <v>286</v>
      </c>
      <c r="J14" s="4" t="s">
        <v>287</v>
      </c>
      <c r="K14" s="4" t="s">
        <v>288</v>
      </c>
      <c r="N14" s="4" t="s">
        <v>25</v>
      </c>
      <c r="P14" s="4">
        <v>36.5</v>
      </c>
      <c r="Q14" s="4">
        <v>18</v>
      </c>
      <c r="R14" s="4" t="s">
        <v>26</v>
      </c>
      <c r="S14" s="4" t="s">
        <v>27</v>
      </c>
      <c r="T14" s="4" t="s">
        <v>27</v>
      </c>
      <c r="V14" s="4" t="s">
        <v>28</v>
      </c>
      <c r="X14" s="4" t="s">
        <v>28</v>
      </c>
      <c r="Y14" s="4" t="s">
        <v>28</v>
      </c>
      <c r="Z14" s="4" t="s">
        <v>28</v>
      </c>
      <c r="AA14" s="4" t="s">
        <v>29</v>
      </c>
    </row>
    <row r="15" spans="1:33" x14ac:dyDescent="0.2">
      <c r="A15" s="2">
        <v>44762.246629143519</v>
      </c>
      <c r="B15" s="3" t="s">
        <v>55</v>
      </c>
      <c r="C15" s="4" t="s">
        <v>31</v>
      </c>
      <c r="D15" s="4" t="s">
        <v>32</v>
      </c>
      <c r="E15" s="4">
        <v>552</v>
      </c>
      <c r="I15" s="4" t="s">
        <v>283</v>
      </c>
      <c r="N15" s="4" t="s">
        <v>35</v>
      </c>
      <c r="O15" s="4" t="s">
        <v>27</v>
      </c>
      <c r="P15" s="4">
        <v>36.5</v>
      </c>
      <c r="Q15" s="4">
        <v>16</v>
      </c>
      <c r="R15" s="4" t="s">
        <v>26</v>
      </c>
      <c r="S15" s="4" t="s">
        <v>241</v>
      </c>
      <c r="T15" s="4" t="s">
        <v>27</v>
      </c>
      <c r="V15" s="4" t="s">
        <v>28</v>
      </c>
      <c r="X15" s="4" t="s">
        <v>28</v>
      </c>
      <c r="Y15" s="4" t="s">
        <v>28</v>
      </c>
      <c r="Z15" s="4" t="s">
        <v>296</v>
      </c>
      <c r="AA15" s="4" t="s">
        <v>29</v>
      </c>
    </row>
    <row r="16" spans="1:33" x14ac:dyDescent="0.2">
      <c r="A16" s="2">
        <v>44762.247966365743</v>
      </c>
      <c r="B16" s="3" t="s">
        <v>62</v>
      </c>
      <c r="C16" s="4" t="s">
        <v>31</v>
      </c>
      <c r="D16" s="4" t="s">
        <v>32</v>
      </c>
      <c r="E16" s="4">
        <v>578</v>
      </c>
      <c r="I16" s="4" t="s">
        <v>283</v>
      </c>
      <c r="N16" s="4" t="s">
        <v>25</v>
      </c>
      <c r="P16" s="4">
        <v>35.5</v>
      </c>
      <c r="Q16" s="4">
        <v>18</v>
      </c>
      <c r="R16" s="4" t="s">
        <v>26</v>
      </c>
      <c r="S16" s="4" t="s">
        <v>27</v>
      </c>
      <c r="T16" s="4" t="s">
        <v>27</v>
      </c>
      <c r="V16" s="4" t="s">
        <v>28</v>
      </c>
      <c r="X16" s="4" t="s">
        <v>28</v>
      </c>
      <c r="Y16" s="4" t="s">
        <v>28</v>
      </c>
      <c r="Z16" s="4" t="s">
        <v>28</v>
      </c>
      <c r="AA16" s="4" t="s">
        <v>29</v>
      </c>
    </row>
    <row r="17" spans="1:27" x14ac:dyDescent="0.2">
      <c r="A17" s="2">
        <v>44762.251127592594</v>
      </c>
      <c r="B17" s="3" t="s">
        <v>63</v>
      </c>
      <c r="C17" s="4" t="s">
        <v>31</v>
      </c>
      <c r="D17" s="4" t="s">
        <v>32</v>
      </c>
      <c r="E17" s="4">
        <v>186</v>
      </c>
      <c r="I17" s="4" t="s">
        <v>286</v>
      </c>
      <c r="J17" s="4" t="s">
        <v>287</v>
      </c>
      <c r="K17" s="4" t="s">
        <v>288</v>
      </c>
      <c r="N17" s="4" t="s">
        <v>25</v>
      </c>
      <c r="P17" s="4">
        <v>35.6</v>
      </c>
      <c r="Q17" s="4">
        <v>24</v>
      </c>
      <c r="R17" s="4" t="s">
        <v>26</v>
      </c>
      <c r="S17" s="4" t="s">
        <v>27</v>
      </c>
      <c r="T17" s="4" t="s">
        <v>27</v>
      </c>
      <c r="V17" s="4" t="s">
        <v>28</v>
      </c>
      <c r="X17" s="4" t="s">
        <v>28</v>
      </c>
      <c r="Y17" s="4" t="s">
        <v>28</v>
      </c>
      <c r="Z17" s="4" t="s">
        <v>237</v>
      </c>
      <c r="AA17" s="4" t="s">
        <v>29</v>
      </c>
    </row>
    <row r="18" spans="1:27" x14ac:dyDescent="0.2">
      <c r="A18" s="2">
        <v>44762.256999942125</v>
      </c>
      <c r="B18" s="3" t="s">
        <v>69</v>
      </c>
      <c r="C18" s="4" t="s">
        <v>31</v>
      </c>
      <c r="D18" s="4" t="s">
        <v>32</v>
      </c>
      <c r="E18" s="3" t="s">
        <v>70</v>
      </c>
      <c r="I18" s="4" t="s">
        <v>297</v>
      </c>
      <c r="L18" s="4" t="s">
        <v>290</v>
      </c>
      <c r="N18" s="4" t="s">
        <v>25</v>
      </c>
      <c r="P18" s="4">
        <v>36</v>
      </c>
      <c r="Q18" s="4">
        <v>17</v>
      </c>
      <c r="R18" s="4" t="s">
        <v>26</v>
      </c>
      <c r="S18" s="4" t="s">
        <v>27</v>
      </c>
      <c r="T18" s="4" t="s">
        <v>27</v>
      </c>
      <c r="V18" s="4" t="s">
        <v>43</v>
      </c>
      <c r="X18" s="4" t="s">
        <v>28</v>
      </c>
      <c r="Y18" s="4" t="s">
        <v>28</v>
      </c>
      <c r="Z18" s="4" t="s">
        <v>28</v>
      </c>
      <c r="AA18" s="4" t="s">
        <v>29</v>
      </c>
    </row>
    <row r="19" spans="1:27" x14ac:dyDescent="0.2">
      <c r="A19" s="2">
        <v>44762.258836157409</v>
      </c>
      <c r="B19" s="3" t="s">
        <v>234</v>
      </c>
      <c r="C19" s="4" t="s">
        <v>31</v>
      </c>
      <c r="D19" s="4" t="s">
        <v>41</v>
      </c>
      <c r="F19" s="4" t="s">
        <v>73</v>
      </c>
      <c r="I19" s="4" t="s">
        <v>286</v>
      </c>
      <c r="J19" s="4" t="s">
        <v>287</v>
      </c>
      <c r="K19" s="4" t="s">
        <v>290</v>
      </c>
      <c r="N19" s="4" t="s">
        <v>35</v>
      </c>
      <c r="O19" s="4" t="s">
        <v>27</v>
      </c>
      <c r="P19" s="4">
        <v>36.5</v>
      </c>
      <c r="Q19" s="4">
        <v>17</v>
      </c>
      <c r="R19" s="4" t="s">
        <v>26</v>
      </c>
      <c r="S19" s="4" t="s">
        <v>27</v>
      </c>
      <c r="T19" s="4" t="s">
        <v>27</v>
      </c>
      <c r="V19" s="4" t="s">
        <v>28</v>
      </c>
      <c r="X19" s="4" t="s">
        <v>28</v>
      </c>
      <c r="Y19" s="4" t="s">
        <v>28</v>
      </c>
      <c r="Z19" s="4" t="s">
        <v>28</v>
      </c>
      <c r="AA19" s="4" t="s">
        <v>29</v>
      </c>
    </row>
    <row r="20" spans="1:27" x14ac:dyDescent="0.2">
      <c r="A20" s="2">
        <v>44762.259758437503</v>
      </c>
      <c r="B20" s="3" t="s">
        <v>69</v>
      </c>
      <c r="C20" s="4" t="s">
        <v>31</v>
      </c>
      <c r="D20" s="4" t="s">
        <v>32</v>
      </c>
      <c r="E20" s="3" t="s">
        <v>70</v>
      </c>
      <c r="I20" s="4" t="s">
        <v>286</v>
      </c>
      <c r="J20" s="4" t="s">
        <v>287</v>
      </c>
      <c r="K20" s="4" t="s">
        <v>290</v>
      </c>
      <c r="N20" s="4" t="s">
        <v>25</v>
      </c>
      <c r="P20" s="4">
        <v>36</v>
      </c>
      <c r="Q20" s="4">
        <v>17</v>
      </c>
      <c r="R20" s="4" t="s">
        <v>26</v>
      </c>
      <c r="S20" s="4" t="s">
        <v>27</v>
      </c>
      <c r="T20" s="4" t="s">
        <v>27</v>
      </c>
      <c r="V20" s="4" t="s">
        <v>43</v>
      </c>
      <c r="X20" s="4" t="s">
        <v>28</v>
      </c>
      <c r="Y20" s="4" t="s">
        <v>28</v>
      </c>
      <c r="Z20" s="4" t="s">
        <v>28</v>
      </c>
      <c r="AA20" s="4" t="s">
        <v>29</v>
      </c>
    </row>
    <row r="21" spans="1:27" x14ac:dyDescent="0.2">
      <c r="A21" s="2">
        <v>44762.261418981478</v>
      </c>
      <c r="B21" s="3" t="s">
        <v>38</v>
      </c>
      <c r="C21" s="4" t="s">
        <v>31</v>
      </c>
      <c r="D21" s="4" t="s">
        <v>32</v>
      </c>
      <c r="E21" s="4">
        <v>757</v>
      </c>
      <c r="I21" s="4" t="s">
        <v>286</v>
      </c>
      <c r="J21" s="4" t="s">
        <v>287</v>
      </c>
      <c r="K21" s="4" t="s">
        <v>298</v>
      </c>
      <c r="N21" s="4" t="s">
        <v>35</v>
      </c>
      <c r="O21" s="4" t="s">
        <v>27</v>
      </c>
      <c r="P21" s="4">
        <v>36.299999999999997</v>
      </c>
      <c r="Q21" s="4">
        <v>20</v>
      </c>
      <c r="R21" s="4" t="s">
        <v>26</v>
      </c>
      <c r="S21" s="4" t="s">
        <v>27</v>
      </c>
      <c r="T21" s="4" t="s">
        <v>27</v>
      </c>
      <c r="V21" s="4" t="s">
        <v>28</v>
      </c>
      <c r="X21" s="4" t="s">
        <v>28</v>
      </c>
      <c r="Y21" s="4" t="s">
        <v>28</v>
      </c>
      <c r="Z21" s="4" t="s">
        <v>28</v>
      </c>
      <c r="AA21" s="4" t="s">
        <v>29</v>
      </c>
    </row>
    <row r="22" spans="1:27" x14ac:dyDescent="0.2">
      <c r="A22" s="2">
        <v>44762.263639652781</v>
      </c>
      <c r="B22" s="4" t="s">
        <v>75</v>
      </c>
      <c r="C22" s="4" t="s">
        <v>31</v>
      </c>
      <c r="D22" s="4" t="s">
        <v>32</v>
      </c>
      <c r="E22" s="4">
        <v>681</v>
      </c>
      <c r="I22" s="4" t="s">
        <v>283</v>
      </c>
      <c r="N22" s="4" t="s">
        <v>25</v>
      </c>
      <c r="P22" s="4">
        <v>36.700000000000003</v>
      </c>
      <c r="Q22" s="4">
        <v>18</v>
      </c>
      <c r="R22" s="4" t="s">
        <v>26</v>
      </c>
      <c r="S22" s="4" t="s">
        <v>27</v>
      </c>
      <c r="T22" s="4" t="s">
        <v>27</v>
      </c>
      <c r="V22" s="4" t="s">
        <v>43</v>
      </c>
      <c r="X22" s="4" t="s">
        <v>28</v>
      </c>
      <c r="Y22" s="4" t="s">
        <v>28</v>
      </c>
      <c r="Z22" s="4" t="s">
        <v>76</v>
      </c>
      <c r="AA22" s="4" t="s">
        <v>29</v>
      </c>
    </row>
    <row r="23" spans="1:27" x14ac:dyDescent="0.2">
      <c r="A23" s="2">
        <v>44762.267840648143</v>
      </c>
      <c r="B23" s="3" t="s">
        <v>162</v>
      </c>
      <c r="C23" s="4" t="s">
        <v>31</v>
      </c>
      <c r="D23" s="4" t="s">
        <v>32</v>
      </c>
      <c r="E23" s="4">
        <v>685</v>
      </c>
      <c r="I23" s="4" t="s">
        <v>297</v>
      </c>
      <c r="L23" s="4" t="s">
        <v>289</v>
      </c>
      <c r="N23" s="4" t="s">
        <v>35</v>
      </c>
      <c r="O23" s="4" t="s">
        <v>27</v>
      </c>
      <c r="P23" s="4">
        <v>36.6</v>
      </c>
      <c r="Q23" s="4">
        <v>20</v>
      </c>
      <c r="R23" s="4" t="s">
        <v>26</v>
      </c>
      <c r="S23" s="4" t="s">
        <v>27</v>
      </c>
      <c r="T23" s="4" t="s">
        <v>27</v>
      </c>
      <c r="V23" s="4" t="s">
        <v>28</v>
      </c>
      <c r="X23" s="4" t="s">
        <v>28</v>
      </c>
      <c r="Y23" s="4" t="s">
        <v>28</v>
      </c>
      <c r="Z23" s="4" t="s">
        <v>56</v>
      </c>
      <c r="AA23" s="4" t="s">
        <v>29</v>
      </c>
    </row>
    <row r="24" spans="1:27" x14ac:dyDescent="0.2">
      <c r="A24" s="2">
        <v>44762.268533136579</v>
      </c>
      <c r="B24" s="3" t="s">
        <v>146</v>
      </c>
      <c r="C24" s="4" t="s">
        <v>31</v>
      </c>
      <c r="D24" s="4" t="s">
        <v>32</v>
      </c>
      <c r="E24" s="3" t="s">
        <v>147</v>
      </c>
      <c r="I24" s="4" t="s">
        <v>283</v>
      </c>
      <c r="N24" s="4" t="s">
        <v>25</v>
      </c>
      <c r="P24" s="4">
        <v>36.200000000000003</v>
      </c>
      <c r="Q24" s="4">
        <v>14</v>
      </c>
      <c r="R24" s="4" t="s">
        <v>26</v>
      </c>
      <c r="S24" s="4" t="s">
        <v>27</v>
      </c>
      <c r="T24" s="4" t="s">
        <v>27</v>
      </c>
      <c r="V24" s="4" t="s">
        <v>43</v>
      </c>
      <c r="X24" s="4" t="s">
        <v>51</v>
      </c>
      <c r="Y24" s="4" t="s">
        <v>28</v>
      </c>
      <c r="Z24" s="4" t="s">
        <v>299</v>
      </c>
      <c r="AA24" s="4" t="s">
        <v>29</v>
      </c>
    </row>
    <row r="25" spans="1:27" x14ac:dyDescent="0.2">
      <c r="A25" s="2">
        <v>44762.270897511575</v>
      </c>
      <c r="B25" s="3" t="s">
        <v>84</v>
      </c>
      <c r="C25" s="4" t="s">
        <v>31</v>
      </c>
      <c r="D25" s="4" t="s">
        <v>32</v>
      </c>
      <c r="E25" s="4">
        <v>784</v>
      </c>
      <c r="I25" s="4" t="s">
        <v>286</v>
      </c>
      <c r="J25" s="4" t="s">
        <v>287</v>
      </c>
      <c r="K25" s="4" t="s">
        <v>288</v>
      </c>
      <c r="N25" s="4" t="s">
        <v>25</v>
      </c>
      <c r="P25" s="4">
        <v>35.299999999999997</v>
      </c>
      <c r="Q25" s="4">
        <v>17</v>
      </c>
      <c r="R25" s="4" t="s">
        <v>26</v>
      </c>
      <c r="S25" s="4" t="s">
        <v>27</v>
      </c>
      <c r="T25" s="4" t="s">
        <v>27</v>
      </c>
      <c r="V25" s="4" t="s">
        <v>28</v>
      </c>
      <c r="X25" s="4" t="s">
        <v>28</v>
      </c>
      <c r="Y25" s="4" t="s">
        <v>28</v>
      </c>
      <c r="Z25" s="4" t="s">
        <v>85</v>
      </c>
      <c r="AA25" s="4" t="s">
        <v>29</v>
      </c>
    </row>
    <row r="26" spans="1:27" x14ac:dyDescent="0.2">
      <c r="A26" s="2">
        <v>44762.273115601856</v>
      </c>
      <c r="B26" s="3" t="s">
        <v>61</v>
      </c>
      <c r="C26" s="4" t="s">
        <v>31</v>
      </c>
      <c r="D26" s="4" t="s">
        <v>32</v>
      </c>
      <c r="E26" s="4">
        <v>558</v>
      </c>
      <c r="I26" s="4" t="s">
        <v>286</v>
      </c>
      <c r="J26" s="4" t="s">
        <v>287</v>
      </c>
      <c r="K26" s="4" t="s">
        <v>288</v>
      </c>
      <c r="N26" s="4" t="s">
        <v>35</v>
      </c>
      <c r="O26" s="4" t="s">
        <v>27</v>
      </c>
      <c r="P26" s="4">
        <v>36.200000000000003</v>
      </c>
      <c r="Q26" s="4">
        <v>18</v>
      </c>
      <c r="R26" s="4" t="s">
        <v>26</v>
      </c>
      <c r="S26" s="4" t="s">
        <v>27</v>
      </c>
      <c r="T26" s="4" t="s">
        <v>27</v>
      </c>
      <c r="V26" s="4" t="s">
        <v>28</v>
      </c>
      <c r="X26" s="4" t="s">
        <v>28</v>
      </c>
      <c r="Y26" s="4" t="s">
        <v>28</v>
      </c>
      <c r="Z26" s="4" t="s">
        <v>28</v>
      </c>
      <c r="AA26" s="4" t="s">
        <v>29</v>
      </c>
    </row>
    <row r="27" spans="1:27" x14ac:dyDescent="0.2">
      <c r="A27" s="2">
        <v>44762.274420046291</v>
      </c>
      <c r="B27" s="3" t="s">
        <v>86</v>
      </c>
      <c r="C27" s="4" t="s">
        <v>31</v>
      </c>
      <c r="D27" s="4" t="s">
        <v>32</v>
      </c>
      <c r="E27" s="4">
        <v>676</v>
      </c>
      <c r="I27" s="4" t="s">
        <v>283</v>
      </c>
      <c r="N27" s="4" t="s">
        <v>35</v>
      </c>
      <c r="O27" s="4" t="s">
        <v>27</v>
      </c>
      <c r="P27" s="4">
        <v>36.200000000000003</v>
      </c>
      <c r="Q27" s="4">
        <v>20</v>
      </c>
      <c r="R27" s="4" t="s">
        <v>26</v>
      </c>
      <c r="S27" s="4" t="s">
        <v>27</v>
      </c>
      <c r="T27" s="4" t="s">
        <v>27</v>
      </c>
      <c r="V27" s="4" t="s">
        <v>28</v>
      </c>
      <c r="X27" s="4" t="s">
        <v>28</v>
      </c>
      <c r="Y27" s="4" t="s">
        <v>28</v>
      </c>
      <c r="Z27" s="4" t="s">
        <v>58</v>
      </c>
      <c r="AA27" s="4" t="s">
        <v>29</v>
      </c>
    </row>
    <row r="28" spans="1:27" x14ac:dyDescent="0.2">
      <c r="A28" s="2">
        <v>44762.274913657406</v>
      </c>
      <c r="B28" s="3" t="s">
        <v>30</v>
      </c>
      <c r="C28" s="4" t="s">
        <v>31</v>
      </c>
      <c r="D28" s="4" t="s">
        <v>32</v>
      </c>
      <c r="E28" s="4">
        <v>660</v>
      </c>
      <c r="I28" s="4" t="s">
        <v>284</v>
      </c>
      <c r="L28" s="4" t="s">
        <v>290</v>
      </c>
      <c r="N28" s="4" t="s">
        <v>25</v>
      </c>
      <c r="P28" s="4">
        <v>36.299999999999997</v>
      </c>
      <c r="Q28" s="4">
        <v>17</v>
      </c>
      <c r="R28" s="4" t="s">
        <v>26</v>
      </c>
      <c r="S28" s="4" t="s">
        <v>27</v>
      </c>
      <c r="T28" s="4" t="s">
        <v>27</v>
      </c>
      <c r="V28" s="4" t="s">
        <v>28</v>
      </c>
      <c r="X28" s="4" t="s">
        <v>28</v>
      </c>
      <c r="Y28" s="4" t="s">
        <v>28</v>
      </c>
      <c r="Z28" s="4" t="s">
        <v>33</v>
      </c>
      <c r="AA28" s="4" t="s">
        <v>29</v>
      </c>
    </row>
    <row r="29" spans="1:27" x14ac:dyDescent="0.2">
      <c r="A29" s="2">
        <v>44762.27621541667</v>
      </c>
      <c r="B29" s="3" t="s">
        <v>144</v>
      </c>
      <c r="C29" s="4" t="s">
        <v>31</v>
      </c>
      <c r="D29" s="4" t="s">
        <v>32</v>
      </c>
      <c r="E29" s="4">
        <v>793</v>
      </c>
      <c r="I29" s="4" t="s">
        <v>284</v>
      </c>
      <c r="L29" s="4" t="s">
        <v>300</v>
      </c>
      <c r="N29" s="4" t="s">
        <v>35</v>
      </c>
      <c r="O29" s="4" t="s">
        <v>27</v>
      </c>
      <c r="P29" s="4">
        <v>36.4</v>
      </c>
      <c r="Q29" s="4">
        <v>11</v>
      </c>
      <c r="R29" s="4" t="s">
        <v>26</v>
      </c>
      <c r="S29" s="4" t="s">
        <v>27</v>
      </c>
      <c r="T29" s="4" t="s">
        <v>27</v>
      </c>
      <c r="V29" s="4" t="s">
        <v>28</v>
      </c>
      <c r="X29" s="4" t="s">
        <v>28</v>
      </c>
      <c r="Y29" s="4" t="s">
        <v>44</v>
      </c>
      <c r="Z29" s="4" t="s">
        <v>28</v>
      </c>
      <c r="AA29" s="4" t="s">
        <v>29</v>
      </c>
    </row>
    <row r="30" spans="1:27" x14ac:dyDescent="0.2">
      <c r="A30" s="2">
        <v>44762.278181377318</v>
      </c>
      <c r="B30" s="3" t="s">
        <v>129</v>
      </c>
      <c r="C30" s="4" t="s">
        <v>22</v>
      </c>
      <c r="G30" s="4" t="s">
        <v>130</v>
      </c>
      <c r="H30" s="4" t="s">
        <v>131</v>
      </c>
      <c r="I30" s="4" t="s">
        <v>286</v>
      </c>
      <c r="J30" s="4" t="s">
        <v>287</v>
      </c>
      <c r="K30" s="4" t="s">
        <v>288</v>
      </c>
      <c r="N30" s="4" t="s">
        <v>35</v>
      </c>
      <c r="O30" s="4" t="s">
        <v>27</v>
      </c>
      <c r="P30" s="4">
        <v>36.5</v>
      </c>
      <c r="Q30" s="4">
        <v>30</v>
      </c>
      <c r="R30" s="4" t="s">
        <v>26</v>
      </c>
      <c r="S30" s="4" t="s">
        <v>27</v>
      </c>
      <c r="T30" s="4" t="s">
        <v>27</v>
      </c>
      <c r="V30" s="4" t="s">
        <v>28</v>
      </c>
      <c r="X30" s="4" t="s">
        <v>28</v>
      </c>
      <c r="Y30" s="4" t="s">
        <v>44</v>
      </c>
      <c r="Z30" s="4" t="s">
        <v>28</v>
      </c>
      <c r="AA30" s="4" t="s">
        <v>29</v>
      </c>
    </row>
    <row r="31" spans="1:27" x14ac:dyDescent="0.2">
      <c r="A31" s="2">
        <v>44762.280791793979</v>
      </c>
      <c r="B31" s="3" t="s">
        <v>301</v>
      </c>
      <c r="C31" s="4" t="s">
        <v>31</v>
      </c>
      <c r="D31" s="4" t="s">
        <v>32</v>
      </c>
      <c r="E31" s="4">
        <v>779</v>
      </c>
      <c r="I31" s="4" t="s">
        <v>283</v>
      </c>
      <c r="N31" s="4" t="s">
        <v>25</v>
      </c>
      <c r="P31" s="4">
        <v>36.1</v>
      </c>
      <c r="Q31" s="4">
        <v>20</v>
      </c>
      <c r="R31" s="4" t="s">
        <v>26</v>
      </c>
      <c r="S31" s="4" t="s">
        <v>27</v>
      </c>
      <c r="T31" s="4" t="s">
        <v>27</v>
      </c>
      <c r="V31" s="4" t="s">
        <v>28</v>
      </c>
      <c r="X31" s="4" t="s">
        <v>28</v>
      </c>
      <c r="Y31" s="4" t="s">
        <v>28</v>
      </c>
      <c r="Z31" s="4" t="s">
        <v>28</v>
      </c>
      <c r="AA31" s="4" t="s">
        <v>29</v>
      </c>
    </row>
    <row r="32" spans="1:27" x14ac:dyDescent="0.2">
      <c r="A32" s="2">
        <v>44762.283143715278</v>
      </c>
      <c r="B32" s="3" t="s">
        <v>60</v>
      </c>
      <c r="C32" s="4" t="s">
        <v>31</v>
      </c>
      <c r="D32" s="4" t="s">
        <v>32</v>
      </c>
      <c r="E32" s="4">
        <v>696</v>
      </c>
      <c r="I32" s="4" t="s">
        <v>286</v>
      </c>
      <c r="J32" s="4" t="s">
        <v>287</v>
      </c>
      <c r="K32" s="4" t="s">
        <v>288</v>
      </c>
      <c r="N32" s="4" t="s">
        <v>35</v>
      </c>
      <c r="O32" s="4" t="s">
        <v>27</v>
      </c>
      <c r="P32" s="4">
        <v>36.4</v>
      </c>
      <c r="Q32" s="4">
        <v>18</v>
      </c>
      <c r="R32" s="4" t="s">
        <v>26</v>
      </c>
      <c r="S32" s="4" t="s">
        <v>27</v>
      </c>
      <c r="T32" s="4" t="s">
        <v>27</v>
      </c>
      <c r="V32" s="4" t="s">
        <v>28</v>
      </c>
      <c r="X32" s="4" t="s">
        <v>28</v>
      </c>
      <c r="Y32" s="4" t="s">
        <v>28</v>
      </c>
      <c r="Z32" s="4" t="s">
        <v>28</v>
      </c>
      <c r="AA32" s="4" t="s">
        <v>29</v>
      </c>
    </row>
    <row r="33" spans="1:27" x14ac:dyDescent="0.2">
      <c r="A33" s="2">
        <v>44762.28346126157</v>
      </c>
      <c r="B33" s="3" t="s">
        <v>235</v>
      </c>
      <c r="C33" s="4" t="s">
        <v>31</v>
      </c>
      <c r="D33" s="4" t="s">
        <v>32</v>
      </c>
      <c r="E33" s="4">
        <v>663</v>
      </c>
      <c r="I33" s="4" t="s">
        <v>286</v>
      </c>
      <c r="J33" s="4" t="s">
        <v>287</v>
      </c>
      <c r="K33" s="4" t="s">
        <v>288</v>
      </c>
      <c r="N33" s="4" t="s">
        <v>25</v>
      </c>
      <c r="P33" s="4">
        <v>36.200000000000003</v>
      </c>
      <c r="Q33" s="4">
        <v>21</v>
      </c>
      <c r="R33" s="4" t="s">
        <v>26</v>
      </c>
      <c r="S33" s="4" t="s">
        <v>27</v>
      </c>
      <c r="T33" s="4" t="s">
        <v>27</v>
      </c>
      <c r="V33" s="4" t="s">
        <v>28</v>
      </c>
      <c r="X33" s="4" t="s">
        <v>28</v>
      </c>
      <c r="Y33" s="4" t="s">
        <v>28</v>
      </c>
      <c r="Z33" s="4" t="s">
        <v>28</v>
      </c>
      <c r="AA33" s="4" t="s">
        <v>29</v>
      </c>
    </row>
    <row r="34" spans="1:27" x14ac:dyDescent="0.2">
      <c r="A34" s="2">
        <v>44762.283613842592</v>
      </c>
      <c r="B34" s="3" t="s">
        <v>182</v>
      </c>
      <c r="C34" s="4" t="s">
        <v>31</v>
      </c>
      <c r="D34" s="4" t="s">
        <v>32</v>
      </c>
      <c r="E34" s="4">
        <v>508</v>
      </c>
      <c r="I34" s="4" t="s">
        <v>286</v>
      </c>
      <c r="J34" s="4" t="s">
        <v>287</v>
      </c>
      <c r="K34" s="4" t="s">
        <v>288</v>
      </c>
      <c r="N34" s="4" t="s">
        <v>35</v>
      </c>
      <c r="O34" s="4" t="s">
        <v>27</v>
      </c>
      <c r="P34" s="4">
        <v>36</v>
      </c>
      <c r="Q34" s="4">
        <v>18</v>
      </c>
      <c r="R34" s="4" t="s">
        <v>26</v>
      </c>
      <c r="S34" s="4" t="s">
        <v>27</v>
      </c>
      <c r="T34" s="4" t="s">
        <v>27</v>
      </c>
      <c r="V34" s="4" t="s">
        <v>28</v>
      </c>
      <c r="X34" s="4" t="s">
        <v>28</v>
      </c>
      <c r="Y34" s="4" t="s">
        <v>28</v>
      </c>
      <c r="Z34" s="4" t="s">
        <v>28</v>
      </c>
      <c r="AA34" s="4" t="s">
        <v>29</v>
      </c>
    </row>
    <row r="35" spans="1:27" x14ac:dyDescent="0.2">
      <c r="A35" s="2">
        <v>44762.287260821759</v>
      </c>
      <c r="B35" s="3" t="s">
        <v>224</v>
      </c>
      <c r="C35" s="4" t="s">
        <v>31</v>
      </c>
      <c r="D35" s="4" t="s">
        <v>41</v>
      </c>
      <c r="F35" s="4" t="s">
        <v>225</v>
      </c>
      <c r="I35" s="4" t="s">
        <v>286</v>
      </c>
      <c r="J35" s="4" t="s">
        <v>287</v>
      </c>
      <c r="K35" s="4" t="s">
        <v>288</v>
      </c>
      <c r="N35" s="4" t="s">
        <v>25</v>
      </c>
      <c r="P35" s="4">
        <v>35.5</v>
      </c>
      <c r="Q35" s="4">
        <v>12</v>
      </c>
      <c r="R35" s="4" t="s">
        <v>26</v>
      </c>
      <c r="S35" s="4" t="s">
        <v>27</v>
      </c>
      <c r="T35" s="4" t="s">
        <v>27</v>
      </c>
      <c r="V35" s="4" t="s">
        <v>28</v>
      </c>
      <c r="X35" s="4" t="s">
        <v>28</v>
      </c>
      <c r="Y35" s="4" t="s">
        <v>28</v>
      </c>
      <c r="Z35" s="4" t="s">
        <v>28</v>
      </c>
      <c r="AA35" s="4" t="s">
        <v>29</v>
      </c>
    </row>
    <row r="36" spans="1:27" x14ac:dyDescent="0.2">
      <c r="A36" s="2">
        <v>44762.287774386576</v>
      </c>
      <c r="B36" s="3" t="s">
        <v>153</v>
      </c>
      <c r="C36" s="4" t="s">
        <v>31</v>
      </c>
      <c r="D36" s="4" t="s">
        <v>32</v>
      </c>
      <c r="E36" s="4">
        <v>152</v>
      </c>
      <c r="I36" s="4" t="s">
        <v>284</v>
      </c>
      <c r="L36" s="4" t="s">
        <v>290</v>
      </c>
      <c r="N36" s="4" t="s">
        <v>35</v>
      </c>
      <c r="O36" s="4" t="s">
        <v>27</v>
      </c>
      <c r="P36" s="4">
        <v>35.9</v>
      </c>
      <c r="Q36" s="4">
        <v>18</v>
      </c>
      <c r="R36" s="4" t="s">
        <v>26</v>
      </c>
      <c r="S36" s="4" t="s">
        <v>27</v>
      </c>
      <c r="T36" s="4" t="s">
        <v>27</v>
      </c>
      <c r="V36" s="4" t="s">
        <v>29</v>
      </c>
      <c r="W36" s="4" t="s">
        <v>302</v>
      </c>
      <c r="X36" s="4" t="s">
        <v>28</v>
      </c>
      <c r="Y36" s="4" t="s">
        <v>28</v>
      </c>
      <c r="Z36" s="4" t="s">
        <v>28</v>
      </c>
      <c r="AA36" s="4" t="s">
        <v>29</v>
      </c>
    </row>
    <row r="37" spans="1:27" x14ac:dyDescent="0.2">
      <c r="A37" s="2">
        <v>44762.288362430554</v>
      </c>
      <c r="B37" s="3" t="s">
        <v>91</v>
      </c>
      <c r="C37" s="4" t="s">
        <v>31</v>
      </c>
      <c r="D37" s="4" t="s">
        <v>32</v>
      </c>
      <c r="E37" s="4">
        <v>649</v>
      </c>
      <c r="I37" s="4" t="s">
        <v>286</v>
      </c>
      <c r="J37" s="4" t="s">
        <v>287</v>
      </c>
      <c r="K37" s="4" t="s">
        <v>298</v>
      </c>
      <c r="N37" s="4" t="s">
        <v>25</v>
      </c>
      <c r="P37" s="4">
        <v>35.9</v>
      </c>
      <c r="Q37" s="4">
        <v>14</v>
      </c>
      <c r="R37" s="4" t="s">
        <v>26</v>
      </c>
      <c r="S37" s="4" t="s">
        <v>27</v>
      </c>
      <c r="T37" s="4" t="s">
        <v>27</v>
      </c>
      <c r="V37" s="4" t="s">
        <v>28</v>
      </c>
      <c r="X37" s="4" t="s">
        <v>28</v>
      </c>
      <c r="Y37" s="4" t="s">
        <v>28</v>
      </c>
      <c r="Z37" s="4" t="s">
        <v>47</v>
      </c>
      <c r="AA37" s="4" t="s">
        <v>29</v>
      </c>
    </row>
    <row r="38" spans="1:27" x14ac:dyDescent="0.2">
      <c r="A38" s="2">
        <v>44762.290434131944</v>
      </c>
      <c r="B38" s="3" t="s">
        <v>99</v>
      </c>
      <c r="C38" s="4" t="s">
        <v>31</v>
      </c>
      <c r="D38" s="4" t="s">
        <v>32</v>
      </c>
      <c r="E38" s="4">
        <v>724</v>
      </c>
      <c r="I38" s="4" t="s">
        <v>286</v>
      </c>
      <c r="J38" s="4" t="s">
        <v>287</v>
      </c>
      <c r="K38" s="4" t="s">
        <v>288</v>
      </c>
      <c r="N38" s="4" t="s">
        <v>25</v>
      </c>
      <c r="P38" s="4">
        <v>36</v>
      </c>
      <c r="Q38" s="4">
        <v>22</v>
      </c>
      <c r="R38" s="4" t="s">
        <v>26</v>
      </c>
      <c r="S38" s="4" t="s">
        <v>27</v>
      </c>
      <c r="T38" s="4" t="s">
        <v>27</v>
      </c>
      <c r="V38" s="4" t="s">
        <v>43</v>
      </c>
      <c r="X38" s="4" t="s">
        <v>28</v>
      </c>
      <c r="Y38" s="4" t="s">
        <v>28</v>
      </c>
      <c r="Z38" s="4" t="s">
        <v>242</v>
      </c>
      <c r="AA38" s="4" t="s">
        <v>29</v>
      </c>
    </row>
    <row r="39" spans="1:27" x14ac:dyDescent="0.2">
      <c r="A39" s="2">
        <v>44762.291022476857</v>
      </c>
      <c r="B39" s="3" t="s">
        <v>77</v>
      </c>
      <c r="C39" s="4" t="s">
        <v>22</v>
      </c>
      <c r="G39" s="4" t="s">
        <v>78</v>
      </c>
      <c r="H39" s="4" t="s">
        <v>79</v>
      </c>
      <c r="I39" s="4" t="s">
        <v>286</v>
      </c>
      <c r="J39" s="4" t="s">
        <v>287</v>
      </c>
      <c r="K39" s="4" t="s">
        <v>290</v>
      </c>
      <c r="N39" s="4" t="s">
        <v>35</v>
      </c>
      <c r="O39" s="4" t="s">
        <v>27</v>
      </c>
      <c r="P39" s="4">
        <v>36</v>
      </c>
      <c r="Q39" s="4">
        <v>16</v>
      </c>
      <c r="R39" s="4" t="s">
        <v>26</v>
      </c>
      <c r="S39" s="4" t="s">
        <v>27</v>
      </c>
      <c r="T39" s="4" t="s">
        <v>27</v>
      </c>
      <c r="V39" s="4" t="s">
        <v>28</v>
      </c>
      <c r="X39" s="4" t="s">
        <v>28</v>
      </c>
      <c r="Y39" s="4" t="s">
        <v>28</v>
      </c>
      <c r="Z39" s="4" t="s">
        <v>28</v>
      </c>
      <c r="AA39" s="4" t="s">
        <v>29</v>
      </c>
    </row>
    <row r="40" spans="1:27" x14ac:dyDescent="0.2">
      <c r="A40" s="2">
        <v>44762.294059027779</v>
      </c>
      <c r="B40" s="3" t="s">
        <v>303</v>
      </c>
      <c r="C40" s="4" t="s">
        <v>31</v>
      </c>
      <c r="D40" s="4" t="s">
        <v>32</v>
      </c>
      <c r="E40" s="4">
        <v>591</v>
      </c>
      <c r="I40" s="4" t="s">
        <v>283</v>
      </c>
      <c r="N40" s="4" t="s">
        <v>35</v>
      </c>
      <c r="O40" s="4" t="s">
        <v>27</v>
      </c>
      <c r="P40" s="4">
        <v>36.4</v>
      </c>
      <c r="Q40" s="4">
        <v>20</v>
      </c>
      <c r="R40" s="4" t="s">
        <v>26</v>
      </c>
      <c r="S40" s="4" t="s">
        <v>27</v>
      </c>
      <c r="T40" s="4" t="s">
        <v>27</v>
      </c>
      <c r="V40" s="4" t="s">
        <v>28</v>
      </c>
      <c r="X40" s="4" t="s">
        <v>28</v>
      </c>
      <c r="Y40" s="4" t="s">
        <v>28</v>
      </c>
      <c r="Z40" s="4" t="s">
        <v>56</v>
      </c>
      <c r="AA40" s="4" t="s">
        <v>29</v>
      </c>
    </row>
    <row r="41" spans="1:27" x14ac:dyDescent="0.2">
      <c r="A41" s="2">
        <v>44762.297603009254</v>
      </c>
      <c r="B41" s="4">
        <v>0</v>
      </c>
      <c r="C41" s="4" t="s">
        <v>31</v>
      </c>
      <c r="D41" s="4" t="s">
        <v>32</v>
      </c>
      <c r="E41" s="4">
        <v>700</v>
      </c>
      <c r="I41" s="4" t="s">
        <v>283</v>
      </c>
      <c r="N41" s="4" t="s">
        <v>35</v>
      </c>
      <c r="O41" s="4" t="s">
        <v>27</v>
      </c>
      <c r="P41" s="4">
        <v>35.6</v>
      </c>
      <c r="Q41" s="4">
        <v>16</v>
      </c>
      <c r="R41" s="4" t="s">
        <v>26</v>
      </c>
      <c r="S41" s="4" t="s">
        <v>241</v>
      </c>
      <c r="T41" s="4" t="s">
        <v>27</v>
      </c>
      <c r="V41" s="4" t="s">
        <v>43</v>
      </c>
      <c r="X41" s="4" t="s">
        <v>28</v>
      </c>
      <c r="Y41" s="4" t="s">
        <v>28</v>
      </c>
      <c r="Z41" s="4" t="s">
        <v>85</v>
      </c>
      <c r="AA41" s="4" t="s">
        <v>29</v>
      </c>
    </row>
    <row r="42" spans="1:27" x14ac:dyDescent="0.2">
      <c r="A42" s="2">
        <v>44762.301142430559</v>
      </c>
      <c r="B42" s="3" t="s">
        <v>100</v>
      </c>
      <c r="C42" s="4" t="s">
        <v>31</v>
      </c>
      <c r="D42" s="4" t="s">
        <v>32</v>
      </c>
      <c r="E42" s="4">
        <v>675</v>
      </c>
      <c r="I42" s="4" t="s">
        <v>286</v>
      </c>
      <c r="J42" s="4" t="s">
        <v>287</v>
      </c>
      <c r="K42" s="4" t="s">
        <v>290</v>
      </c>
      <c r="N42" s="4" t="s">
        <v>35</v>
      </c>
      <c r="O42" s="4" t="s">
        <v>27</v>
      </c>
      <c r="P42" s="4">
        <v>36.5</v>
      </c>
      <c r="Q42" s="4">
        <v>40</v>
      </c>
      <c r="R42" s="4" t="s">
        <v>26</v>
      </c>
      <c r="S42" s="4" t="s">
        <v>27</v>
      </c>
      <c r="T42" s="4" t="s">
        <v>27</v>
      </c>
      <c r="V42" s="4" t="s">
        <v>28</v>
      </c>
      <c r="X42" s="4" t="s">
        <v>28</v>
      </c>
      <c r="Y42" s="4" t="s">
        <v>28</v>
      </c>
      <c r="Z42" s="4" t="s">
        <v>28</v>
      </c>
      <c r="AA42" s="4" t="s">
        <v>29</v>
      </c>
    </row>
    <row r="43" spans="1:27" x14ac:dyDescent="0.2">
      <c r="A43" s="2">
        <v>44762.302576863425</v>
      </c>
      <c r="B43" s="3" t="s">
        <v>127</v>
      </c>
      <c r="C43" s="4" t="s">
        <v>31</v>
      </c>
      <c r="D43" s="4" t="s">
        <v>32</v>
      </c>
      <c r="E43" s="4">
        <v>153</v>
      </c>
      <c r="I43" s="4" t="s">
        <v>286</v>
      </c>
      <c r="J43" s="4" t="s">
        <v>287</v>
      </c>
      <c r="K43" s="4" t="s">
        <v>288</v>
      </c>
      <c r="N43" s="4" t="s">
        <v>35</v>
      </c>
      <c r="O43" s="4" t="s">
        <v>27</v>
      </c>
      <c r="P43" s="4">
        <v>36.200000000000003</v>
      </c>
      <c r="Q43" s="4">
        <v>20</v>
      </c>
      <c r="R43" s="4" t="s">
        <v>26</v>
      </c>
      <c r="S43" s="4" t="s">
        <v>27</v>
      </c>
      <c r="T43" s="4" t="s">
        <v>27</v>
      </c>
      <c r="V43" s="4" t="s">
        <v>28</v>
      </c>
      <c r="X43" s="4" t="s">
        <v>28</v>
      </c>
      <c r="Y43" s="4" t="s">
        <v>28</v>
      </c>
      <c r="Z43" s="4" t="s">
        <v>85</v>
      </c>
      <c r="AA43" s="4" t="s">
        <v>29</v>
      </c>
    </row>
    <row r="44" spans="1:27" x14ac:dyDescent="0.2">
      <c r="A44" s="2">
        <v>44762.30577637731</v>
      </c>
      <c r="B44" s="3" t="s">
        <v>238</v>
      </c>
      <c r="C44" s="4" t="s">
        <v>31</v>
      </c>
      <c r="D44" s="4" t="s">
        <v>32</v>
      </c>
      <c r="E44" s="4">
        <v>616</v>
      </c>
      <c r="I44" s="4" t="s">
        <v>283</v>
      </c>
      <c r="N44" s="4" t="s">
        <v>25</v>
      </c>
      <c r="P44" s="4">
        <v>36.5</v>
      </c>
      <c r="Q44" s="4">
        <v>18</v>
      </c>
      <c r="R44" s="4" t="s">
        <v>26</v>
      </c>
      <c r="S44" s="4" t="s">
        <v>27</v>
      </c>
      <c r="T44" s="4" t="s">
        <v>27</v>
      </c>
      <c r="V44" s="4" t="s">
        <v>28</v>
      </c>
      <c r="X44" s="4" t="s">
        <v>28</v>
      </c>
      <c r="Y44" s="4" t="s">
        <v>28</v>
      </c>
      <c r="Z44" s="4" t="s">
        <v>56</v>
      </c>
      <c r="AA44" s="4" t="s">
        <v>29</v>
      </c>
    </row>
    <row r="45" spans="1:27" x14ac:dyDescent="0.2">
      <c r="A45" s="2">
        <v>44762.307673217598</v>
      </c>
      <c r="B45" s="3" t="s">
        <v>92</v>
      </c>
      <c r="C45" s="4" t="s">
        <v>31</v>
      </c>
      <c r="D45" s="4" t="s">
        <v>32</v>
      </c>
      <c r="E45" s="4">
        <v>795</v>
      </c>
      <c r="I45" s="4" t="s">
        <v>286</v>
      </c>
      <c r="J45" s="4" t="s">
        <v>287</v>
      </c>
      <c r="K45" s="4" t="s">
        <v>288</v>
      </c>
      <c r="N45" s="4" t="s">
        <v>25</v>
      </c>
      <c r="P45" s="4">
        <v>36.6</v>
      </c>
      <c r="Q45" s="4">
        <v>22</v>
      </c>
      <c r="R45" s="4" t="s">
        <v>26</v>
      </c>
      <c r="S45" s="4" t="s">
        <v>27</v>
      </c>
      <c r="T45" s="4" t="s">
        <v>27</v>
      </c>
      <c r="V45" s="4" t="s">
        <v>28</v>
      </c>
      <c r="X45" s="4" t="s">
        <v>28</v>
      </c>
      <c r="Y45" s="4" t="s">
        <v>28</v>
      </c>
      <c r="Z45" s="4" t="s">
        <v>28</v>
      </c>
      <c r="AA45" s="4" t="s">
        <v>29</v>
      </c>
    </row>
    <row r="46" spans="1:27" x14ac:dyDescent="0.2">
      <c r="A46" s="2">
        <v>44762.308118564819</v>
      </c>
      <c r="B46" s="3" t="s">
        <v>171</v>
      </c>
      <c r="C46" s="4" t="s">
        <v>31</v>
      </c>
      <c r="D46" s="4" t="s">
        <v>32</v>
      </c>
      <c r="E46" s="4">
        <v>796</v>
      </c>
      <c r="I46" s="4" t="s">
        <v>286</v>
      </c>
      <c r="J46" s="4" t="s">
        <v>287</v>
      </c>
      <c r="K46" s="4" t="s">
        <v>288</v>
      </c>
      <c r="N46" s="4" t="s">
        <v>35</v>
      </c>
      <c r="O46" s="4" t="s">
        <v>27</v>
      </c>
      <c r="P46" s="4">
        <v>36.4</v>
      </c>
      <c r="Q46" s="4">
        <v>12</v>
      </c>
      <c r="R46" s="4" t="s">
        <v>26</v>
      </c>
      <c r="S46" s="4" t="s">
        <v>27</v>
      </c>
      <c r="T46" s="4" t="s">
        <v>27</v>
      </c>
      <c r="V46" s="4" t="s">
        <v>28</v>
      </c>
      <c r="X46" s="4" t="s">
        <v>28</v>
      </c>
      <c r="Y46" s="4" t="s">
        <v>28</v>
      </c>
      <c r="Z46" s="4" t="s">
        <v>28</v>
      </c>
      <c r="AA46" s="4" t="s">
        <v>29</v>
      </c>
    </row>
    <row r="47" spans="1:27" x14ac:dyDescent="0.2">
      <c r="A47" s="2">
        <v>44762.308368865743</v>
      </c>
      <c r="B47" s="4">
        <v>9175042957</v>
      </c>
      <c r="C47" s="4" t="s">
        <v>31</v>
      </c>
      <c r="D47" s="4" t="s">
        <v>32</v>
      </c>
      <c r="E47" s="4">
        <v>640</v>
      </c>
      <c r="I47" s="4" t="s">
        <v>283</v>
      </c>
      <c r="N47" s="4" t="s">
        <v>35</v>
      </c>
      <c r="O47" s="4" t="s">
        <v>27</v>
      </c>
      <c r="P47" s="4">
        <v>36.299999999999997</v>
      </c>
      <c r="Q47" s="4">
        <v>18</v>
      </c>
      <c r="R47" s="4" t="s">
        <v>26</v>
      </c>
      <c r="S47" s="4" t="s">
        <v>27</v>
      </c>
      <c r="T47" s="4" t="s">
        <v>27</v>
      </c>
      <c r="V47" s="4" t="s">
        <v>28</v>
      </c>
      <c r="X47" s="4" t="s">
        <v>28</v>
      </c>
      <c r="Y47" s="4" t="s">
        <v>28</v>
      </c>
      <c r="Z47" s="4" t="s">
        <v>239</v>
      </c>
      <c r="AA47" s="4" t="s">
        <v>29</v>
      </c>
    </row>
    <row r="48" spans="1:27" x14ac:dyDescent="0.2">
      <c r="A48" s="2">
        <v>44762.3093859375</v>
      </c>
      <c r="B48" s="3" t="s">
        <v>102</v>
      </c>
      <c r="C48" s="4" t="s">
        <v>31</v>
      </c>
      <c r="D48" s="4" t="s">
        <v>32</v>
      </c>
      <c r="E48" s="4">
        <v>765</v>
      </c>
      <c r="I48" s="4" t="s">
        <v>286</v>
      </c>
      <c r="J48" s="4" t="s">
        <v>287</v>
      </c>
      <c r="K48" s="4" t="s">
        <v>290</v>
      </c>
      <c r="N48" s="4" t="s">
        <v>35</v>
      </c>
      <c r="O48" s="4" t="s">
        <v>27</v>
      </c>
      <c r="P48" s="4">
        <v>36.5</v>
      </c>
      <c r="Q48" s="4">
        <v>18</v>
      </c>
      <c r="R48" s="4" t="s">
        <v>26</v>
      </c>
      <c r="S48" s="4" t="s">
        <v>27</v>
      </c>
      <c r="T48" s="4" t="s">
        <v>27</v>
      </c>
      <c r="V48" s="4" t="s">
        <v>28</v>
      </c>
      <c r="X48" s="4" t="s">
        <v>28</v>
      </c>
      <c r="Y48" s="4" t="s">
        <v>28</v>
      </c>
      <c r="Z48" s="4" t="s">
        <v>28</v>
      </c>
      <c r="AA48" s="4" t="s">
        <v>29</v>
      </c>
    </row>
    <row r="49" spans="1:27" x14ac:dyDescent="0.2">
      <c r="A49" s="2">
        <v>44762.309586886578</v>
      </c>
      <c r="B49" s="3" t="s">
        <v>174</v>
      </c>
      <c r="C49" s="4" t="s">
        <v>22</v>
      </c>
      <c r="G49" s="4" t="s">
        <v>175</v>
      </c>
      <c r="H49" s="4" t="s">
        <v>176</v>
      </c>
      <c r="I49" s="4" t="s">
        <v>286</v>
      </c>
      <c r="J49" s="4" t="s">
        <v>287</v>
      </c>
      <c r="K49" s="4" t="s">
        <v>298</v>
      </c>
      <c r="N49" s="4" t="s">
        <v>25</v>
      </c>
      <c r="P49" s="4">
        <v>36</v>
      </c>
      <c r="Q49" s="4">
        <v>22</v>
      </c>
      <c r="R49" s="4" t="s">
        <v>26</v>
      </c>
      <c r="S49" s="4" t="s">
        <v>27</v>
      </c>
      <c r="T49" s="4" t="s">
        <v>27</v>
      </c>
      <c r="V49" s="4" t="s">
        <v>28</v>
      </c>
      <c r="X49" s="4" t="s">
        <v>28</v>
      </c>
      <c r="Y49" s="4" t="s">
        <v>28</v>
      </c>
      <c r="Z49" s="4" t="s">
        <v>28</v>
      </c>
      <c r="AA49" s="4" t="s">
        <v>29</v>
      </c>
    </row>
    <row r="50" spans="1:27" x14ac:dyDescent="0.2">
      <c r="A50" s="2">
        <v>44762.310507685186</v>
      </c>
      <c r="B50" s="3" t="s">
        <v>120</v>
      </c>
      <c r="C50" s="4" t="s">
        <v>31</v>
      </c>
      <c r="D50" s="4" t="s">
        <v>32</v>
      </c>
      <c r="E50" s="4">
        <v>143</v>
      </c>
      <c r="I50" s="4" t="s">
        <v>286</v>
      </c>
      <c r="J50" s="4" t="s">
        <v>287</v>
      </c>
      <c r="K50" s="4" t="s">
        <v>290</v>
      </c>
      <c r="N50" s="4" t="s">
        <v>35</v>
      </c>
      <c r="O50" s="4" t="s">
        <v>27</v>
      </c>
      <c r="P50" s="4">
        <v>36</v>
      </c>
      <c r="Q50" s="4">
        <v>16</v>
      </c>
      <c r="R50" s="4" t="s">
        <v>26</v>
      </c>
      <c r="S50" s="4" t="s">
        <v>27</v>
      </c>
      <c r="T50" s="4" t="s">
        <v>27</v>
      </c>
      <c r="V50" s="4" t="s">
        <v>43</v>
      </c>
      <c r="X50" s="4" t="s">
        <v>28</v>
      </c>
      <c r="Y50" s="4" t="s">
        <v>28</v>
      </c>
      <c r="Z50" s="4" t="s">
        <v>28</v>
      </c>
      <c r="AA50" s="4" t="s">
        <v>29</v>
      </c>
    </row>
    <row r="51" spans="1:27" x14ac:dyDescent="0.2">
      <c r="A51" s="2">
        <v>44762.310508148148</v>
      </c>
      <c r="B51" s="4" t="s">
        <v>240</v>
      </c>
      <c r="C51" s="4" t="s">
        <v>31</v>
      </c>
      <c r="D51" s="4" t="s">
        <v>41</v>
      </c>
      <c r="F51" s="4" t="s">
        <v>110</v>
      </c>
      <c r="I51" s="4" t="s">
        <v>286</v>
      </c>
      <c r="J51" s="4" t="s">
        <v>291</v>
      </c>
      <c r="K51" s="4" t="s">
        <v>288</v>
      </c>
      <c r="N51" s="4" t="s">
        <v>25</v>
      </c>
      <c r="P51" s="4">
        <v>36.200000000000003</v>
      </c>
      <c r="Q51" s="4">
        <v>56</v>
      </c>
      <c r="R51" s="4" t="s">
        <v>26</v>
      </c>
      <c r="S51" s="4" t="s">
        <v>27</v>
      </c>
      <c r="T51" s="4" t="s">
        <v>27</v>
      </c>
      <c r="V51" s="4" t="s">
        <v>28</v>
      </c>
      <c r="X51" s="4" t="s">
        <v>28</v>
      </c>
      <c r="Y51" s="4" t="s">
        <v>28</v>
      </c>
      <c r="Z51" s="4" t="s">
        <v>111</v>
      </c>
      <c r="AA51" s="4" t="s">
        <v>29</v>
      </c>
    </row>
    <row r="52" spans="1:27" x14ac:dyDescent="0.2">
      <c r="A52" s="2">
        <v>44762.311451921298</v>
      </c>
      <c r="B52" s="3" t="s">
        <v>118</v>
      </c>
      <c r="C52" s="4" t="s">
        <v>31</v>
      </c>
      <c r="D52" s="4" t="s">
        <v>32</v>
      </c>
      <c r="E52" s="4">
        <v>669</v>
      </c>
      <c r="I52" s="4" t="s">
        <v>286</v>
      </c>
      <c r="J52" s="4" t="s">
        <v>287</v>
      </c>
      <c r="K52" s="4" t="s">
        <v>298</v>
      </c>
      <c r="N52" s="4" t="s">
        <v>35</v>
      </c>
      <c r="O52" s="4" t="s">
        <v>27</v>
      </c>
      <c r="P52" s="4">
        <v>36.4</v>
      </c>
      <c r="Q52" s="4">
        <v>20</v>
      </c>
      <c r="R52" s="4" t="s">
        <v>26</v>
      </c>
      <c r="S52" s="4" t="s">
        <v>27</v>
      </c>
      <c r="T52" s="4" t="s">
        <v>27</v>
      </c>
      <c r="V52" s="4" t="s">
        <v>28</v>
      </c>
      <c r="X52" s="4" t="s">
        <v>28</v>
      </c>
      <c r="Y52" s="4" t="s">
        <v>28</v>
      </c>
      <c r="Z52" s="4" t="s">
        <v>56</v>
      </c>
      <c r="AA52" s="4" t="s">
        <v>29</v>
      </c>
    </row>
    <row r="53" spans="1:27" x14ac:dyDescent="0.2">
      <c r="A53" s="2">
        <v>44762.312212118057</v>
      </c>
      <c r="B53" s="3" t="s">
        <v>123</v>
      </c>
      <c r="C53" s="4" t="s">
        <v>31</v>
      </c>
      <c r="D53" s="4" t="s">
        <v>32</v>
      </c>
      <c r="E53" s="4">
        <v>758</v>
      </c>
      <c r="I53" s="4" t="s">
        <v>286</v>
      </c>
      <c r="J53" s="4" t="s">
        <v>287</v>
      </c>
      <c r="K53" s="4" t="s">
        <v>288</v>
      </c>
      <c r="N53" s="4" t="s">
        <v>35</v>
      </c>
      <c r="O53" s="4" t="s">
        <v>27</v>
      </c>
      <c r="P53" s="4">
        <v>36.5</v>
      </c>
      <c r="Q53" s="4">
        <v>18</v>
      </c>
      <c r="R53" s="4" t="s">
        <v>26</v>
      </c>
      <c r="S53" s="4" t="s">
        <v>27</v>
      </c>
      <c r="T53" s="4" t="s">
        <v>27</v>
      </c>
      <c r="V53" s="4" t="s">
        <v>28</v>
      </c>
      <c r="X53" s="4" t="s">
        <v>28</v>
      </c>
      <c r="Y53" s="4" t="s">
        <v>28</v>
      </c>
      <c r="Z53" s="4" t="s">
        <v>28</v>
      </c>
      <c r="AA53" s="4" t="s">
        <v>29</v>
      </c>
    </row>
    <row r="54" spans="1:27" x14ac:dyDescent="0.2">
      <c r="A54" s="2">
        <v>44762.314038738426</v>
      </c>
      <c r="B54" s="3" t="s">
        <v>93</v>
      </c>
      <c r="C54" s="4" t="s">
        <v>22</v>
      </c>
      <c r="G54" s="4" t="s">
        <v>94</v>
      </c>
      <c r="H54" s="4" t="s">
        <v>95</v>
      </c>
      <c r="I54" s="4" t="s">
        <v>286</v>
      </c>
      <c r="J54" s="4" t="s">
        <v>287</v>
      </c>
      <c r="K54" s="4" t="s">
        <v>288</v>
      </c>
      <c r="N54" s="4" t="s">
        <v>35</v>
      </c>
      <c r="O54" s="4" t="s">
        <v>27</v>
      </c>
      <c r="P54" s="4">
        <v>36.299999999999997</v>
      </c>
      <c r="Q54" s="4">
        <v>18</v>
      </c>
      <c r="R54" s="4" t="s">
        <v>26</v>
      </c>
      <c r="S54" s="4" t="s">
        <v>27</v>
      </c>
      <c r="T54" s="4" t="s">
        <v>27</v>
      </c>
      <c r="V54" s="4" t="s">
        <v>28</v>
      </c>
      <c r="X54" s="4" t="s">
        <v>28</v>
      </c>
      <c r="Y54" s="4" t="s">
        <v>28</v>
      </c>
      <c r="Z54" s="4" t="s">
        <v>28</v>
      </c>
      <c r="AA54" s="4" t="s">
        <v>29</v>
      </c>
    </row>
    <row r="55" spans="1:27" x14ac:dyDescent="0.2">
      <c r="A55" s="2">
        <v>44762.317838009258</v>
      </c>
      <c r="B55" s="3" t="s">
        <v>87</v>
      </c>
      <c r="C55" s="4" t="s">
        <v>31</v>
      </c>
      <c r="D55" s="4" t="s">
        <v>32</v>
      </c>
      <c r="E55" s="4">
        <v>678</v>
      </c>
      <c r="I55" s="4" t="s">
        <v>286</v>
      </c>
      <c r="J55" s="4" t="s">
        <v>287</v>
      </c>
      <c r="K55" s="4" t="s">
        <v>298</v>
      </c>
      <c r="N55" s="4" t="s">
        <v>35</v>
      </c>
      <c r="O55" s="4" t="s">
        <v>27</v>
      </c>
      <c r="P55" s="4">
        <v>36.4</v>
      </c>
      <c r="Q55" s="4">
        <v>20</v>
      </c>
      <c r="R55" s="4" t="s">
        <v>26</v>
      </c>
      <c r="S55" s="4" t="s">
        <v>27</v>
      </c>
      <c r="T55" s="4" t="s">
        <v>27</v>
      </c>
      <c r="V55" s="4" t="s">
        <v>28</v>
      </c>
      <c r="X55" s="4" t="s">
        <v>51</v>
      </c>
      <c r="Y55" s="4" t="s">
        <v>28</v>
      </c>
      <c r="Z55" s="4" t="s">
        <v>28</v>
      </c>
      <c r="AA55" s="4" t="s">
        <v>29</v>
      </c>
    </row>
    <row r="56" spans="1:27" x14ac:dyDescent="0.2">
      <c r="A56" s="2">
        <v>44762.318838136576</v>
      </c>
      <c r="B56" s="3" t="s">
        <v>137</v>
      </c>
      <c r="C56" s="4" t="s">
        <v>31</v>
      </c>
      <c r="D56" s="4" t="s">
        <v>32</v>
      </c>
      <c r="E56" s="4">
        <v>803</v>
      </c>
      <c r="I56" s="4" t="s">
        <v>286</v>
      </c>
      <c r="J56" s="4" t="s">
        <v>287</v>
      </c>
      <c r="K56" s="4" t="s">
        <v>288</v>
      </c>
      <c r="N56" s="4" t="s">
        <v>35</v>
      </c>
      <c r="O56" s="4" t="s">
        <v>27</v>
      </c>
      <c r="P56" s="4">
        <v>36.5</v>
      </c>
      <c r="Q56" s="4">
        <v>16</v>
      </c>
      <c r="R56" s="4" t="s">
        <v>26</v>
      </c>
      <c r="S56" s="4" t="s">
        <v>27</v>
      </c>
      <c r="T56" s="4" t="s">
        <v>27</v>
      </c>
      <c r="V56" s="4" t="s">
        <v>28</v>
      </c>
      <c r="X56" s="4" t="s">
        <v>28</v>
      </c>
      <c r="Y56" s="4" t="s">
        <v>28</v>
      </c>
      <c r="Z56" s="4" t="s">
        <v>47</v>
      </c>
      <c r="AA56" s="4" t="s">
        <v>29</v>
      </c>
    </row>
    <row r="57" spans="1:27" x14ac:dyDescent="0.2">
      <c r="A57" s="2">
        <v>44762.320499583337</v>
      </c>
      <c r="B57" s="3" t="s">
        <v>140</v>
      </c>
      <c r="C57" s="4" t="s">
        <v>31</v>
      </c>
      <c r="D57" s="4" t="s">
        <v>32</v>
      </c>
      <c r="E57" s="4">
        <v>672</v>
      </c>
      <c r="I57" s="4" t="s">
        <v>284</v>
      </c>
      <c r="L57" s="4" t="s">
        <v>289</v>
      </c>
      <c r="N57" s="4" t="s">
        <v>25</v>
      </c>
      <c r="P57" s="4">
        <v>36.6</v>
      </c>
      <c r="Q57" s="4">
        <v>16</v>
      </c>
      <c r="R57" s="4" t="s">
        <v>26</v>
      </c>
      <c r="S57" s="4" t="s">
        <v>27</v>
      </c>
      <c r="T57" s="4" t="s">
        <v>27</v>
      </c>
      <c r="V57" s="4" t="s">
        <v>28</v>
      </c>
      <c r="X57" s="4" t="s">
        <v>51</v>
      </c>
      <c r="Y57" s="4" t="s">
        <v>44</v>
      </c>
      <c r="Z57" s="4" t="s">
        <v>304</v>
      </c>
      <c r="AA57" s="4" t="s">
        <v>29</v>
      </c>
    </row>
    <row r="58" spans="1:27" x14ac:dyDescent="0.2">
      <c r="A58" s="2">
        <v>44762.321134259262</v>
      </c>
      <c r="B58" s="6" t="s">
        <v>132</v>
      </c>
      <c r="C58" s="7" t="s">
        <v>22</v>
      </c>
      <c r="D58" s="9"/>
      <c r="E58" s="9"/>
      <c r="F58" s="8"/>
      <c r="G58" s="8" t="s">
        <v>133</v>
      </c>
      <c r="H58" s="8" t="s">
        <v>134</v>
      </c>
      <c r="I58" s="4" t="s">
        <v>286</v>
      </c>
      <c r="J58" s="4" t="s">
        <v>287</v>
      </c>
      <c r="K58" s="4" t="s">
        <v>298</v>
      </c>
      <c r="N58" s="9" t="s">
        <v>25</v>
      </c>
      <c r="O58" s="8"/>
      <c r="P58" s="12">
        <v>36.299999999999997</v>
      </c>
      <c r="Q58" s="11">
        <v>24</v>
      </c>
      <c r="R58" s="8" t="s">
        <v>26</v>
      </c>
      <c r="S58" s="9" t="s">
        <v>27</v>
      </c>
      <c r="T58" s="8" t="s">
        <v>27</v>
      </c>
      <c r="U58" s="9"/>
      <c r="V58" s="7" t="s">
        <v>43</v>
      </c>
      <c r="W58" s="9"/>
      <c r="X58" s="9" t="s">
        <v>28</v>
      </c>
      <c r="Y58" s="9" t="s">
        <v>28</v>
      </c>
      <c r="Z58" s="8" t="s">
        <v>82</v>
      </c>
      <c r="AA58" s="9" t="s">
        <v>29</v>
      </c>
    </row>
    <row r="59" spans="1:27" x14ac:dyDescent="0.2">
      <c r="A59" s="2">
        <v>44762.321643518517</v>
      </c>
      <c r="B59" s="11">
        <v>9353154308</v>
      </c>
      <c r="C59" s="9" t="s">
        <v>31</v>
      </c>
      <c r="D59" s="9" t="s">
        <v>32</v>
      </c>
      <c r="E59" s="11">
        <v>789</v>
      </c>
      <c r="F59" s="8"/>
      <c r="G59" s="8"/>
      <c r="H59" s="8"/>
      <c r="I59" s="9" t="s">
        <v>286</v>
      </c>
      <c r="J59" s="9" t="s">
        <v>287</v>
      </c>
      <c r="K59" s="9" t="s">
        <v>290</v>
      </c>
      <c r="L59" s="8"/>
      <c r="M59" s="8"/>
      <c r="N59" s="8" t="s">
        <v>25</v>
      </c>
      <c r="O59" s="9"/>
      <c r="P59" s="12">
        <v>36.200000000000003</v>
      </c>
      <c r="Q59" s="11">
        <v>14</v>
      </c>
      <c r="R59" s="8" t="s">
        <v>26</v>
      </c>
      <c r="S59" s="9" t="s">
        <v>27</v>
      </c>
      <c r="T59" s="9" t="s">
        <v>27</v>
      </c>
      <c r="U59" s="9"/>
      <c r="V59" s="9" t="s">
        <v>28</v>
      </c>
      <c r="W59" s="9"/>
      <c r="X59" s="8" t="s">
        <v>28</v>
      </c>
      <c r="Y59" s="9" t="s">
        <v>28</v>
      </c>
      <c r="Z59" s="8" t="s">
        <v>47</v>
      </c>
      <c r="AA59" s="8" t="s">
        <v>29</v>
      </c>
    </row>
    <row r="60" spans="1:27" x14ac:dyDescent="0.2">
      <c r="A60" s="2">
        <v>44762.324444444443</v>
      </c>
      <c r="B60" s="6" t="s">
        <v>217</v>
      </c>
      <c r="C60" s="9" t="s">
        <v>31</v>
      </c>
      <c r="D60" s="9" t="s">
        <v>41</v>
      </c>
      <c r="E60" s="9"/>
      <c r="F60" s="8" t="s">
        <v>218</v>
      </c>
      <c r="G60" s="8"/>
      <c r="H60" s="8"/>
      <c r="I60" s="4" t="s">
        <v>27</v>
      </c>
      <c r="N60" s="9" t="s">
        <v>35</v>
      </c>
      <c r="O60" s="8" t="s">
        <v>27</v>
      </c>
      <c r="P60" s="12">
        <v>36.299999999999997</v>
      </c>
      <c r="Q60" s="11">
        <v>40</v>
      </c>
      <c r="R60" s="8" t="s">
        <v>26</v>
      </c>
      <c r="S60" s="9" t="s">
        <v>27</v>
      </c>
      <c r="T60" s="8" t="s">
        <v>27</v>
      </c>
      <c r="U60" s="9"/>
      <c r="V60" s="9" t="s">
        <v>28</v>
      </c>
      <c r="W60" s="9"/>
      <c r="X60" s="9" t="s">
        <v>28</v>
      </c>
      <c r="Y60" s="8" t="s">
        <v>28</v>
      </c>
      <c r="Z60" s="9" t="s">
        <v>28</v>
      </c>
      <c r="AA60" s="8" t="s">
        <v>29</v>
      </c>
    </row>
    <row r="61" spans="1:27" x14ac:dyDescent="0.2">
      <c r="A61" s="2">
        <v>44762.326292916667</v>
      </c>
      <c r="B61" s="3" t="s">
        <v>54</v>
      </c>
      <c r="C61" s="4" t="s">
        <v>31</v>
      </c>
      <c r="D61" s="4" t="s">
        <v>32</v>
      </c>
      <c r="E61" s="4">
        <v>767</v>
      </c>
      <c r="I61" s="4" t="s">
        <v>286</v>
      </c>
      <c r="J61" s="4" t="s">
        <v>287</v>
      </c>
      <c r="K61" s="4" t="s">
        <v>298</v>
      </c>
      <c r="N61" s="4" t="s">
        <v>35</v>
      </c>
      <c r="O61" s="4" t="s">
        <v>27</v>
      </c>
      <c r="P61" s="4">
        <v>36</v>
      </c>
      <c r="Q61" s="4">
        <v>18</v>
      </c>
      <c r="R61" s="4" t="s">
        <v>26</v>
      </c>
      <c r="S61" s="4" t="s">
        <v>27</v>
      </c>
      <c r="T61" s="4" t="s">
        <v>27</v>
      </c>
      <c r="V61" s="4" t="s">
        <v>28</v>
      </c>
      <c r="X61" s="4" t="s">
        <v>28</v>
      </c>
      <c r="Y61" s="4" t="s">
        <v>28</v>
      </c>
      <c r="Z61" s="4" t="s">
        <v>28</v>
      </c>
      <c r="AA61" s="4" t="s">
        <v>29</v>
      </c>
    </row>
    <row r="62" spans="1:27" x14ac:dyDescent="0.2">
      <c r="A62" s="2">
        <v>44762.326880636574</v>
      </c>
      <c r="B62" s="3" t="s">
        <v>124</v>
      </c>
      <c r="C62" s="4" t="s">
        <v>22</v>
      </c>
      <c r="G62" s="4" t="s">
        <v>125</v>
      </c>
      <c r="H62" s="4" t="s">
        <v>126</v>
      </c>
      <c r="I62" s="18" t="s">
        <v>286</v>
      </c>
      <c r="J62" s="4" t="s">
        <v>287</v>
      </c>
      <c r="K62" s="4" t="s">
        <v>288</v>
      </c>
      <c r="N62" s="4" t="s">
        <v>25</v>
      </c>
      <c r="P62" s="4">
        <v>36.5</v>
      </c>
      <c r="Q62" s="4">
        <v>18</v>
      </c>
      <c r="R62" s="4" t="s">
        <v>26</v>
      </c>
      <c r="S62" s="4" t="s">
        <v>27</v>
      </c>
      <c r="T62" s="4" t="s">
        <v>27</v>
      </c>
      <c r="V62" s="4" t="s">
        <v>28</v>
      </c>
      <c r="X62" s="4" t="s">
        <v>28</v>
      </c>
      <c r="Y62" s="4" t="s">
        <v>28</v>
      </c>
      <c r="Z62" s="4" t="s">
        <v>28</v>
      </c>
      <c r="AA62" s="4" t="s">
        <v>29</v>
      </c>
    </row>
    <row r="63" spans="1:27" x14ac:dyDescent="0.2">
      <c r="A63" s="2">
        <v>44762.327126284727</v>
      </c>
      <c r="B63" s="3" t="s">
        <v>121</v>
      </c>
      <c r="C63" s="4" t="s">
        <v>31</v>
      </c>
      <c r="D63" s="4" t="s">
        <v>32</v>
      </c>
      <c r="E63" s="4">
        <v>778</v>
      </c>
      <c r="I63" s="4" t="s">
        <v>284</v>
      </c>
      <c r="L63" s="4" t="s">
        <v>289</v>
      </c>
      <c r="N63" s="4" t="s">
        <v>35</v>
      </c>
      <c r="O63" s="4" t="s">
        <v>27</v>
      </c>
      <c r="P63" s="4">
        <v>36</v>
      </c>
      <c r="Q63" s="4">
        <v>19</v>
      </c>
      <c r="R63" s="4" t="s">
        <v>26</v>
      </c>
      <c r="S63" s="4" t="s">
        <v>27</v>
      </c>
      <c r="T63" s="4" t="s">
        <v>27</v>
      </c>
      <c r="V63" s="4" t="s">
        <v>28</v>
      </c>
      <c r="X63" s="4" t="s">
        <v>28</v>
      </c>
      <c r="Y63" s="4" t="s">
        <v>28</v>
      </c>
      <c r="Z63" s="4" t="s">
        <v>28</v>
      </c>
      <c r="AA63" s="4" t="s">
        <v>29</v>
      </c>
    </row>
    <row r="64" spans="1:27" x14ac:dyDescent="0.2">
      <c r="A64" s="2">
        <v>44762.328351273143</v>
      </c>
      <c r="B64" s="3" t="s">
        <v>215</v>
      </c>
      <c r="C64" s="4" t="s">
        <v>31</v>
      </c>
      <c r="D64" s="4" t="s">
        <v>32</v>
      </c>
      <c r="E64" s="4">
        <v>407</v>
      </c>
      <c r="I64" s="4" t="s">
        <v>286</v>
      </c>
      <c r="J64" s="4" t="s">
        <v>287</v>
      </c>
      <c r="K64" s="4" t="s">
        <v>288</v>
      </c>
      <c r="N64" s="4" t="s">
        <v>25</v>
      </c>
      <c r="P64" s="4">
        <v>36.6</v>
      </c>
      <c r="Q64" s="4">
        <v>16</v>
      </c>
      <c r="R64" s="4" t="s">
        <v>26</v>
      </c>
      <c r="S64" s="4" t="s">
        <v>27</v>
      </c>
      <c r="T64" s="4" t="s">
        <v>27</v>
      </c>
      <c r="V64" s="4" t="s">
        <v>28</v>
      </c>
      <c r="X64" s="4" t="s">
        <v>28</v>
      </c>
      <c r="Y64" s="4" t="s">
        <v>28</v>
      </c>
      <c r="Z64" s="4" t="s">
        <v>28</v>
      </c>
      <c r="AA64" s="4" t="s">
        <v>29</v>
      </c>
    </row>
    <row r="65" spans="1:27" x14ac:dyDescent="0.2">
      <c r="A65" s="2">
        <v>44762.329571759263</v>
      </c>
      <c r="B65" s="6" t="s">
        <v>138</v>
      </c>
      <c r="C65" s="9" t="s">
        <v>31</v>
      </c>
      <c r="D65" s="9" t="s">
        <v>32</v>
      </c>
      <c r="E65" s="11">
        <v>671</v>
      </c>
      <c r="F65" s="8"/>
      <c r="G65" s="8"/>
      <c r="H65" s="8"/>
      <c r="I65" s="9" t="s">
        <v>286</v>
      </c>
      <c r="J65" s="9" t="s">
        <v>287</v>
      </c>
      <c r="K65" s="9" t="s">
        <v>298</v>
      </c>
      <c r="L65" s="8"/>
      <c r="M65" s="8"/>
      <c r="N65" s="9" t="s">
        <v>25</v>
      </c>
      <c r="O65" s="9"/>
      <c r="P65" s="10">
        <v>36.4</v>
      </c>
      <c r="Q65" s="11">
        <v>18</v>
      </c>
      <c r="R65" s="9" t="s">
        <v>26</v>
      </c>
      <c r="S65" s="8" t="s">
        <v>27</v>
      </c>
      <c r="T65" s="9" t="s">
        <v>27</v>
      </c>
      <c r="U65" s="8"/>
      <c r="V65" s="9" t="s">
        <v>28</v>
      </c>
      <c r="W65" s="9"/>
      <c r="X65" s="9" t="s">
        <v>28</v>
      </c>
      <c r="Y65" s="4" t="s">
        <v>28</v>
      </c>
      <c r="Z65" s="8" t="s">
        <v>28</v>
      </c>
      <c r="AA65" s="8" t="s">
        <v>29</v>
      </c>
    </row>
    <row r="66" spans="1:27" x14ac:dyDescent="0.2">
      <c r="A66" s="2">
        <v>44762.331162291666</v>
      </c>
      <c r="B66" s="3" t="s">
        <v>177</v>
      </c>
      <c r="C66" s="4" t="s">
        <v>31</v>
      </c>
      <c r="D66" s="4" t="s">
        <v>32</v>
      </c>
      <c r="E66" s="4">
        <v>750</v>
      </c>
      <c r="I66" s="4" t="s">
        <v>286</v>
      </c>
      <c r="J66" s="4" t="s">
        <v>287</v>
      </c>
      <c r="K66" s="4" t="s">
        <v>288</v>
      </c>
      <c r="N66" s="4" t="s">
        <v>25</v>
      </c>
      <c r="P66" s="4">
        <v>36</v>
      </c>
      <c r="Q66" s="4">
        <v>14</v>
      </c>
      <c r="R66" s="4" t="s">
        <v>26</v>
      </c>
      <c r="S66" s="4" t="s">
        <v>27</v>
      </c>
      <c r="T66" s="4" t="s">
        <v>27</v>
      </c>
      <c r="V66" s="4" t="s">
        <v>28</v>
      </c>
      <c r="X66" s="4" t="s">
        <v>28</v>
      </c>
      <c r="Y66" s="4" t="s">
        <v>28</v>
      </c>
      <c r="Z66" s="4" t="s">
        <v>47</v>
      </c>
      <c r="AA66" s="4" t="s">
        <v>29</v>
      </c>
    </row>
    <row r="67" spans="1:27" x14ac:dyDescent="0.2">
      <c r="A67" s="2">
        <v>44762.331307870372</v>
      </c>
      <c r="B67" s="6" t="s">
        <v>271</v>
      </c>
      <c r="C67" s="9" t="s">
        <v>31</v>
      </c>
      <c r="D67" s="9" t="s">
        <v>32</v>
      </c>
      <c r="E67" s="11">
        <v>805</v>
      </c>
      <c r="F67" s="8"/>
      <c r="G67" s="8"/>
      <c r="H67" s="8"/>
      <c r="I67" s="7" t="s">
        <v>284</v>
      </c>
      <c r="J67" s="9"/>
      <c r="K67" s="9"/>
      <c r="L67" s="8" t="s">
        <v>285</v>
      </c>
      <c r="M67" s="8"/>
      <c r="N67" s="9" t="s">
        <v>35</v>
      </c>
      <c r="O67" s="9" t="s">
        <v>27</v>
      </c>
      <c r="P67" s="10">
        <v>36.5</v>
      </c>
      <c r="Q67" s="11">
        <v>18</v>
      </c>
      <c r="R67" s="9" t="s">
        <v>26</v>
      </c>
      <c r="S67" s="8" t="s">
        <v>27</v>
      </c>
      <c r="T67" s="9" t="s">
        <v>27</v>
      </c>
      <c r="U67" s="8"/>
      <c r="V67" s="9" t="s">
        <v>28</v>
      </c>
      <c r="W67" s="9"/>
      <c r="X67" s="9" t="s">
        <v>28</v>
      </c>
      <c r="Y67" s="9" t="s">
        <v>28</v>
      </c>
      <c r="Z67" s="8" t="s">
        <v>56</v>
      </c>
      <c r="AA67" s="8" t="s">
        <v>29</v>
      </c>
    </row>
    <row r="68" spans="1:27" x14ac:dyDescent="0.2">
      <c r="A68" s="2">
        <v>44762.331574074073</v>
      </c>
      <c r="B68" s="6" t="s">
        <v>179</v>
      </c>
      <c r="C68" s="9" t="s">
        <v>31</v>
      </c>
      <c r="D68" s="9" t="s">
        <v>32</v>
      </c>
      <c r="E68" s="11">
        <v>112</v>
      </c>
      <c r="F68" s="8"/>
      <c r="G68" s="8"/>
      <c r="H68" s="8"/>
      <c r="I68" s="9" t="s">
        <v>286</v>
      </c>
      <c r="J68" s="9" t="s">
        <v>291</v>
      </c>
      <c r="K68" s="9" t="s">
        <v>288</v>
      </c>
      <c r="L68" s="8"/>
      <c r="M68" s="8"/>
      <c r="N68" s="9" t="s">
        <v>25</v>
      </c>
      <c r="O68" s="9"/>
      <c r="P68" s="10">
        <v>36.4</v>
      </c>
      <c r="Q68" s="12">
        <v>16</v>
      </c>
      <c r="R68" s="9" t="s">
        <v>26</v>
      </c>
      <c r="S68" s="8" t="s">
        <v>27</v>
      </c>
      <c r="T68" s="9" t="s">
        <v>27</v>
      </c>
      <c r="U68" s="9"/>
      <c r="V68" s="9" t="s">
        <v>28</v>
      </c>
      <c r="W68" s="9"/>
      <c r="X68" s="8" t="s">
        <v>28</v>
      </c>
      <c r="Y68" s="8" t="s">
        <v>28</v>
      </c>
      <c r="Z68" s="8" t="s">
        <v>28</v>
      </c>
      <c r="AA68" s="8" t="s">
        <v>29</v>
      </c>
    </row>
    <row r="69" spans="1:27" x14ac:dyDescent="0.2">
      <c r="A69" s="2">
        <v>44762.332039016204</v>
      </c>
      <c r="B69" s="3" t="s">
        <v>161</v>
      </c>
      <c r="C69" s="4" t="s">
        <v>31</v>
      </c>
      <c r="D69" s="4" t="s">
        <v>32</v>
      </c>
      <c r="E69" s="4">
        <v>804</v>
      </c>
      <c r="I69" s="4" t="s">
        <v>286</v>
      </c>
      <c r="J69" s="4" t="s">
        <v>287</v>
      </c>
      <c r="K69" s="4" t="s">
        <v>288</v>
      </c>
      <c r="N69" s="4" t="s">
        <v>35</v>
      </c>
      <c r="O69" s="4" t="s">
        <v>27</v>
      </c>
      <c r="P69" s="4">
        <v>36</v>
      </c>
      <c r="Q69" s="4">
        <v>14</v>
      </c>
      <c r="R69" s="4" t="s">
        <v>26</v>
      </c>
      <c r="S69" s="4" t="s">
        <v>27</v>
      </c>
      <c r="T69" s="4" t="s">
        <v>27</v>
      </c>
      <c r="V69" s="4" t="s">
        <v>28</v>
      </c>
      <c r="X69" s="4" t="s">
        <v>28</v>
      </c>
      <c r="Y69" s="4" t="s">
        <v>44</v>
      </c>
      <c r="Z69" s="4" t="s">
        <v>28</v>
      </c>
      <c r="AA69" s="4" t="s">
        <v>29</v>
      </c>
    </row>
    <row r="70" spans="1:27" x14ac:dyDescent="0.2">
      <c r="A70" s="2">
        <v>44762.332291666666</v>
      </c>
      <c r="B70" s="6" t="s">
        <v>64</v>
      </c>
      <c r="C70" s="7" t="s">
        <v>22</v>
      </c>
      <c r="D70" s="9"/>
      <c r="E70" s="9"/>
      <c r="F70" s="8"/>
      <c r="G70" s="8" t="s">
        <v>65</v>
      </c>
      <c r="H70" s="8" t="s">
        <v>66</v>
      </c>
      <c r="I70" s="9" t="s">
        <v>286</v>
      </c>
      <c r="J70" s="9" t="s">
        <v>287</v>
      </c>
      <c r="K70" s="9" t="s">
        <v>298</v>
      </c>
      <c r="L70" s="8"/>
      <c r="M70" s="8"/>
      <c r="N70" s="9" t="s">
        <v>25</v>
      </c>
      <c r="O70" s="9"/>
      <c r="P70" s="10">
        <v>36</v>
      </c>
      <c r="Q70" s="11">
        <v>18</v>
      </c>
      <c r="R70" s="9" t="s">
        <v>26</v>
      </c>
      <c r="S70" s="8" t="s">
        <v>27</v>
      </c>
      <c r="T70" s="9" t="s">
        <v>27</v>
      </c>
      <c r="U70" s="8"/>
      <c r="V70" s="9" t="s">
        <v>28</v>
      </c>
      <c r="W70" s="9"/>
      <c r="X70" s="8" t="s">
        <v>28</v>
      </c>
      <c r="Y70" s="8" t="s">
        <v>28</v>
      </c>
      <c r="Z70" s="8" t="s">
        <v>28</v>
      </c>
      <c r="AA70" s="8" t="s">
        <v>29</v>
      </c>
    </row>
    <row r="71" spans="1:27" x14ac:dyDescent="0.2">
      <c r="A71" s="2">
        <v>44762.333657407406</v>
      </c>
      <c r="B71" s="6" t="s">
        <v>164</v>
      </c>
      <c r="C71" s="9" t="s">
        <v>31</v>
      </c>
      <c r="D71" s="9" t="s">
        <v>32</v>
      </c>
      <c r="E71" s="11">
        <v>279</v>
      </c>
      <c r="F71" s="8"/>
      <c r="G71" s="8"/>
      <c r="H71" s="8"/>
      <c r="I71" s="9" t="s">
        <v>286</v>
      </c>
      <c r="J71" s="9" t="s">
        <v>287</v>
      </c>
      <c r="K71" s="9" t="s">
        <v>290</v>
      </c>
      <c r="L71" s="8"/>
      <c r="M71" s="8"/>
      <c r="N71" s="9" t="s">
        <v>25</v>
      </c>
      <c r="O71" s="9"/>
      <c r="P71" s="10">
        <v>36.5</v>
      </c>
      <c r="Q71" s="12">
        <v>18</v>
      </c>
      <c r="R71" s="9" t="s">
        <v>26</v>
      </c>
      <c r="S71" s="8" t="s">
        <v>27</v>
      </c>
      <c r="T71" s="9" t="s">
        <v>27</v>
      </c>
      <c r="U71" s="9"/>
      <c r="V71" s="8" t="s">
        <v>28</v>
      </c>
      <c r="W71" s="8"/>
      <c r="X71" s="8" t="s">
        <v>28</v>
      </c>
      <c r="Y71" s="8" t="s">
        <v>28</v>
      </c>
      <c r="Z71" s="8" t="s">
        <v>28</v>
      </c>
      <c r="AA71" s="8" t="s">
        <v>29</v>
      </c>
    </row>
    <row r="72" spans="1:27" x14ac:dyDescent="0.2">
      <c r="A72" s="2">
        <v>44762.334918819441</v>
      </c>
      <c r="B72" s="3" t="s">
        <v>80</v>
      </c>
      <c r="C72" s="4" t="s">
        <v>31</v>
      </c>
      <c r="D72" s="4" t="s">
        <v>32</v>
      </c>
      <c r="E72" s="4">
        <v>749</v>
      </c>
      <c r="I72" s="4" t="s">
        <v>286</v>
      </c>
      <c r="J72" s="4" t="s">
        <v>287</v>
      </c>
      <c r="K72" s="4" t="s">
        <v>298</v>
      </c>
      <c r="N72" s="4" t="s">
        <v>25</v>
      </c>
      <c r="P72" s="4">
        <v>36.5</v>
      </c>
      <c r="Q72" s="4">
        <v>18</v>
      </c>
      <c r="R72" s="4" t="s">
        <v>26</v>
      </c>
      <c r="S72" s="4" t="s">
        <v>27</v>
      </c>
      <c r="T72" s="4" t="s">
        <v>27</v>
      </c>
      <c r="V72" s="4" t="s">
        <v>28</v>
      </c>
      <c r="X72" s="4" t="s">
        <v>28</v>
      </c>
      <c r="Y72" s="4" t="s">
        <v>28</v>
      </c>
      <c r="Z72" s="4" t="s">
        <v>56</v>
      </c>
      <c r="AA72" s="4" t="s">
        <v>29</v>
      </c>
    </row>
    <row r="73" spans="1:27" x14ac:dyDescent="0.2">
      <c r="A73" s="2">
        <v>44762.336670474542</v>
      </c>
      <c r="B73" s="3" t="s">
        <v>155</v>
      </c>
      <c r="C73" s="4" t="s">
        <v>31</v>
      </c>
      <c r="D73" s="4" t="s">
        <v>41</v>
      </c>
      <c r="F73" s="4" t="s">
        <v>156</v>
      </c>
      <c r="I73" s="4" t="s">
        <v>284</v>
      </c>
      <c r="L73" s="4" t="s">
        <v>300</v>
      </c>
      <c r="N73" s="4" t="s">
        <v>35</v>
      </c>
      <c r="O73" s="4" t="s">
        <v>27</v>
      </c>
      <c r="P73" s="4">
        <v>36.4</v>
      </c>
      <c r="Q73" s="4">
        <v>18</v>
      </c>
      <c r="R73" s="4" t="s">
        <v>26</v>
      </c>
      <c r="S73" s="4" t="s">
        <v>27</v>
      </c>
      <c r="T73" s="4" t="s">
        <v>27</v>
      </c>
      <c r="V73" s="4" t="s">
        <v>28</v>
      </c>
      <c r="X73" s="4" t="s">
        <v>28</v>
      </c>
      <c r="Y73" s="4" t="s">
        <v>28</v>
      </c>
      <c r="Z73" s="4" t="s">
        <v>28</v>
      </c>
      <c r="AA73" s="4" t="s">
        <v>29</v>
      </c>
    </row>
    <row r="74" spans="1:27" x14ac:dyDescent="0.2">
      <c r="A74" s="2">
        <v>44762.33773752315</v>
      </c>
      <c r="B74" s="3" t="s">
        <v>248</v>
      </c>
      <c r="C74" s="4" t="s">
        <v>22</v>
      </c>
      <c r="G74" s="4" t="s">
        <v>249</v>
      </c>
      <c r="H74" s="4" t="s">
        <v>250</v>
      </c>
      <c r="I74" s="4" t="s">
        <v>283</v>
      </c>
      <c r="N74" s="4" t="s">
        <v>25</v>
      </c>
      <c r="P74" s="4">
        <v>36.5</v>
      </c>
      <c r="Q74" s="4">
        <v>18</v>
      </c>
      <c r="R74" s="4" t="s">
        <v>26</v>
      </c>
      <c r="S74" s="4" t="s">
        <v>27</v>
      </c>
      <c r="T74" s="4" t="s">
        <v>27</v>
      </c>
      <c r="V74" s="4" t="s">
        <v>28</v>
      </c>
      <c r="X74" s="4" t="s">
        <v>28</v>
      </c>
      <c r="Y74" s="4" t="s">
        <v>28</v>
      </c>
      <c r="Z74" s="4" t="s">
        <v>28</v>
      </c>
      <c r="AA74" s="4" t="s">
        <v>29</v>
      </c>
    </row>
    <row r="75" spans="1:27" x14ac:dyDescent="0.2">
      <c r="A75" s="2">
        <v>44762.3386984838</v>
      </c>
      <c r="B75" s="3" t="s">
        <v>97</v>
      </c>
      <c r="C75" s="4" t="s">
        <v>31</v>
      </c>
      <c r="D75" s="4" t="s">
        <v>32</v>
      </c>
      <c r="E75" s="4">
        <v>248</v>
      </c>
      <c r="I75" s="4" t="s">
        <v>286</v>
      </c>
      <c r="J75" s="4" t="s">
        <v>287</v>
      </c>
      <c r="K75" s="4" t="s">
        <v>290</v>
      </c>
      <c r="N75" s="4" t="s">
        <v>35</v>
      </c>
      <c r="O75" s="4" t="s">
        <v>27</v>
      </c>
      <c r="P75" s="4">
        <v>36.4</v>
      </c>
      <c r="Q75" s="4">
        <v>22</v>
      </c>
      <c r="R75" s="4" t="s">
        <v>26</v>
      </c>
      <c r="S75" s="4" t="s">
        <v>27</v>
      </c>
      <c r="T75" s="4" t="s">
        <v>27</v>
      </c>
      <c r="V75" s="4" t="s">
        <v>28</v>
      </c>
      <c r="X75" s="4" t="s">
        <v>28</v>
      </c>
      <c r="Y75" s="4" t="s">
        <v>28</v>
      </c>
      <c r="Z75" s="4" t="s">
        <v>58</v>
      </c>
      <c r="AA75" s="4" t="s">
        <v>29</v>
      </c>
    </row>
    <row r="76" spans="1:27" x14ac:dyDescent="0.2">
      <c r="A76" s="2">
        <v>44762.339380937497</v>
      </c>
      <c r="B76" s="3" t="s">
        <v>251</v>
      </c>
      <c r="C76" s="4" t="s">
        <v>31</v>
      </c>
      <c r="D76" s="4" t="s">
        <v>32</v>
      </c>
      <c r="E76" s="4">
        <v>783</v>
      </c>
      <c r="I76" s="4" t="s">
        <v>286</v>
      </c>
      <c r="J76" s="4" t="s">
        <v>287</v>
      </c>
      <c r="K76" s="4" t="s">
        <v>288</v>
      </c>
      <c r="N76" s="4" t="s">
        <v>35</v>
      </c>
      <c r="O76" s="4" t="s">
        <v>27</v>
      </c>
      <c r="P76" s="4">
        <v>36.299999999999997</v>
      </c>
      <c r="Q76" s="4">
        <v>20</v>
      </c>
      <c r="R76" s="4" t="s">
        <v>26</v>
      </c>
      <c r="S76" s="4" t="s">
        <v>27</v>
      </c>
      <c r="T76" s="4" t="s">
        <v>27</v>
      </c>
      <c r="V76" s="4" t="s">
        <v>28</v>
      </c>
      <c r="X76" s="4" t="s">
        <v>28</v>
      </c>
      <c r="Y76" s="4" t="s">
        <v>28</v>
      </c>
      <c r="Z76" s="4" t="s">
        <v>56</v>
      </c>
      <c r="AA76" s="4" t="s">
        <v>29</v>
      </c>
    </row>
    <row r="77" spans="1:27" x14ac:dyDescent="0.2">
      <c r="A77" s="2">
        <v>44762.339516874999</v>
      </c>
      <c r="B77" s="3" t="s">
        <v>305</v>
      </c>
      <c r="C77" s="4" t="s">
        <v>31</v>
      </c>
      <c r="D77" s="4" t="s">
        <v>32</v>
      </c>
      <c r="E77" s="3" t="s">
        <v>258</v>
      </c>
      <c r="I77" s="4" t="s">
        <v>286</v>
      </c>
      <c r="J77" s="4" t="s">
        <v>291</v>
      </c>
      <c r="K77" s="4" t="s">
        <v>288</v>
      </c>
      <c r="N77" s="4" t="s">
        <v>35</v>
      </c>
      <c r="O77" s="4" t="s">
        <v>27</v>
      </c>
      <c r="P77" s="4">
        <v>36.5</v>
      </c>
      <c r="Q77" s="4">
        <v>20</v>
      </c>
      <c r="R77" s="4" t="s">
        <v>26</v>
      </c>
      <c r="S77" s="4" t="s">
        <v>27</v>
      </c>
      <c r="T77" s="4" t="s">
        <v>27</v>
      </c>
      <c r="V77" s="4" t="s">
        <v>43</v>
      </c>
      <c r="X77" s="4" t="s">
        <v>28</v>
      </c>
      <c r="Y77" s="4" t="s">
        <v>28</v>
      </c>
      <c r="Z77" s="4" t="s">
        <v>28</v>
      </c>
      <c r="AA77" s="4" t="s">
        <v>29</v>
      </c>
    </row>
    <row r="78" spans="1:27" x14ac:dyDescent="0.2">
      <c r="A78" s="2">
        <v>44762.340179120365</v>
      </c>
      <c r="B78" s="4" t="s">
        <v>276</v>
      </c>
      <c r="C78" s="4" t="s">
        <v>31</v>
      </c>
      <c r="D78" s="4" t="s">
        <v>41</v>
      </c>
      <c r="F78" s="4" t="s">
        <v>277</v>
      </c>
      <c r="I78" s="4" t="s">
        <v>284</v>
      </c>
      <c r="L78" s="4" t="s">
        <v>289</v>
      </c>
      <c r="N78" s="4" t="s">
        <v>25</v>
      </c>
      <c r="P78" s="4">
        <v>36.4</v>
      </c>
      <c r="Q78" s="4">
        <v>16</v>
      </c>
      <c r="R78" s="4" t="s">
        <v>26</v>
      </c>
      <c r="S78" s="4" t="s">
        <v>27</v>
      </c>
      <c r="T78" s="4" t="s">
        <v>27</v>
      </c>
      <c r="V78" s="4" t="s">
        <v>28</v>
      </c>
      <c r="X78" s="4" t="s">
        <v>28</v>
      </c>
      <c r="Y78" s="4" t="s">
        <v>28</v>
      </c>
      <c r="Z78" s="4" t="s">
        <v>195</v>
      </c>
      <c r="AA78" s="4" t="s">
        <v>29</v>
      </c>
    </row>
    <row r="79" spans="1:27" x14ac:dyDescent="0.2">
      <c r="A79" s="2">
        <v>44762.342255011579</v>
      </c>
      <c r="B79" s="3" t="s">
        <v>243</v>
      </c>
      <c r="C79" s="4" t="s">
        <v>31</v>
      </c>
      <c r="D79" s="4" t="s">
        <v>32</v>
      </c>
      <c r="E79" s="4">
        <v>798</v>
      </c>
      <c r="I79" s="4" t="s">
        <v>283</v>
      </c>
      <c r="N79" s="4" t="s">
        <v>25</v>
      </c>
      <c r="P79" s="4">
        <v>36.4</v>
      </c>
      <c r="Q79" s="4">
        <v>16</v>
      </c>
      <c r="R79" s="4" t="s">
        <v>26</v>
      </c>
      <c r="S79" s="4" t="s">
        <v>27</v>
      </c>
      <c r="T79" s="4" t="s">
        <v>27</v>
      </c>
      <c r="V79" s="4" t="s">
        <v>28</v>
      </c>
      <c r="X79" s="4" t="s">
        <v>28</v>
      </c>
      <c r="Y79" s="4" t="s">
        <v>28</v>
      </c>
      <c r="Z79" s="4" t="s">
        <v>58</v>
      </c>
      <c r="AA79" s="4" t="s">
        <v>29</v>
      </c>
    </row>
    <row r="80" spans="1:27" x14ac:dyDescent="0.2">
      <c r="A80" s="2">
        <v>44762.345076458332</v>
      </c>
      <c r="B80" s="3" t="s">
        <v>172</v>
      </c>
      <c r="C80" s="4" t="s">
        <v>31</v>
      </c>
      <c r="D80" s="4" t="s">
        <v>32</v>
      </c>
      <c r="E80" s="4">
        <v>775</v>
      </c>
      <c r="I80" s="4" t="s">
        <v>286</v>
      </c>
      <c r="J80" s="4" t="s">
        <v>287</v>
      </c>
      <c r="K80" s="4" t="s">
        <v>290</v>
      </c>
      <c r="N80" s="4" t="s">
        <v>35</v>
      </c>
      <c r="O80" s="4" t="s">
        <v>27</v>
      </c>
      <c r="P80" s="4">
        <v>36</v>
      </c>
      <c r="Q80" s="4">
        <v>16</v>
      </c>
      <c r="R80" s="4" t="s">
        <v>26</v>
      </c>
      <c r="S80" s="4" t="s">
        <v>27</v>
      </c>
      <c r="T80" s="4" t="s">
        <v>27</v>
      </c>
      <c r="V80" s="4" t="s">
        <v>28</v>
      </c>
      <c r="X80" s="4" t="s">
        <v>28</v>
      </c>
      <c r="Y80" s="4" t="s">
        <v>28</v>
      </c>
      <c r="Z80" s="4" t="s">
        <v>82</v>
      </c>
      <c r="AA80" s="4" t="s">
        <v>29</v>
      </c>
    </row>
    <row r="81" spans="1:27" x14ac:dyDescent="0.2">
      <c r="A81" s="2">
        <v>44762.346435972227</v>
      </c>
      <c r="B81" s="3" t="s">
        <v>113</v>
      </c>
      <c r="C81" s="4" t="s">
        <v>22</v>
      </c>
      <c r="G81" s="4" t="s">
        <v>114</v>
      </c>
      <c r="H81" s="4" t="s">
        <v>115</v>
      </c>
      <c r="I81" s="4" t="s">
        <v>286</v>
      </c>
      <c r="J81" s="4" t="s">
        <v>291</v>
      </c>
      <c r="K81" s="4" t="s">
        <v>290</v>
      </c>
      <c r="N81" s="4" t="s">
        <v>25</v>
      </c>
      <c r="P81" s="4">
        <v>36.4</v>
      </c>
      <c r="Q81" s="4">
        <v>20</v>
      </c>
      <c r="R81" s="4" t="s">
        <v>26</v>
      </c>
      <c r="S81" s="4" t="s">
        <v>27</v>
      </c>
      <c r="T81" s="4" t="s">
        <v>27</v>
      </c>
      <c r="V81" s="4" t="s">
        <v>28</v>
      </c>
      <c r="X81" s="4" t="s">
        <v>28</v>
      </c>
      <c r="Y81" s="4" t="s">
        <v>28</v>
      </c>
      <c r="Z81" s="4" t="s">
        <v>28</v>
      </c>
      <c r="AA81" s="4" t="s">
        <v>29</v>
      </c>
    </row>
    <row r="82" spans="1:27" x14ac:dyDescent="0.2">
      <c r="A82" s="2">
        <v>44762.347686770838</v>
      </c>
      <c r="B82" s="3" t="s">
        <v>188</v>
      </c>
      <c r="C82" s="4" t="s">
        <v>31</v>
      </c>
      <c r="D82" s="4" t="s">
        <v>32</v>
      </c>
      <c r="E82" s="4">
        <v>113</v>
      </c>
      <c r="I82" s="4" t="s">
        <v>297</v>
      </c>
      <c r="L82" s="4" t="s">
        <v>290</v>
      </c>
      <c r="N82" s="4" t="s">
        <v>35</v>
      </c>
      <c r="O82" s="4" t="s">
        <v>27</v>
      </c>
      <c r="P82" s="4">
        <v>36.4</v>
      </c>
      <c r="Q82" s="4">
        <v>18</v>
      </c>
      <c r="R82" s="4" t="s">
        <v>26</v>
      </c>
      <c r="S82" s="4" t="s">
        <v>27</v>
      </c>
      <c r="T82" s="4" t="s">
        <v>27</v>
      </c>
      <c r="V82" s="4" t="s">
        <v>43</v>
      </c>
      <c r="X82" s="4" t="s">
        <v>51</v>
      </c>
      <c r="Y82" s="4" t="s">
        <v>44</v>
      </c>
      <c r="Z82" s="4" t="s">
        <v>47</v>
      </c>
      <c r="AA82" s="4" t="s">
        <v>29</v>
      </c>
    </row>
    <row r="83" spans="1:27" x14ac:dyDescent="0.2">
      <c r="A83" s="2">
        <v>44762.347890185185</v>
      </c>
      <c r="B83" s="3" t="s">
        <v>98</v>
      </c>
      <c r="C83" s="4" t="s">
        <v>31</v>
      </c>
      <c r="D83" s="4" t="s">
        <v>32</v>
      </c>
      <c r="E83" s="4">
        <v>445</v>
      </c>
      <c r="I83" s="4" t="s">
        <v>286</v>
      </c>
      <c r="J83" s="4" t="s">
        <v>287</v>
      </c>
      <c r="K83" s="4" t="s">
        <v>290</v>
      </c>
      <c r="N83" s="4" t="s">
        <v>35</v>
      </c>
      <c r="O83" s="4" t="s">
        <v>27</v>
      </c>
      <c r="P83" s="4">
        <v>35.799999999999997</v>
      </c>
      <c r="Q83" s="4">
        <v>16</v>
      </c>
      <c r="R83" s="4" t="s">
        <v>26</v>
      </c>
      <c r="S83" s="4" t="s">
        <v>27</v>
      </c>
      <c r="T83" s="4" t="s">
        <v>27</v>
      </c>
      <c r="V83" s="4" t="s">
        <v>28</v>
      </c>
      <c r="X83" s="4" t="s">
        <v>28</v>
      </c>
      <c r="Y83" s="4" t="s">
        <v>28</v>
      </c>
      <c r="Z83" s="4" t="s">
        <v>28</v>
      </c>
      <c r="AA83" s="4" t="s">
        <v>29</v>
      </c>
    </row>
    <row r="84" spans="1:27" x14ac:dyDescent="0.2">
      <c r="A84" s="2">
        <v>44762.349479166667</v>
      </c>
      <c r="B84" s="6" t="s">
        <v>306</v>
      </c>
      <c r="C84" s="9" t="s">
        <v>31</v>
      </c>
      <c r="D84" s="9" t="s">
        <v>32</v>
      </c>
      <c r="E84" s="11">
        <v>458</v>
      </c>
      <c r="F84" s="8"/>
      <c r="G84" s="8"/>
      <c r="H84" s="8"/>
      <c r="I84" s="9" t="s">
        <v>286</v>
      </c>
      <c r="J84" s="9" t="s">
        <v>291</v>
      </c>
      <c r="K84" s="9" t="s">
        <v>288</v>
      </c>
      <c r="L84" s="8"/>
      <c r="M84" s="8"/>
      <c r="N84" s="9" t="s">
        <v>35</v>
      </c>
      <c r="O84" s="9" t="s">
        <v>27</v>
      </c>
      <c r="P84" s="10">
        <v>36.5</v>
      </c>
      <c r="Q84" s="11">
        <v>16</v>
      </c>
      <c r="R84" s="9" t="s">
        <v>26</v>
      </c>
      <c r="S84" s="8" t="s">
        <v>27</v>
      </c>
      <c r="T84" s="9" t="s">
        <v>27</v>
      </c>
      <c r="U84" s="8"/>
      <c r="V84" s="9" t="s">
        <v>28</v>
      </c>
      <c r="W84" s="9"/>
      <c r="X84" s="9" t="s">
        <v>28</v>
      </c>
      <c r="Y84" s="9" t="s">
        <v>28</v>
      </c>
      <c r="Z84" s="8" t="s">
        <v>56</v>
      </c>
      <c r="AA84" s="8" t="s">
        <v>29</v>
      </c>
    </row>
    <row r="85" spans="1:27" x14ac:dyDescent="0.2">
      <c r="A85" s="2">
        <v>44762.350381944445</v>
      </c>
      <c r="B85" s="6" t="s">
        <v>39</v>
      </c>
      <c r="C85" s="9" t="s">
        <v>31</v>
      </c>
      <c r="D85" s="9" t="s">
        <v>32</v>
      </c>
      <c r="E85" s="11">
        <v>462</v>
      </c>
      <c r="F85" s="8"/>
      <c r="G85" s="8"/>
      <c r="H85" s="8"/>
      <c r="I85" s="9" t="s">
        <v>286</v>
      </c>
      <c r="J85" s="9" t="s">
        <v>287</v>
      </c>
      <c r="K85" s="9" t="s">
        <v>288</v>
      </c>
      <c r="L85" s="8"/>
      <c r="M85" s="8"/>
      <c r="N85" s="9" t="s">
        <v>25</v>
      </c>
      <c r="O85" s="9"/>
      <c r="P85" s="10">
        <v>36.5</v>
      </c>
      <c r="Q85" s="12">
        <v>20</v>
      </c>
      <c r="R85" s="9" t="s">
        <v>26</v>
      </c>
      <c r="S85" s="8" t="s">
        <v>27</v>
      </c>
      <c r="T85" s="9" t="s">
        <v>27</v>
      </c>
      <c r="U85" s="9"/>
      <c r="V85" s="9" t="s">
        <v>28</v>
      </c>
      <c r="W85" s="9"/>
      <c r="X85" s="8" t="s">
        <v>28</v>
      </c>
      <c r="Y85" s="8" t="s">
        <v>28</v>
      </c>
      <c r="Z85" s="8" t="s">
        <v>28</v>
      </c>
      <c r="AA85" s="8" t="s">
        <v>29</v>
      </c>
    </row>
    <row r="86" spans="1:27" x14ac:dyDescent="0.2">
      <c r="A86" s="2">
        <v>44762.352028321759</v>
      </c>
      <c r="B86" s="3" t="s">
        <v>46</v>
      </c>
      <c r="C86" s="4" t="s">
        <v>31</v>
      </c>
      <c r="D86" s="4" t="s">
        <v>32</v>
      </c>
      <c r="E86" s="4">
        <v>268</v>
      </c>
      <c r="I86" s="4" t="s">
        <v>286</v>
      </c>
      <c r="J86" s="4" t="s">
        <v>287</v>
      </c>
      <c r="K86" s="4" t="s">
        <v>288</v>
      </c>
      <c r="N86" s="4" t="s">
        <v>35</v>
      </c>
      <c r="O86" s="4" t="s">
        <v>27</v>
      </c>
      <c r="P86" s="4">
        <v>36.5</v>
      </c>
      <c r="Q86" s="4">
        <v>18</v>
      </c>
      <c r="R86" s="4" t="s">
        <v>26</v>
      </c>
      <c r="S86" s="4" t="s">
        <v>27</v>
      </c>
      <c r="T86" s="4" t="s">
        <v>27</v>
      </c>
      <c r="V86" s="4" t="s">
        <v>28</v>
      </c>
      <c r="X86" s="4" t="s">
        <v>28</v>
      </c>
      <c r="Y86" s="4" t="s">
        <v>28</v>
      </c>
      <c r="Z86" s="4" t="s">
        <v>56</v>
      </c>
      <c r="AA86" s="4" t="s">
        <v>29</v>
      </c>
    </row>
    <row r="87" spans="1:27" x14ac:dyDescent="0.2">
      <c r="A87" s="2">
        <v>44762.353517650467</v>
      </c>
      <c r="B87" s="3" t="s">
        <v>170</v>
      </c>
      <c r="C87" s="4" t="s">
        <v>31</v>
      </c>
      <c r="D87" s="4" t="s">
        <v>32</v>
      </c>
      <c r="E87" s="4">
        <v>719</v>
      </c>
      <c r="I87" s="4" t="s">
        <v>286</v>
      </c>
      <c r="J87" s="4" t="s">
        <v>291</v>
      </c>
      <c r="K87" s="4" t="s">
        <v>290</v>
      </c>
      <c r="N87" s="4" t="s">
        <v>25</v>
      </c>
      <c r="P87" s="4">
        <v>36.5</v>
      </c>
      <c r="Q87" s="4">
        <v>26</v>
      </c>
      <c r="R87" s="4" t="s">
        <v>26</v>
      </c>
      <c r="S87" s="4" t="s">
        <v>27</v>
      </c>
      <c r="T87" s="4" t="s">
        <v>27</v>
      </c>
      <c r="V87" s="4" t="s">
        <v>28</v>
      </c>
      <c r="X87" s="4" t="s">
        <v>28</v>
      </c>
      <c r="Y87" s="4" t="s">
        <v>28</v>
      </c>
      <c r="Z87" s="4" t="s">
        <v>28</v>
      </c>
      <c r="AA87" s="4" t="s">
        <v>29</v>
      </c>
    </row>
    <row r="88" spans="1:27" x14ac:dyDescent="0.2">
      <c r="A88" s="2">
        <v>44762.35915802083</v>
      </c>
      <c r="B88" s="3" t="s">
        <v>256</v>
      </c>
      <c r="C88" s="4" t="s">
        <v>31</v>
      </c>
      <c r="D88" s="4" t="s">
        <v>32</v>
      </c>
      <c r="E88" s="4">
        <v>709</v>
      </c>
      <c r="I88" s="4" t="s">
        <v>283</v>
      </c>
      <c r="N88" s="4" t="s">
        <v>25</v>
      </c>
      <c r="P88" s="4">
        <v>36.5</v>
      </c>
      <c r="Q88" s="4">
        <v>12</v>
      </c>
      <c r="R88" s="4" t="s">
        <v>26</v>
      </c>
      <c r="S88" s="4" t="s">
        <v>27</v>
      </c>
      <c r="T88" s="4" t="s">
        <v>27</v>
      </c>
      <c r="V88" s="4" t="s">
        <v>28</v>
      </c>
      <c r="X88" s="4" t="s">
        <v>28</v>
      </c>
      <c r="Y88" s="4" t="s">
        <v>28</v>
      </c>
      <c r="Z88" s="4" t="s">
        <v>82</v>
      </c>
      <c r="AA88" s="4" t="s">
        <v>29</v>
      </c>
    </row>
    <row r="89" spans="1:27" x14ac:dyDescent="0.2">
      <c r="A89" s="2">
        <v>44762.360393483796</v>
      </c>
      <c r="B89" s="3" t="s">
        <v>208</v>
      </c>
      <c r="C89" s="4" t="s">
        <v>31</v>
      </c>
      <c r="D89" s="4" t="s">
        <v>32</v>
      </c>
      <c r="E89" s="4">
        <v>786</v>
      </c>
      <c r="I89" s="4" t="s">
        <v>286</v>
      </c>
      <c r="J89" s="4" t="s">
        <v>287</v>
      </c>
      <c r="K89" s="4" t="s">
        <v>288</v>
      </c>
      <c r="N89" s="4" t="s">
        <v>25</v>
      </c>
      <c r="P89" s="4">
        <v>35.700000000000003</v>
      </c>
      <c r="Q89" s="4">
        <v>18</v>
      </c>
      <c r="R89" s="4" t="s">
        <v>26</v>
      </c>
      <c r="S89" s="4" t="s">
        <v>27</v>
      </c>
      <c r="T89" s="4" t="s">
        <v>27</v>
      </c>
      <c r="V89" s="4" t="s">
        <v>28</v>
      </c>
      <c r="X89" s="4" t="s">
        <v>28</v>
      </c>
      <c r="Y89" s="4" t="s">
        <v>28</v>
      </c>
      <c r="Z89" s="4" t="s">
        <v>28</v>
      </c>
      <c r="AA89" s="4" t="s">
        <v>29</v>
      </c>
    </row>
    <row r="90" spans="1:27" x14ac:dyDescent="0.2">
      <c r="A90" s="2">
        <v>44762.361210162038</v>
      </c>
      <c r="B90" s="3" t="s">
        <v>173</v>
      </c>
      <c r="C90" s="4" t="s">
        <v>31</v>
      </c>
      <c r="D90" s="4" t="s">
        <v>32</v>
      </c>
      <c r="E90" s="4">
        <v>544</v>
      </c>
      <c r="I90" s="4" t="s">
        <v>286</v>
      </c>
      <c r="J90" s="4" t="s">
        <v>291</v>
      </c>
      <c r="K90" s="4" t="s">
        <v>290</v>
      </c>
      <c r="N90" s="4" t="s">
        <v>25</v>
      </c>
      <c r="P90" s="4">
        <v>36.6</v>
      </c>
      <c r="Q90" s="4">
        <v>18</v>
      </c>
      <c r="R90" s="4" t="s">
        <v>26</v>
      </c>
      <c r="S90" s="4" t="s">
        <v>27</v>
      </c>
      <c r="T90" s="4" t="s">
        <v>27</v>
      </c>
      <c r="V90" s="4" t="s">
        <v>28</v>
      </c>
      <c r="X90" s="4" t="s">
        <v>68</v>
      </c>
      <c r="Y90" s="4" t="s">
        <v>28</v>
      </c>
      <c r="Z90" s="4" t="s">
        <v>47</v>
      </c>
      <c r="AA90" s="4" t="s">
        <v>29</v>
      </c>
    </row>
    <row r="91" spans="1:27" x14ac:dyDescent="0.2">
      <c r="A91" s="2">
        <v>44762.361438761574</v>
      </c>
      <c r="B91" s="3" t="s">
        <v>135</v>
      </c>
      <c r="C91" s="4" t="s">
        <v>31</v>
      </c>
      <c r="D91" s="4" t="s">
        <v>32</v>
      </c>
      <c r="E91" s="4">
        <v>752</v>
      </c>
      <c r="I91" s="4" t="s">
        <v>283</v>
      </c>
      <c r="N91" s="4" t="s">
        <v>25</v>
      </c>
      <c r="P91" s="4">
        <v>36.5</v>
      </c>
      <c r="Q91" s="4">
        <v>18</v>
      </c>
      <c r="R91" s="4" t="s">
        <v>26</v>
      </c>
      <c r="S91" s="4" t="s">
        <v>27</v>
      </c>
      <c r="T91" s="4" t="s">
        <v>27</v>
      </c>
      <c r="V91" s="4" t="s">
        <v>28</v>
      </c>
      <c r="X91" s="4" t="s">
        <v>28</v>
      </c>
      <c r="Y91" s="4" t="s">
        <v>28</v>
      </c>
      <c r="Z91" s="4" t="s">
        <v>28</v>
      </c>
      <c r="AA91" s="4" t="s">
        <v>29</v>
      </c>
    </row>
    <row r="92" spans="1:27" x14ac:dyDescent="0.2">
      <c r="A92" s="2">
        <v>44762.364201469907</v>
      </c>
      <c r="B92" s="3" t="s">
        <v>217</v>
      </c>
      <c r="C92" s="4" t="s">
        <v>31</v>
      </c>
      <c r="D92" s="4" t="s">
        <v>41</v>
      </c>
      <c r="F92" s="4" t="s">
        <v>218</v>
      </c>
      <c r="I92" s="4" t="s">
        <v>283</v>
      </c>
      <c r="N92" s="4" t="s">
        <v>35</v>
      </c>
      <c r="O92" s="4" t="s">
        <v>27</v>
      </c>
      <c r="P92" s="4">
        <v>36.5</v>
      </c>
      <c r="Q92" s="4">
        <v>42</v>
      </c>
      <c r="R92" s="4" t="s">
        <v>26</v>
      </c>
      <c r="S92" s="4" t="s">
        <v>27</v>
      </c>
      <c r="T92" s="4" t="s">
        <v>27</v>
      </c>
      <c r="V92" s="4" t="s">
        <v>28</v>
      </c>
      <c r="X92" s="4" t="s">
        <v>28</v>
      </c>
      <c r="Y92" s="4" t="s">
        <v>28</v>
      </c>
      <c r="Z92" s="4" t="s">
        <v>28</v>
      </c>
      <c r="AA92" s="4" t="s">
        <v>29</v>
      </c>
    </row>
    <row r="93" spans="1:27" x14ac:dyDescent="0.2">
      <c r="A93" s="2">
        <v>44762.366653159726</v>
      </c>
      <c r="B93" s="3" t="s">
        <v>105</v>
      </c>
      <c r="C93" s="4" t="s">
        <v>31</v>
      </c>
      <c r="D93" s="4" t="s">
        <v>32</v>
      </c>
      <c r="E93" s="4">
        <v>668</v>
      </c>
      <c r="I93" s="4" t="s">
        <v>284</v>
      </c>
      <c r="L93" s="4" t="s">
        <v>285</v>
      </c>
      <c r="N93" s="4" t="s">
        <v>35</v>
      </c>
      <c r="O93" s="4" t="s">
        <v>27</v>
      </c>
      <c r="P93" s="4">
        <v>36.1</v>
      </c>
      <c r="Q93" s="4">
        <v>19</v>
      </c>
      <c r="R93" s="4" t="s">
        <v>26</v>
      </c>
      <c r="S93" s="4" t="s">
        <v>27</v>
      </c>
      <c r="T93" s="4" t="s">
        <v>27</v>
      </c>
      <c r="V93" s="4" t="s">
        <v>28</v>
      </c>
      <c r="X93" s="4" t="s">
        <v>28</v>
      </c>
      <c r="Y93" s="4" t="s">
        <v>28</v>
      </c>
      <c r="Z93" s="4" t="s">
        <v>28</v>
      </c>
      <c r="AA93" s="4" t="s">
        <v>29</v>
      </c>
    </row>
    <row r="94" spans="1:27" x14ac:dyDescent="0.2">
      <c r="A94" s="2">
        <v>44762.373207835648</v>
      </c>
      <c r="B94" s="3" t="s">
        <v>150</v>
      </c>
      <c r="C94" s="4" t="s">
        <v>31</v>
      </c>
      <c r="D94" s="4" t="s">
        <v>32</v>
      </c>
      <c r="E94" s="4">
        <v>650</v>
      </c>
      <c r="I94" s="4" t="s">
        <v>286</v>
      </c>
      <c r="J94" s="4" t="s">
        <v>287</v>
      </c>
      <c r="K94" s="4" t="s">
        <v>288</v>
      </c>
      <c r="N94" s="4" t="s">
        <v>25</v>
      </c>
      <c r="P94" s="4">
        <v>36.5</v>
      </c>
      <c r="Q94" s="4">
        <v>18</v>
      </c>
      <c r="R94" s="4" t="s">
        <v>26</v>
      </c>
      <c r="S94" s="4" t="s">
        <v>27</v>
      </c>
      <c r="T94" s="4" t="s">
        <v>27</v>
      </c>
      <c r="V94" s="4" t="s">
        <v>28</v>
      </c>
      <c r="X94" s="4" t="s">
        <v>28</v>
      </c>
      <c r="Y94" s="4" t="s">
        <v>44</v>
      </c>
      <c r="Z94" s="4" t="s">
        <v>47</v>
      </c>
      <c r="AA94" s="4" t="s">
        <v>29</v>
      </c>
    </row>
    <row r="95" spans="1:27" x14ac:dyDescent="0.2">
      <c r="A95" s="2">
        <v>44762.374885439815</v>
      </c>
      <c r="B95" s="3" t="s">
        <v>307</v>
      </c>
      <c r="C95" s="4" t="s">
        <v>31</v>
      </c>
      <c r="D95" s="4" t="s">
        <v>32</v>
      </c>
      <c r="E95" s="4">
        <v>736</v>
      </c>
      <c r="I95" s="4" t="s">
        <v>284</v>
      </c>
      <c r="L95" s="4" t="s">
        <v>285</v>
      </c>
      <c r="N95" s="4" t="s">
        <v>35</v>
      </c>
      <c r="O95" s="4" t="s">
        <v>27</v>
      </c>
      <c r="P95" s="4">
        <v>36.5</v>
      </c>
      <c r="Q95" s="4">
        <v>14</v>
      </c>
      <c r="R95" s="4" t="s">
        <v>26</v>
      </c>
      <c r="S95" s="4" t="s">
        <v>27</v>
      </c>
      <c r="T95" s="4" t="s">
        <v>27</v>
      </c>
      <c r="V95" s="4" t="s">
        <v>28</v>
      </c>
      <c r="X95" s="4" t="s">
        <v>28</v>
      </c>
      <c r="Y95" s="4" t="s">
        <v>28</v>
      </c>
      <c r="Z95" s="4" t="s">
        <v>28</v>
      </c>
      <c r="AA95" s="4" t="s">
        <v>29</v>
      </c>
    </row>
    <row r="96" spans="1:27" x14ac:dyDescent="0.2">
      <c r="A96" s="2">
        <v>44762.377104768515</v>
      </c>
      <c r="B96" s="4" t="s">
        <v>185</v>
      </c>
      <c r="C96" s="4" t="s">
        <v>31</v>
      </c>
      <c r="D96" s="4" t="s">
        <v>41</v>
      </c>
      <c r="F96" s="4" t="s">
        <v>186</v>
      </c>
      <c r="I96" s="4" t="s">
        <v>283</v>
      </c>
      <c r="N96" s="4" t="s">
        <v>25</v>
      </c>
      <c r="P96" s="4">
        <v>36</v>
      </c>
      <c r="Q96" s="4">
        <v>62</v>
      </c>
      <c r="R96" s="4" t="s">
        <v>26</v>
      </c>
      <c r="S96" s="4" t="s">
        <v>27</v>
      </c>
      <c r="T96" s="4" t="s">
        <v>27</v>
      </c>
      <c r="V96" s="4" t="s">
        <v>28</v>
      </c>
      <c r="X96" s="4" t="s">
        <v>28</v>
      </c>
      <c r="Y96" s="4" t="s">
        <v>28</v>
      </c>
      <c r="Z96" s="4" t="s">
        <v>28</v>
      </c>
      <c r="AA96" s="4" t="s">
        <v>29</v>
      </c>
    </row>
    <row r="97" spans="1:27" x14ac:dyDescent="0.2">
      <c r="A97" s="2">
        <v>44762.377382071762</v>
      </c>
      <c r="B97" s="3" t="s">
        <v>167</v>
      </c>
      <c r="C97" s="4" t="s">
        <v>22</v>
      </c>
      <c r="G97" s="4" t="s">
        <v>168</v>
      </c>
      <c r="H97" s="4" t="s">
        <v>169</v>
      </c>
      <c r="I97" s="4" t="s">
        <v>283</v>
      </c>
      <c r="N97" s="4" t="s">
        <v>25</v>
      </c>
      <c r="P97" s="4">
        <v>36.5</v>
      </c>
      <c r="Q97" s="4">
        <v>30</v>
      </c>
      <c r="R97" s="4" t="s">
        <v>26</v>
      </c>
      <c r="S97" s="4" t="s">
        <v>27</v>
      </c>
      <c r="T97" s="4" t="s">
        <v>27</v>
      </c>
      <c r="V97" s="4" t="s">
        <v>28</v>
      </c>
      <c r="X97" s="4" t="s">
        <v>28</v>
      </c>
      <c r="Y97" s="4" t="s">
        <v>28</v>
      </c>
      <c r="Z97" s="4" t="s">
        <v>56</v>
      </c>
      <c r="AA97" s="4" t="s">
        <v>29</v>
      </c>
    </row>
    <row r="98" spans="1:27" x14ac:dyDescent="0.2">
      <c r="A98" s="2">
        <v>44762.377811875005</v>
      </c>
      <c r="B98" s="4" t="s">
        <v>308</v>
      </c>
      <c r="C98" s="4" t="s">
        <v>22</v>
      </c>
      <c r="G98" s="4" t="s">
        <v>309</v>
      </c>
      <c r="H98" s="4" t="s">
        <v>310</v>
      </c>
      <c r="I98" s="4" t="s">
        <v>286</v>
      </c>
      <c r="J98" s="4" t="s">
        <v>287</v>
      </c>
      <c r="K98" s="4" t="s">
        <v>290</v>
      </c>
      <c r="N98" s="4" t="s">
        <v>35</v>
      </c>
      <c r="O98" s="4" t="s">
        <v>27</v>
      </c>
      <c r="P98" s="4">
        <v>36</v>
      </c>
      <c r="Q98" s="4">
        <v>18</v>
      </c>
      <c r="R98" s="4" t="s">
        <v>26</v>
      </c>
      <c r="S98" s="4" t="s">
        <v>27</v>
      </c>
      <c r="T98" s="4" t="s">
        <v>27</v>
      </c>
      <c r="V98" s="4" t="s">
        <v>28</v>
      </c>
      <c r="X98" s="4" t="s">
        <v>28</v>
      </c>
      <c r="Y98" s="4" t="s">
        <v>28</v>
      </c>
      <c r="Z98" s="4" t="s">
        <v>58</v>
      </c>
      <c r="AA98" s="4" t="s">
        <v>29</v>
      </c>
    </row>
    <row r="99" spans="1:27" x14ac:dyDescent="0.2">
      <c r="A99" s="2">
        <v>44762.379190868058</v>
      </c>
      <c r="B99" s="3" t="s">
        <v>178</v>
      </c>
      <c r="C99" s="4" t="s">
        <v>31</v>
      </c>
      <c r="D99" s="4" t="s">
        <v>32</v>
      </c>
      <c r="E99" s="4">
        <v>140</v>
      </c>
      <c r="I99" s="4" t="s">
        <v>286</v>
      </c>
      <c r="J99" s="4" t="s">
        <v>287</v>
      </c>
      <c r="K99" s="4" t="s">
        <v>290</v>
      </c>
      <c r="N99" s="4" t="s">
        <v>25</v>
      </c>
      <c r="P99" s="4">
        <v>36.200000000000003</v>
      </c>
      <c r="Q99" s="4">
        <v>31</v>
      </c>
      <c r="R99" s="4" t="s">
        <v>26</v>
      </c>
      <c r="S99" s="4" t="s">
        <v>27</v>
      </c>
      <c r="T99" s="4" t="s">
        <v>27</v>
      </c>
      <c r="V99" s="4" t="s">
        <v>28</v>
      </c>
      <c r="X99" s="4" t="s">
        <v>28</v>
      </c>
      <c r="Y99" s="4" t="s">
        <v>28</v>
      </c>
      <c r="Z99" s="4" t="s">
        <v>28</v>
      </c>
      <c r="AA99" s="4" t="s">
        <v>29</v>
      </c>
    </row>
    <row r="100" spans="1:27" x14ac:dyDescent="0.2">
      <c r="A100" s="2">
        <v>44762.380450115743</v>
      </c>
      <c r="B100" s="3" t="s">
        <v>81</v>
      </c>
      <c r="C100" s="4" t="s">
        <v>31</v>
      </c>
      <c r="D100" s="4" t="s">
        <v>32</v>
      </c>
      <c r="E100" s="4">
        <v>698</v>
      </c>
      <c r="I100" s="4" t="s">
        <v>297</v>
      </c>
      <c r="L100" s="4" t="s">
        <v>290</v>
      </c>
      <c r="N100" s="4" t="s">
        <v>25</v>
      </c>
      <c r="P100" s="4">
        <v>36.299999999999997</v>
      </c>
      <c r="Q100" s="4">
        <v>13</v>
      </c>
      <c r="R100" s="4" t="s">
        <v>26</v>
      </c>
      <c r="S100" s="4" t="s">
        <v>27</v>
      </c>
      <c r="T100" s="4" t="s">
        <v>27</v>
      </c>
      <c r="V100" s="4" t="s">
        <v>28</v>
      </c>
      <c r="X100" s="4" t="s">
        <v>28</v>
      </c>
      <c r="Y100" s="4" t="s">
        <v>28</v>
      </c>
      <c r="Z100" s="4" t="s">
        <v>82</v>
      </c>
      <c r="AA100" s="4" t="s">
        <v>29</v>
      </c>
    </row>
    <row r="101" spans="1:27" x14ac:dyDescent="0.2">
      <c r="A101" s="2">
        <v>44762.383025416668</v>
      </c>
      <c r="B101" s="3" t="s">
        <v>187</v>
      </c>
      <c r="C101" s="4" t="s">
        <v>31</v>
      </c>
      <c r="D101" s="4" t="s">
        <v>32</v>
      </c>
      <c r="E101" s="4">
        <v>189</v>
      </c>
      <c r="I101" s="4" t="s">
        <v>286</v>
      </c>
      <c r="J101" s="4" t="s">
        <v>287</v>
      </c>
      <c r="K101" s="4" t="s">
        <v>290</v>
      </c>
      <c r="N101" s="4" t="s">
        <v>25</v>
      </c>
      <c r="P101" s="4">
        <v>36.299999999999997</v>
      </c>
      <c r="Q101" s="4">
        <v>85</v>
      </c>
      <c r="R101" s="4" t="s">
        <v>26</v>
      </c>
      <c r="S101" s="4" t="s">
        <v>27</v>
      </c>
      <c r="T101" s="4" t="s">
        <v>27</v>
      </c>
      <c r="V101" s="4" t="s">
        <v>43</v>
      </c>
      <c r="X101" s="4" t="s">
        <v>28</v>
      </c>
      <c r="Y101" s="4" t="s">
        <v>311</v>
      </c>
      <c r="Z101" s="4" t="s">
        <v>312</v>
      </c>
      <c r="AA101" s="4" t="s">
        <v>29</v>
      </c>
    </row>
    <row r="102" spans="1:27" x14ac:dyDescent="0.2">
      <c r="A102" s="2">
        <v>44762.390288368057</v>
      </c>
      <c r="B102" s="3" t="s">
        <v>257</v>
      </c>
      <c r="C102" s="4" t="s">
        <v>31</v>
      </c>
      <c r="D102" s="4" t="s">
        <v>32</v>
      </c>
      <c r="E102" s="4">
        <v>721</v>
      </c>
      <c r="I102" s="4" t="s">
        <v>283</v>
      </c>
      <c r="N102" s="4" t="s">
        <v>25</v>
      </c>
      <c r="P102" s="4">
        <v>36.5</v>
      </c>
      <c r="Q102" s="4">
        <v>20</v>
      </c>
      <c r="R102" s="4" t="s">
        <v>26</v>
      </c>
      <c r="S102" s="4" t="s">
        <v>27</v>
      </c>
      <c r="T102" s="4" t="s">
        <v>27</v>
      </c>
      <c r="V102" s="4" t="s">
        <v>28</v>
      </c>
      <c r="X102" s="4" t="s">
        <v>28</v>
      </c>
      <c r="Y102" s="4" t="s">
        <v>28</v>
      </c>
      <c r="Z102" s="4" t="s">
        <v>56</v>
      </c>
      <c r="AA102" s="4" t="s">
        <v>29</v>
      </c>
    </row>
    <row r="103" spans="1:27" x14ac:dyDescent="0.2">
      <c r="A103" s="2">
        <v>44762.391916412038</v>
      </c>
      <c r="B103" s="3" t="s">
        <v>183</v>
      </c>
      <c r="C103" s="4" t="s">
        <v>31</v>
      </c>
      <c r="D103" s="4" t="s">
        <v>41</v>
      </c>
      <c r="F103" s="4" t="s">
        <v>184</v>
      </c>
      <c r="I103" s="4" t="s">
        <v>286</v>
      </c>
      <c r="J103" s="4" t="s">
        <v>287</v>
      </c>
      <c r="K103" s="4" t="s">
        <v>290</v>
      </c>
      <c r="N103" s="4" t="s">
        <v>35</v>
      </c>
      <c r="O103" s="4" t="s">
        <v>27</v>
      </c>
      <c r="P103" s="4">
        <v>36</v>
      </c>
      <c r="Q103" s="4">
        <v>12</v>
      </c>
      <c r="R103" s="4" t="s">
        <v>26</v>
      </c>
      <c r="S103" s="4" t="s">
        <v>27</v>
      </c>
      <c r="T103" s="4" t="s">
        <v>27</v>
      </c>
      <c r="V103" s="4" t="s">
        <v>28</v>
      </c>
      <c r="X103" s="4" t="s">
        <v>28</v>
      </c>
      <c r="Y103" s="4" t="s">
        <v>28</v>
      </c>
      <c r="Z103" s="4" t="s">
        <v>28</v>
      </c>
      <c r="AA103" s="4" t="s">
        <v>29</v>
      </c>
    </row>
    <row r="104" spans="1:27" x14ac:dyDescent="0.2">
      <c r="A104" s="2">
        <v>44762.392022893517</v>
      </c>
      <c r="B104" s="3" t="s">
        <v>189</v>
      </c>
      <c r="C104" s="4" t="s">
        <v>31</v>
      </c>
      <c r="D104" s="4" t="s">
        <v>41</v>
      </c>
      <c r="F104" s="4" t="s">
        <v>190</v>
      </c>
      <c r="I104" s="4" t="s">
        <v>283</v>
      </c>
      <c r="N104" s="4" t="s">
        <v>25</v>
      </c>
      <c r="P104" s="4">
        <v>36.5</v>
      </c>
      <c r="Q104" s="4">
        <v>14</v>
      </c>
      <c r="R104" s="4" t="s">
        <v>26</v>
      </c>
      <c r="S104" s="4" t="s">
        <v>27</v>
      </c>
      <c r="T104" s="4" t="s">
        <v>27</v>
      </c>
      <c r="V104" s="4" t="s">
        <v>28</v>
      </c>
      <c r="X104" s="4" t="s">
        <v>28</v>
      </c>
      <c r="Y104" s="4" t="s">
        <v>28</v>
      </c>
      <c r="Z104" s="4" t="s">
        <v>85</v>
      </c>
      <c r="AA104" s="4" t="s">
        <v>29</v>
      </c>
    </row>
    <row r="105" spans="1:27" x14ac:dyDescent="0.2">
      <c r="A105" s="2">
        <v>44762.395701481481</v>
      </c>
      <c r="B105" s="4" t="s">
        <v>313</v>
      </c>
      <c r="C105" s="4" t="s">
        <v>31</v>
      </c>
      <c r="D105" s="4" t="s">
        <v>32</v>
      </c>
      <c r="E105" s="4">
        <v>768</v>
      </c>
      <c r="I105" s="4" t="s">
        <v>286</v>
      </c>
      <c r="J105" s="4" t="s">
        <v>287</v>
      </c>
      <c r="K105" s="4" t="s">
        <v>290</v>
      </c>
      <c r="N105" s="4" t="s">
        <v>35</v>
      </c>
      <c r="O105" s="4" t="s">
        <v>27</v>
      </c>
      <c r="P105" s="4">
        <v>36</v>
      </c>
      <c r="Q105" s="4">
        <v>18</v>
      </c>
      <c r="R105" s="4" t="s">
        <v>26</v>
      </c>
      <c r="S105" s="4" t="s">
        <v>27</v>
      </c>
      <c r="T105" s="4" t="s">
        <v>27</v>
      </c>
      <c r="V105" s="4" t="s">
        <v>28</v>
      </c>
      <c r="X105" s="4" t="s">
        <v>28</v>
      </c>
      <c r="Y105" s="4" t="s">
        <v>28</v>
      </c>
      <c r="Z105" s="4" t="s">
        <v>28</v>
      </c>
      <c r="AA105" s="4" t="s">
        <v>29</v>
      </c>
    </row>
    <row r="106" spans="1:27" x14ac:dyDescent="0.2">
      <c r="A106" s="2">
        <v>44762.396935925921</v>
      </c>
      <c r="B106" s="3" t="s">
        <v>104</v>
      </c>
      <c r="C106" s="4" t="s">
        <v>31</v>
      </c>
      <c r="D106" s="4" t="s">
        <v>32</v>
      </c>
      <c r="E106" s="4">
        <v>325</v>
      </c>
      <c r="I106" s="4" t="s">
        <v>286</v>
      </c>
      <c r="J106" s="4" t="s">
        <v>291</v>
      </c>
      <c r="K106" s="4" t="s">
        <v>288</v>
      </c>
      <c r="N106" s="4" t="s">
        <v>35</v>
      </c>
      <c r="O106" s="4" t="s">
        <v>27</v>
      </c>
      <c r="P106" s="4">
        <v>36</v>
      </c>
      <c r="Q106" s="4">
        <v>18</v>
      </c>
      <c r="R106" s="4" t="s">
        <v>26</v>
      </c>
      <c r="S106" s="4" t="s">
        <v>27</v>
      </c>
      <c r="T106" s="4" t="s">
        <v>27</v>
      </c>
      <c r="V106" s="4" t="s">
        <v>43</v>
      </c>
      <c r="X106" s="4" t="s">
        <v>28</v>
      </c>
      <c r="Y106" s="4" t="s">
        <v>28</v>
      </c>
      <c r="Z106" s="4" t="s">
        <v>56</v>
      </c>
      <c r="AA106" s="4" t="s">
        <v>29</v>
      </c>
    </row>
    <row r="107" spans="1:27" x14ac:dyDescent="0.2">
      <c r="A107" s="2">
        <v>44762.403439780093</v>
      </c>
      <c r="B107" s="3" t="s">
        <v>209</v>
      </c>
      <c r="C107" s="4" t="s">
        <v>22</v>
      </c>
      <c r="G107" s="4" t="s">
        <v>210</v>
      </c>
      <c r="H107" s="4" t="s">
        <v>211</v>
      </c>
      <c r="I107" s="4" t="s">
        <v>286</v>
      </c>
      <c r="J107" s="4" t="s">
        <v>287</v>
      </c>
      <c r="K107" s="4" t="s">
        <v>288</v>
      </c>
      <c r="N107" s="4" t="s">
        <v>25</v>
      </c>
      <c r="P107" s="4">
        <v>36.299999999999997</v>
      </c>
      <c r="Q107" s="4">
        <v>15</v>
      </c>
      <c r="R107" s="4" t="s">
        <v>26</v>
      </c>
      <c r="S107" s="4" t="s">
        <v>27</v>
      </c>
      <c r="T107" s="4" t="s">
        <v>27</v>
      </c>
      <c r="V107" s="4" t="s">
        <v>28</v>
      </c>
      <c r="X107" s="4" t="s">
        <v>28</v>
      </c>
      <c r="Y107" s="4" t="s">
        <v>28</v>
      </c>
      <c r="Z107" s="4" t="s">
        <v>56</v>
      </c>
      <c r="AA107" s="4" t="s">
        <v>29</v>
      </c>
    </row>
    <row r="108" spans="1:27" x14ac:dyDescent="0.2">
      <c r="A108" s="2">
        <v>44762.405150462961</v>
      </c>
      <c r="B108" s="6" t="s">
        <v>197</v>
      </c>
      <c r="C108" s="9" t="s">
        <v>31</v>
      </c>
      <c r="D108" s="8" t="s">
        <v>32</v>
      </c>
      <c r="E108" s="12">
        <v>773</v>
      </c>
      <c r="F108" s="8"/>
      <c r="G108" s="9"/>
      <c r="H108" s="9"/>
      <c r="I108" s="9" t="s">
        <v>286</v>
      </c>
      <c r="J108" s="9" t="s">
        <v>287</v>
      </c>
      <c r="K108" s="9" t="s">
        <v>298</v>
      </c>
      <c r="L108" s="8"/>
      <c r="M108" s="8"/>
      <c r="N108" s="9" t="s">
        <v>35</v>
      </c>
      <c r="O108" s="9" t="s">
        <v>27</v>
      </c>
      <c r="P108" s="11">
        <v>36</v>
      </c>
      <c r="Q108" s="11">
        <v>14</v>
      </c>
      <c r="R108" s="9" t="s">
        <v>26</v>
      </c>
      <c r="S108" s="8" t="s">
        <v>27</v>
      </c>
      <c r="T108" s="9" t="s">
        <v>27</v>
      </c>
      <c r="U108" s="8"/>
      <c r="V108" s="9" t="s">
        <v>28</v>
      </c>
      <c r="W108" s="9"/>
      <c r="X108" s="9" t="s">
        <v>28</v>
      </c>
      <c r="Y108" s="9" t="s">
        <v>28</v>
      </c>
      <c r="Z108" s="8" t="s">
        <v>56</v>
      </c>
      <c r="AA108" s="8" t="s">
        <v>29</v>
      </c>
    </row>
    <row r="109" spans="1:27" x14ac:dyDescent="0.2">
      <c r="A109" s="2">
        <v>44762.411261574074</v>
      </c>
      <c r="B109" s="11">
        <v>0</v>
      </c>
      <c r="C109" s="9" t="s">
        <v>31</v>
      </c>
      <c r="D109" s="8" t="s">
        <v>32</v>
      </c>
      <c r="E109" s="12">
        <v>774</v>
      </c>
      <c r="F109" s="8"/>
      <c r="G109" s="9"/>
      <c r="H109" s="9"/>
      <c r="I109" s="9" t="s">
        <v>286</v>
      </c>
      <c r="J109" s="9" t="s">
        <v>287</v>
      </c>
      <c r="K109" s="9" t="s">
        <v>288</v>
      </c>
      <c r="L109" s="8"/>
      <c r="M109" s="8"/>
      <c r="N109" s="9" t="s">
        <v>25</v>
      </c>
      <c r="O109" s="9"/>
      <c r="P109" s="10">
        <v>36.5</v>
      </c>
      <c r="Q109" s="12">
        <v>18</v>
      </c>
      <c r="R109" s="9" t="s">
        <v>26</v>
      </c>
      <c r="S109" s="8" t="s">
        <v>27</v>
      </c>
      <c r="T109" s="9" t="s">
        <v>27</v>
      </c>
      <c r="U109" s="9"/>
      <c r="V109" s="9" t="s">
        <v>28</v>
      </c>
      <c r="W109" s="9"/>
      <c r="X109" s="8" t="s">
        <v>28</v>
      </c>
      <c r="Y109" s="8" t="s">
        <v>28</v>
      </c>
      <c r="Z109" s="8" t="s">
        <v>47</v>
      </c>
      <c r="AA109" s="8" t="s">
        <v>29</v>
      </c>
    </row>
    <row r="110" spans="1:27" x14ac:dyDescent="0.2">
      <c r="A110" s="2">
        <v>44762.415667349538</v>
      </c>
      <c r="B110" s="4">
        <v>9062431965</v>
      </c>
      <c r="C110" s="4" t="s">
        <v>22</v>
      </c>
      <c r="G110" s="4" t="s">
        <v>202</v>
      </c>
      <c r="H110" s="4" t="s">
        <v>203</v>
      </c>
      <c r="I110" s="4" t="s">
        <v>297</v>
      </c>
      <c r="L110" s="4" t="s">
        <v>290</v>
      </c>
      <c r="N110" s="4" t="s">
        <v>25</v>
      </c>
      <c r="P110" s="4">
        <v>36.4</v>
      </c>
      <c r="Q110" s="4">
        <v>30</v>
      </c>
      <c r="R110" s="4" t="s">
        <v>26</v>
      </c>
      <c r="S110" s="4" t="s">
        <v>27</v>
      </c>
      <c r="T110" s="4" t="s">
        <v>27</v>
      </c>
      <c r="V110" s="4" t="s">
        <v>43</v>
      </c>
      <c r="X110" s="4" t="s">
        <v>28</v>
      </c>
      <c r="Y110" s="4" t="s">
        <v>28</v>
      </c>
      <c r="Z110" s="4" t="s">
        <v>28</v>
      </c>
      <c r="AA110" s="4" t="s">
        <v>29</v>
      </c>
    </row>
    <row r="111" spans="1:27" x14ac:dyDescent="0.2">
      <c r="A111" s="2">
        <v>44762.416608935186</v>
      </c>
      <c r="B111" s="3" t="s">
        <v>128</v>
      </c>
      <c r="C111" s="4" t="s">
        <v>31</v>
      </c>
      <c r="D111" s="4" t="s">
        <v>32</v>
      </c>
      <c r="E111" s="4">
        <v>797</v>
      </c>
      <c r="I111" s="4" t="s">
        <v>286</v>
      </c>
      <c r="J111" s="4" t="s">
        <v>287</v>
      </c>
      <c r="K111" s="4" t="s">
        <v>288</v>
      </c>
      <c r="N111" s="4" t="s">
        <v>25</v>
      </c>
      <c r="P111" s="4">
        <v>36.5</v>
      </c>
      <c r="Q111" s="4">
        <v>16</v>
      </c>
      <c r="R111" s="4" t="s">
        <v>26</v>
      </c>
      <c r="S111" s="4" t="s">
        <v>27</v>
      </c>
      <c r="T111" s="4" t="s">
        <v>27</v>
      </c>
      <c r="V111" s="4" t="s">
        <v>28</v>
      </c>
      <c r="X111" s="4" t="s">
        <v>28</v>
      </c>
      <c r="Y111" s="4" t="s">
        <v>28</v>
      </c>
      <c r="Z111" s="4" t="s">
        <v>28</v>
      </c>
      <c r="AA111" s="4" t="s">
        <v>29</v>
      </c>
    </row>
    <row r="112" spans="1:27" x14ac:dyDescent="0.2">
      <c r="A112" s="2">
        <v>44762.421505972219</v>
      </c>
      <c r="B112" s="3" t="s">
        <v>59</v>
      </c>
      <c r="C112" s="4" t="s">
        <v>31</v>
      </c>
      <c r="D112" s="4" t="s">
        <v>32</v>
      </c>
      <c r="E112" s="4">
        <v>451</v>
      </c>
      <c r="I112" s="4" t="s">
        <v>283</v>
      </c>
      <c r="N112" s="4" t="s">
        <v>25</v>
      </c>
      <c r="P112" s="4">
        <v>36.4</v>
      </c>
      <c r="Q112" s="4">
        <v>12</v>
      </c>
      <c r="R112" s="4" t="s">
        <v>26</v>
      </c>
      <c r="S112" s="4" t="s">
        <v>27</v>
      </c>
      <c r="T112" s="4" t="s">
        <v>27</v>
      </c>
      <c r="V112" s="4" t="s">
        <v>28</v>
      </c>
      <c r="X112" s="4" t="s">
        <v>28</v>
      </c>
      <c r="Y112" s="4" t="s">
        <v>28</v>
      </c>
      <c r="Z112" s="4" t="s">
        <v>28</v>
      </c>
      <c r="AA112" s="4" t="s">
        <v>29</v>
      </c>
    </row>
    <row r="113" spans="1:27" x14ac:dyDescent="0.2">
      <c r="A113" s="2">
        <v>44762.440765208332</v>
      </c>
      <c r="B113" s="4" t="s">
        <v>194</v>
      </c>
      <c r="C113" s="4" t="s">
        <v>31</v>
      </c>
      <c r="D113" s="4" t="s">
        <v>32</v>
      </c>
      <c r="E113" s="4">
        <v>311</v>
      </c>
      <c r="I113" s="4" t="s">
        <v>286</v>
      </c>
      <c r="J113" s="4" t="s">
        <v>291</v>
      </c>
      <c r="K113" s="4" t="s">
        <v>288</v>
      </c>
      <c r="N113" s="4" t="s">
        <v>35</v>
      </c>
      <c r="O113" s="4" t="s">
        <v>27</v>
      </c>
      <c r="P113" s="4">
        <v>36</v>
      </c>
      <c r="Q113" s="4">
        <v>18</v>
      </c>
      <c r="R113" s="4" t="s">
        <v>26</v>
      </c>
      <c r="S113" s="4" t="s">
        <v>27</v>
      </c>
      <c r="T113" s="4" t="s">
        <v>27</v>
      </c>
      <c r="V113" s="4" t="s">
        <v>28</v>
      </c>
      <c r="X113" s="4" t="s">
        <v>28</v>
      </c>
      <c r="Y113" s="4" t="s">
        <v>28</v>
      </c>
      <c r="Z113" s="4" t="s">
        <v>195</v>
      </c>
      <c r="AA113" s="4" t="s">
        <v>29</v>
      </c>
    </row>
    <row r="114" spans="1:27" x14ac:dyDescent="0.2">
      <c r="A114" s="2">
        <v>44762.44218435185</v>
      </c>
      <c r="B114" s="3" t="s">
        <v>145</v>
      </c>
      <c r="C114" s="4" t="s">
        <v>31</v>
      </c>
      <c r="D114" s="4" t="s">
        <v>32</v>
      </c>
      <c r="E114" s="4">
        <v>443</v>
      </c>
      <c r="I114" s="4" t="s">
        <v>283</v>
      </c>
      <c r="N114" s="4" t="s">
        <v>35</v>
      </c>
      <c r="O114" s="4" t="s">
        <v>27</v>
      </c>
      <c r="P114" s="4">
        <v>36.6</v>
      </c>
      <c r="Q114" s="4">
        <v>20</v>
      </c>
      <c r="R114" s="4" t="s">
        <v>26</v>
      </c>
      <c r="S114" s="4" t="s">
        <v>27</v>
      </c>
      <c r="T114" s="4" t="s">
        <v>27</v>
      </c>
      <c r="V114" s="4" t="s">
        <v>28</v>
      </c>
      <c r="X114" s="4" t="s">
        <v>28</v>
      </c>
      <c r="Y114" s="4" t="s">
        <v>28</v>
      </c>
      <c r="Z114" s="4" t="s">
        <v>28</v>
      </c>
      <c r="AA114" s="4" t="s">
        <v>29</v>
      </c>
    </row>
    <row r="115" spans="1:27" x14ac:dyDescent="0.2">
      <c r="A115" s="2">
        <v>44762.446897268514</v>
      </c>
      <c r="B115" s="3" t="s">
        <v>74</v>
      </c>
      <c r="C115" s="4" t="s">
        <v>31</v>
      </c>
      <c r="D115" s="4" t="s">
        <v>32</v>
      </c>
      <c r="E115" s="4">
        <v>585</v>
      </c>
      <c r="I115" s="4" t="s">
        <v>284</v>
      </c>
      <c r="L115" s="4" t="s">
        <v>285</v>
      </c>
      <c r="N115" s="4" t="s">
        <v>35</v>
      </c>
      <c r="O115" s="4" t="s">
        <v>27</v>
      </c>
      <c r="P115" s="4">
        <v>36.200000000000003</v>
      </c>
      <c r="Q115" s="4">
        <v>12</v>
      </c>
      <c r="R115" s="4" t="s">
        <v>26</v>
      </c>
      <c r="S115" s="4" t="s">
        <v>27</v>
      </c>
      <c r="T115" s="4" t="s">
        <v>27</v>
      </c>
      <c r="V115" s="4" t="s">
        <v>28</v>
      </c>
      <c r="X115" s="4" t="s">
        <v>28</v>
      </c>
      <c r="Y115" s="4" t="s">
        <v>28</v>
      </c>
      <c r="Z115" s="4" t="s">
        <v>28</v>
      </c>
      <c r="AA115" s="4" t="s">
        <v>29</v>
      </c>
    </row>
    <row r="116" spans="1:27" x14ac:dyDescent="0.2">
      <c r="A116" s="2">
        <v>44762.446923784722</v>
      </c>
      <c r="B116" s="3" t="s">
        <v>166</v>
      </c>
      <c r="C116" s="4" t="s">
        <v>31</v>
      </c>
      <c r="D116" s="4" t="s">
        <v>32</v>
      </c>
      <c r="E116" s="4">
        <v>674</v>
      </c>
      <c r="I116" s="4" t="s">
        <v>286</v>
      </c>
      <c r="J116" s="4" t="s">
        <v>291</v>
      </c>
      <c r="K116" s="4" t="s">
        <v>298</v>
      </c>
      <c r="N116" s="4" t="s">
        <v>25</v>
      </c>
      <c r="P116" s="4">
        <v>36.4</v>
      </c>
      <c r="Q116" s="4">
        <v>20</v>
      </c>
      <c r="R116" s="4" t="s">
        <v>26</v>
      </c>
      <c r="S116" s="4" t="s">
        <v>27</v>
      </c>
      <c r="T116" s="4" t="s">
        <v>27</v>
      </c>
      <c r="V116" s="4" t="s">
        <v>28</v>
      </c>
      <c r="X116" s="4" t="s">
        <v>28</v>
      </c>
      <c r="Y116" s="4" t="s">
        <v>28</v>
      </c>
      <c r="Z116" s="4" t="s">
        <v>56</v>
      </c>
      <c r="AA116" s="4" t="s">
        <v>29</v>
      </c>
    </row>
    <row r="117" spans="1:27" x14ac:dyDescent="0.2">
      <c r="A117" s="2">
        <v>44762.590540127319</v>
      </c>
      <c r="B117" s="3" t="s">
        <v>204</v>
      </c>
      <c r="C117" s="4" t="s">
        <v>22</v>
      </c>
      <c r="G117" s="4" t="s">
        <v>205</v>
      </c>
      <c r="H117" s="4" t="s">
        <v>206</v>
      </c>
      <c r="I117" s="4" t="s">
        <v>283</v>
      </c>
      <c r="N117" s="4" t="s">
        <v>25</v>
      </c>
      <c r="P117" s="4">
        <v>35</v>
      </c>
      <c r="Q117" s="4">
        <v>25</v>
      </c>
      <c r="R117" s="4" t="s">
        <v>26</v>
      </c>
      <c r="S117" s="4" t="s">
        <v>27</v>
      </c>
      <c r="T117" s="4" t="s">
        <v>27</v>
      </c>
      <c r="V117" s="4" t="s">
        <v>28</v>
      </c>
      <c r="X117" s="4" t="s">
        <v>28</v>
      </c>
      <c r="Y117" s="4" t="s">
        <v>28</v>
      </c>
      <c r="Z117" s="4" t="s">
        <v>82</v>
      </c>
      <c r="AA117" s="4" t="s">
        <v>29</v>
      </c>
    </row>
    <row r="118" spans="1:27" x14ac:dyDescent="0.2">
      <c r="A118" s="2">
        <v>44762.636901712962</v>
      </c>
      <c r="B118" s="3" t="s">
        <v>119</v>
      </c>
      <c r="C118" s="4" t="s">
        <v>31</v>
      </c>
      <c r="D118" s="4" t="s">
        <v>32</v>
      </c>
      <c r="E118" s="4">
        <v>612</v>
      </c>
      <c r="I118" s="4" t="s">
        <v>284</v>
      </c>
      <c r="L118" s="4" t="s">
        <v>290</v>
      </c>
      <c r="N118" s="4" t="s">
        <v>25</v>
      </c>
      <c r="P118" s="4">
        <v>36.6</v>
      </c>
      <c r="Q118" s="4">
        <v>17</v>
      </c>
      <c r="R118" s="4" t="s">
        <v>26</v>
      </c>
      <c r="S118" s="4" t="s">
        <v>27</v>
      </c>
      <c r="T118" s="4" t="s">
        <v>27</v>
      </c>
      <c r="V118" s="4" t="s">
        <v>28</v>
      </c>
      <c r="X118" s="4" t="s">
        <v>28</v>
      </c>
      <c r="Y118" s="4" t="s">
        <v>28</v>
      </c>
      <c r="Z118" s="4" t="s">
        <v>28</v>
      </c>
      <c r="AA118" s="4" t="s">
        <v>29</v>
      </c>
    </row>
    <row r="119" spans="1:27" x14ac:dyDescent="0.2">
      <c r="A119" s="2">
        <v>44762.671237048606</v>
      </c>
      <c r="B119" s="3" t="s">
        <v>222</v>
      </c>
      <c r="C119" s="4" t="s">
        <v>31</v>
      </c>
      <c r="D119" s="4" t="s">
        <v>32</v>
      </c>
      <c r="E119" s="4">
        <v>792</v>
      </c>
      <c r="I119" s="4" t="s">
        <v>286</v>
      </c>
      <c r="J119" s="4" t="s">
        <v>287</v>
      </c>
      <c r="K119" s="4" t="s">
        <v>290</v>
      </c>
      <c r="N119" s="4" t="s">
        <v>25</v>
      </c>
      <c r="P119" s="4">
        <v>36.5</v>
      </c>
      <c r="Q119" s="4">
        <v>16</v>
      </c>
      <c r="R119" s="4" t="s">
        <v>26</v>
      </c>
      <c r="S119" s="4" t="s">
        <v>27</v>
      </c>
      <c r="T119" s="4" t="s">
        <v>27</v>
      </c>
      <c r="V119" s="4" t="s">
        <v>28</v>
      </c>
      <c r="X119" s="4" t="s">
        <v>28</v>
      </c>
      <c r="Y119" s="4" t="s">
        <v>44</v>
      </c>
      <c r="Z119" s="4" t="s">
        <v>28</v>
      </c>
      <c r="AA119" s="4" t="s">
        <v>29</v>
      </c>
    </row>
    <row r="120" spans="1:27" x14ac:dyDescent="0.2">
      <c r="A120" s="2">
        <v>44762.86492521991</v>
      </c>
      <c r="B120" s="4">
        <v>9334534384</v>
      </c>
      <c r="C120" s="4" t="s">
        <v>31</v>
      </c>
      <c r="D120" s="4" t="s">
        <v>32</v>
      </c>
      <c r="E120" s="4">
        <v>782</v>
      </c>
      <c r="I120" s="4" t="s">
        <v>286</v>
      </c>
      <c r="J120" s="4" t="s">
        <v>287</v>
      </c>
      <c r="K120" s="4" t="s">
        <v>288</v>
      </c>
      <c r="N120" s="4" t="s">
        <v>35</v>
      </c>
      <c r="O120" s="4" t="s">
        <v>27</v>
      </c>
      <c r="P120" s="4">
        <v>36.4</v>
      </c>
      <c r="Q120" s="4">
        <v>18</v>
      </c>
      <c r="R120" s="4" t="s">
        <v>26</v>
      </c>
      <c r="S120" s="4" t="s">
        <v>27</v>
      </c>
      <c r="T120" s="4" t="s">
        <v>27</v>
      </c>
      <c r="V120" s="4" t="s">
        <v>28</v>
      </c>
      <c r="X120" s="4" t="s">
        <v>28</v>
      </c>
      <c r="Y120" s="4" t="s">
        <v>28</v>
      </c>
      <c r="Z120" s="4" t="s">
        <v>28</v>
      </c>
      <c r="AA120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1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9" width="18.85546875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2">
      <c r="A2" s="2">
        <v>44763.172608472218</v>
      </c>
      <c r="B2" s="4">
        <v>9175042957</v>
      </c>
      <c r="C2" s="4" t="s">
        <v>31</v>
      </c>
      <c r="D2" s="4" t="s">
        <v>32</v>
      </c>
      <c r="E2" s="4">
        <v>640</v>
      </c>
      <c r="I2" s="4" t="s">
        <v>35</v>
      </c>
      <c r="J2" s="4" t="s">
        <v>27</v>
      </c>
      <c r="K2" s="4">
        <v>36.200000000000003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R2" s="4"/>
      <c r="T2" s="4" t="s">
        <v>28</v>
      </c>
      <c r="U2" s="4" t="s">
        <v>28</v>
      </c>
      <c r="V2" s="4" t="s">
        <v>314</v>
      </c>
      <c r="W2" s="4" t="s">
        <v>29</v>
      </c>
    </row>
    <row r="3" spans="1:23" x14ac:dyDescent="0.2">
      <c r="A3" s="2">
        <v>44763.182021157409</v>
      </c>
      <c r="B3" s="3" t="s">
        <v>83</v>
      </c>
      <c r="C3" s="4" t="s">
        <v>31</v>
      </c>
      <c r="D3" s="4" t="s">
        <v>32</v>
      </c>
      <c r="E3" s="4">
        <v>667</v>
      </c>
      <c r="I3" s="4" t="s">
        <v>35</v>
      </c>
      <c r="J3" s="4" t="s">
        <v>27</v>
      </c>
      <c r="K3" s="4">
        <v>36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R3" s="4"/>
      <c r="T3" s="4" t="s">
        <v>28</v>
      </c>
      <c r="U3" s="4" t="s">
        <v>28</v>
      </c>
      <c r="V3" s="4" t="s">
        <v>28</v>
      </c>
      <c r="W3" s="4" t="s">
        <v>29</v>
      </c>
    </row>
    <row r="4" spans="1:23" x14ac:dyDescent="0.2">
      <c r="A4" s="2">
        <v>44763.185729756944</v>
      </c>
      <c r="B4" s="3" t="s">
        <v>21</v>
      </c>
      <c r="C4" s="4" t="s">
        <v>22</v>
      </c>
      <c r="G4" s="4" t="s">
        <v>227</v>
      </c>
      <c r="H4" s="4" t="s">
        <v>24</v>
      </c>
      <c r="I4" s="4" t="s">
        <v>25</v>
      </c>
      <c r="K4" s="4">
        <v>36.6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R4" s="4"/>
      <c r="T4" s="4" t="s">
        <v>28</v>
      </c>
      <c r="U4" s="4" t="s">
        <v>28</v>
      </c>
      <c r="V4" s="4" t="s">
        <v>28</v>
      </c>
      <c r="W4" s="4" t="s">
        <v>29</v>
      </c>
    </row>
    <row r="5" spans="1:23" x14ac:dyDescent="0.2">
      <c r="A5" s="2">
        <v>44763.195894884258</v>
      </c>
      <c r="B5" s="3" t="s">
        <v>36</v>
      </c>
      <c r="C5" s="4" t="s">
        <v>31</v>
      </c>
      <c r="D5" s="4" t="s">
        <v>32</v>
      </c>
      <c r="E5" s="4">
        <v>673</v>
      </c>
      <c r="I5" s="4" t="s">
        <v>25</v>
      </c>
      <c r="K5" s="4">
        <v>36.200000000000003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R5" s="4"/>
      <c r="T5" s="4" t="s">
        <v>28</v>
      </c>
      <c r="U5" s="4" t="s">
        <v>28</v>
      </c>
      <c r="V5" s="4" t="s">
        <v>28</v>
      </c>
      <c r="W5" s="4" t="s">
        <v>29</v>
      </c>
    </row>
    <row r="6" spans="1:23" x14ac:dyDescent="0.2">
      <c r="A6" s="2">
        <v>44763.19935476852</v>
      </c>
      <c r="B6" s="3" t="s">
        <v>34</v>
      </c>
      <c r="C6" s="4" t="s">
        <v>31</v>
      </c>
      <c r="D6" s="4" t="s">
        <v>32</v>
      </c>
      <c r="E6" s="19">
        <v>486</v>
      </c>
      <c r="I6" s="4" t="s">
        <v>25</v>
      </c>
      <c r="K6" s="4">
        <v>36</v>
      </c>
      <c r="L6" s="4">
        <v>20</v>
      </c>
      <c r="M6" s="4" t="s">
        <v>26</v>
      </c>
      <c r="N6" s="4" t="s">
        <v>27</v>
      </c>
      <c r="O6" s="4" t="s">
        <v>27</v>
      </c>
      <c r="Q6" s="4" t="s">
        <v>28</v>
      </c>
      <c r="R6" s="4"/>
      <c r="T6" s="4" t="s">
        <v>28</v>
      </c>
      <c r="U6" s="4" t="s">
        <v>28</v>
      </c>
      <c r="V6" s="4" t="s">
        <v>27</v>
      </c>
      <c r="W6" s="4" t="s">
        <v>29</v>
      </c>
    </row>
    <row r="7" spans="1:23" x14ac:dyDescent="0.2">
      <c r="A7" s="2">
        <v>44763.202705312498</v>
      </c>
      <c r="B7" s="3" t="s">
        <v>62</v>
      </c>
      <c r="C7" s="4" t="s">
        <v>31</v>
      </c>
      <c r="D7" s="4" t="s">
        <v>32</v>
      </c>
      <c r="E7" s="4">
        <v>578</v>
      </c>
      <c r="I7" s="4" t="s">
        <v>25</v>
      </c>
      <c r="K7" s="4">
        <v>35.6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R7" s="4"/>
      <c r="T7" s="4" t="s">
        <v>28</v>
      </c>
      <c r="U7" s="4" t="s">
        <v>28</v>
      </c>
      <c r="V7" s="4" t="s">
        <v>28</v>
      </c>
      <c r="W7" s="4" t="s">
        <v>29</v>
      </c>
    </row>
    <row r="8" spans="1:23" x14ac:dyDescent="0.2">
      <c r="A8" s="2">
        <v>44763.20795423611</v>
      </c>
      <c r="B8" s="3" t="s">
        <v>88</v>
      </c>
      <c r="C8" s="4" t="s">
        <v>31</v>
      </c>
      <c r="D8" s="4" t="s">
        <v>32</v>
      </c>
      <c r="E8" s="4">
        <v>567</v>
      </c>
      <c r="I8" s="4" t="s">
        <v>25</v>
      </c>
      <c r="K8" s="4">
        <v>36.5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43</v>
      </c>
      <c r="R8" s="4"/>
      <c r="T8" s="4" t="s">
        <v>28</v>
      </c>
      <c r="U8" s="4" t="s">
        <v>28</v>
      </c>
      <c r="V8" s="4" t="s">
        <v>315</v>
      </c>
      <c r="W8" s="4" t="s">
        <v>29</v>
      </c>
    </row>
    <row r="9" spans="1:23" x14ac:dyDescent="0.2">
      <c r="A9" s="2">
        <v>44763.217536435186</v>
      </c>
      <c r="B9" s="3" t="s">
        <v>59</v>
      </c>
      <c r="C9" s="4" t="s">
        <v>31</v>
      </c>
      <c r="D9" s="4" t="s">
        <v>32</v>
      </c>
      <c r="E9" s="4">
        <v>451</v>
      </c>
      <c r="I9" s="4" t="s">
        <v>25</v>
      </c>
      <c r="K9" s="4">
        <v>36</v>
      </c>
      <c r="L9" s="4">
        <v>12</v>
      </c>
      <c r="M9" s="4" t="s">
        <v>26</v>
      </c>
      <c r="N9" s="4" t="s">
        <v>27</v>
      </c>
      <c r="O9" s="4" t="s">
        <v>27</v>
      </c>
      <c r="Q9" s="4" t="s">
        <v>28</v>
      </c>
      <c r="R9" s="4"/>
      <c r="T9" s="4" t="s">
        <v>28</v>
      </c>
      <c r="U9" s="4" t="s">
        <v>28</v>
      </c>
      <c r="V9" s="4" t="s">
        <v>28</v>
      </c>
      <c r="W9" s="4" t="s">
        <v>29</v>
      </c>
    </row>
    <row r="10" spans="1:23" x14ac:dyDescent="0.2">
      <c r="A10" s="2">
        <v>44763.223220266205</v>
      </c>
      <c r="B10" s="3" t="s">
        <v>119</v>
      </c>
      <c r="C10" s="4" t="s">
        <v>31</v>
      </c>
      <c r="D10" s="4" t="s">
        <v>32</v>
      </c>
      <c r="E10" s="4">
        <v>612</v>
      </c>
      <c r="I10" s="4" t="s">
        <v>25</v>
      </c>
      <c r="K10" s="4">
        <v>36</v>
      </c>
      <c r="L10" s="4">
        <v>20</v>
      </c>
      <c r="M10" s="4" t="s">
        <v>26</v>
      </c>
      <c r="N10" s="4" t="s">
        <v>27</v>
      </c>
      <c r="O10" s="4" t="s">
        <v>27</v>
      </c>
      <c r="Q10" s="4" t="s">
        <v>28</v>
      </c>
      <c r="R10" s="4"/>
      <c r="T10" s="4" t="s">
        <v>28</v>
      </c>
      <c r="U10" s="4" t="s">
        <v>28</v>
      </c>
      <c r="V10" s="4" t="s">
        <v>28</v>
      </c>
      <c r="W10" s="4" t="s">
        <v>29</v>
      </c>
    </row>
    <row r="11" spans="1:23" x14ac:dyDescent="0.2">
      <c r="A11" s="2">
        <v>44763.228017939815</v>
      </c>
      <c r="B11" s="3" t="s">
        <v>46</v>
      </c>
      <c r="C11" s="4" t="s">
        <v>31</v>
      </c>
      <c r="D11" s="4" t="s">
        <v>32</v>
      </c>
      <c r="E11" s="4">
        <v>268</v>
      </c>
      <c r="I11" s="4" t="s">
        <v>35</v>
      </c>
      <c r="J11" s="4" t="s">
        <v>27</v>
      </c>
      <c r="K11" s="4">
        <v>36.6</v>
      </c>
      <c r="L11" s="4">
        <v>17</v>
      </c>
      <c r="M11" s="4" t="s">
        <v>26</v>
      </c>
      <c r="N11" s="4" t="s">
        <v>27</v>
      </c>
      <c r="O11" s="4" t="s">
        <v>27</v>
      </c>
      <c r="Q11" s="4" t="s">
        <v>28</v>
      </c>
      <c r="R11" s="4"/>
      <c r="T11" s="4" t="s">
        <v>28</v>
      </c>
      <c r="U11" s="4" t="s">
        <v>28</v>
      </c>
      <c r="V11" s="4" t="s">
        <v>47</v>
      </c>
      <c r="W11" s="4" t="s">
        <v>29</v>
      </c>
    </row>
    <row r="12" spans="1:23" x14ac:dyDescent="0.2">
      <c r="A12" s="2">
        <v>44763.232099317131</v>
      </c>
      <c r="B12" s="3" t="s">
        <v>146</v>
      </c>
      <c r="C12" s="4" t="s">
        <v>31</v>
      </c>
      <c r="D12" s="4" t="s">
        <v>32</v>
      </c>
      <c r="E12" s="3" t="s">
        <v>147</v>
      </c>
      <c r="I12" s="4" t="s">
        <v>25</v>
      </c>
      <c r="K12" s="4">
        <v>36.4</v>
      </c>
      <c r="L12" s="4">
        <v>14</v>
      </c>
      <c r="M12" s="4" t="s">
        <v>26</v>
      </c>
      <c r="N12" s="4" t="s">
        <v>27</v>
      </c>
      <c r="O12" s="4" t="s">
        <v>27</v>
      </c>
      <c r="Q12" s="4" t="s">
        <v>43</v>
      </c>
      <c r="R12" s="4"/>
      <c r="T12" s="4" t="s">
        <v>51</v>
      </c>
      <c r="U12" s="4" t="s">
        <v>28</v>
      </c>
      <c r="V12" s="4" t="s">
        <v>299</v>
      </c>
      <c r="W12" s="4" t="s">
        <v>29</v>
      </c>
    </row>
    <row r="13" spans="1:23" x14ac:dyDescent="0.2">
      <c r="A13" s="2">
        <v>44763.232259155091</v>
      </c>
      <c r="B13" s="3" t="s">
        <v>39</v>
      </c>
      <c r="C13" s="4" t="s">
        <v>31</v>
      </c>
      <c r="D13" s="4" t="s">
        <v>32</v>
      </c>
      <c r="E13" s="4">
        <v>462</v>
      </c>
      <c r="I13" s="4" t="s">
        <v>25</v>
      </c>
      <c r="K13" s="4">
        <v>36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28</v>
      </c>
      <c r="R13" s="4"/>
      <c r="T13" s="4" t="s">
        <v>28</v>
      </c>
      <c r="U13" s="4" t="s">
        <v>28</v>
      </c>
      <c r="V13" s="4" t="s">
        <v>28</v>
      </c>
      <c r="W13" s="4" t="s">
        <v>29</v>
      </c>
    </row>
    <row r="14" spans="1:23" x14ac:dyDescent="0.2">
      <c r="A14" s="2">
        <v>44763.235183750003</v>
      </c>
      <c r="B14" s="3" t="s">
        <v>48</v>
      </c>
      <c r="C14" s="4" t="s">
        <v>22</v>
      </c>
      <c r="G14" s="4" t="s">
        <v>49</v>
      </c>
      <c r="H14" s="4" t="s">
        <v>50</v>
      </c>
      <c r="I14" s="4" t="s">
        <v>25</v>
      </c>
      <c r="K14" s="4">
        <v>36.6</v>
      </c>
      <c r="L14" s="4">
        <v>9</v>
      </c>
      <c r="M14" s="4" t="s">
        <v>26</v>
      </c>
      <c r="N14" s="4" t="s">
        <v>27</v>
      </c>
      <c r="O14" s="4" t="s">
        <v>27</v>
      </c>
      <c r="Q14" s="4" t="s">
        <v>28</v>
      </c>
      <c r="R14" s="4"/>
      <c r="T14" s="4" t="s">
        <v>51</v>
      </c>
      <c r="U14" s="4" t="s">
        <v>311</v>
      </c>
      <c r="V14" s="4" t="s">
        <v>316</v>
      </c>
      <c r="W14" s="4" t="s">
        <v>29</v>
      </c>
    </row>
    <row r="15" spans="1:23" x14ac:dyDescent="0.2">
      <c r="A15" s="2">
        <v>44763.236932395834</v>
      </c>
      <c r="B15" s="3" t="s">
        <v>182</v>
      </c>
      <c r="C15" s="4" t="s">
        <v>31</v>
      </c>
      <c r="D15" s="4" t="s">
        <v>32</v>
      </c>
      <c r="E15" s="4">
        <v>508</v>
      </c>
      <c r="I15" s="4" t="s">
        <v>35</v>
      </c>
      <c r="J15" s="4" t="s">
        <v>27</v>
      </c>
      <c r="K15" s="4">
        <v>36.1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R15" s="4"/>
      <c r="T15" s="4" t="s">
        <v>28</v>
      </c>
      <c r="U15" s="4" t="s">
        <v>28</v>
      </c>
      <c r="V15" s="4" t="s">
        <v>28</v>
      </c>
      <c r="W15" s="4" t="s">
        <v>29</v>
      </c>
    </row>
    <row r="16" spans="1:23" x14ac:dyDescent="0.2">
      <c r="A16" s="2">
        <v>44763.237557870372</v>
      </c>
      <c r="B16" s="4">
        <v>0</v>
      </c>
      <c r="C16" s="4" t="s">
        <v>31</v>
      </c>
      <c r="D16" s="4" t="s">
        <v>32</v>
      </c>
      <c r="E16" s="4">
        <v>373</v>
      </c>
      <c r="I16" s="4" t="s">
        <v>25</v>
      </c>
      <c r="K16" s="4">
        <v>36.200000000000003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R16" s="4"/>
      <c r="T16" s="4" t="s">
        <v>28</v>
      </c>
      <c r="U16" s="4" t="s">
        <v>28</v>
      </c>
      <c r="V16" s="4" t="s">
        <v>28</v>
      </c>
      <c r="W16" s="4" t="s">
        <v>29</v>
      </c>
    </row>
    <row r="17" spans="1:23" x14ac:dyDescent="0.2">
      <c r="A17" s="2">
        <v>44763.239340659726</v>
      </c>
      <c r="B17" s="3" t="s">
        <v>53</v>
      </c>
      <c r="C17" s="4" t="s">
        <v>31</v>
      </c>
      <c r="D17" s="4" t="s">
        <v>32</v>
      </c>
      <c r="E17" s="4">
        <v>762</v>
      </c>
      <c r="I17" s="4" t="s">
        <v>35</v>
      </c>
      <c r="J17" s="4" t="s">
        <v>27</v>
      </c>
      <c r="K17" s="4">
        <v>36.5</v>
      </c>
      <c r="L17" s="4">
        <v>15</v>
      </c>
      <c r="M17" s="4" t="s">
        <v>26</v>
      </c>
      <c r="N17" s="4" t="s">
        <v>27</v>
      </c>
      <c r="O17" s="4" t="s">
        <v>27</v>
      </c>
      <c r="Q17" s="4" t="s">
        <v>28</v>
      </c>
      <c r="R17" s="4"/>
      <c r="T17" s="4" t="s">
        <v>28</v>
      </c>
      <c r="U17" s="4" t="s">
        <v>28</v>
      </c>
      <c r="V17" s="4" t="s">
        <v>28</v>
      </c>
      <c r="W17" s="4" t="s">
        <v>29</v>
      </c>
    </row>
    <row r="18" spans="1:23" x14ac:dyDescent="0.2">
      <c r="A18" s="2">
        <v>44763.240549108799</v>
      </c>
      <c r="B18" s="3" t="s">
        <v>54</v>
      </c>
      <c r="C18" s="4" t="s">
        <v>31</v>
      </c>
      <c r="D18" s="4" t="s">
        <v>32</v>
      </c>
      <c r="E18" s="4">
        <v>767</v>
      </c>
      <c r="I18" s="4" t="s">
        <v>35</v>
      </c>
      <c r="J18" s="4" t="s">
        <v>27</v>
      </c>
      <c r="K18" s="4">
        <v>36.5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R18" s="4"/>
      <c r="T18" s="4" t="s">
        <v>28</v>
      </c>
      <c r="U18" s="4" t="s">
        <v>28</v>
      </c>
      <c r="V18" s="4" t="s">
        <v>47</v>
      </c>
      <c r="W18" s="4" t="s">
        <v>29</v>
      </c>
    </row>
    <row r="19" spans="1:23" x14ac:dyDescent="0.2">
      <c r="A19" s="2">
        <v>44763.244676597227</v>
      </c>
      <c r="B19" s="3" t="s">
        <v>57</v>
      </c>
      <c r="C19" s="4" t="s">
        <v>31</v>
      </c>
      <c r="D19" s="4" t="s">
        <v>32</v>
      </c>
      <c r="E19" s="4">
        <v>733</v>
      </c>
      <c r="I19" s="4" t="s">
        <v>25</v>
      </c>
      <c r="K19" s="4">
        <v>36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R19" s="4"/>
      <c r="T19" s="4" t="s">
        <v>28</v>
      </c>
      <c r="U19" s="4" t="s">
        <v>28</v>
      </c>
      <c r="V19" s="4" t="s">
        <v>58</v>
      </c>
      <c r="W19" s="4" t="s">
        <v>29</v>
      </c>
    </row>
    <row r="20" spans="1:23" x14ac:dyDescent="0.2">
      <c r="A20" s="2">
        <v>44763.245378171297</v>
      </c>
      <c r="B20" s="3" t="s">
        <v>30</v>
      </c>
      <c r="C20" s="4" t="s">
        <v>31</v>
      </c>
      <c r="D20" s="4" t="s">
        <v>32</v>
      </c>
      <c r="E20" s="4">
        <v>660</v>
      </c>
      <c r="I20" s="4" t="s">
        <v>25</v>
      </c>
      <c r="K20" s="4">
        <v>36.299999999999997</v>
      </c>
      <c r="L20" s="4">
        <v>17</v>
      </c>
      <c r="M20" s="4" t="s">
        <v>26</v>
      </c>
      <c r="N20" s="4" t="s">
        <v>27</v>
      </c>
      <c r="O20" s="4" t="s">
        <v>27</v>
      </c>
      <c r="Q20" s="4" t="s">
        <v>28</v>
      </c>
      <c r="R20" s="4"/>
      <c r="T20" s="4" t="s">
        <v>28</v>
      </c>
      <c r="U20" s="4" t="s">
        <v>28</v>
      </c>
      <c r="V20" s="4" t="s">
        <v>33</v>
      </c>
      <c r="W20" s="4" t="s">
        <v>29</v>
      </c>
    </row>
    <row r="21" spans="1:23" x14ac:dyDescent="0.2">
      <c r="A21" s="2">
        <v>44763.253706631949</v>
      </c>
      <c r="B21" s="3" t="s">
        <v>37</v>
      </c>
      <c r="C21" s="4" t="s">
        <v>31</v>
      </c>
      <c r="D21" s="4" t="s">
        <v>32</v>
      </c>
      <c r="E21" s="4">
        <v>806</v>
      </c>
      <c r="I21" s="4" t="s">
        <v>25</v>
      </c>
      <c r="K21" s="4">
        <v>36.4</v>
      </c>
      <c r="L21" s="4">
        <v>15</v>
      </c>
      <c r="M21" s="4" t="s">
        <v>26</v>
      </c>
      <c r="N21" s="4" t="s">
        <v>27</v>
      </c>
      <c r="O21" s="4" t="s">
        <v>27</v>
      </c>
      <c r="Q21" s="4" t="s">
        <v>28</v>
      </c>
      <c r="R21" s="4"/>
      <c r="T21" s="4" t="s">
        <v>28</v>
      </c>
      <c r="U21" s="4" t="s">
        <v>28</v>
      </c>
      <c r="V21" s="4" t="s">
        <v>28</v>
      </c>
      <c r="W21" s="4" t="s">
        <v>29</v>
      </c>
    </row>
    <row r="22" spans="1:23" x14ac:dyDescent="0.2">
      <c r="A22" s="2">
        <v>44763.255341747688</v>
      </c>
      <c r="B22" s="4" t="s">
        <v>185</v>
      </c>
      <c r="C22" s="4" t="s">
        <v>31</v>
      </c>
      <c r="D22" s="4" t="s">
        <v>41</v>
      </c>
      <c r="F22" s="4" t="s">
        <v>186</v>
      </c>
      <c r="I22" s="4" t="s">
        <v>25</v>
      </c>
      <c r="K22" s="4">
        <v>36</v>
      </c>
      <c r="L22" s="4">
        <v>62</v>
      </c>
      <c r="M22" s="4" t="s">
        <v>26</v>
      </c>
      <c r="N22" s="4" t="s">
        <v>27</v>
      </c>
      <c r="O22" s="4" t="s">
        <v>27</v>
      </c>
      <c r="Q22" s="4" t="s">
        <v>28</v>
      </c>
      <c r="R22" s="4"/>
      <c r="T22" s="4" t="s">
        <v>28</v>
      </c>
      <c r="U22" s="4" t="s">
        <v>28</v>
      </c>
      <c r="V22" s="4" t="s">
        <v>28</v>
      </c>
      <c r="W22" s="4" t="s">
        <v>29</v>
      </c>
    </row>
    <row r="23" spans="1:23" x14ac:dyDescent="0.2">
      <c r="A23" s="2">
        <v>44763.261327939814</v>
      </c>
      <c r="B23" s="3" t="s">
        <v>196</v>
      </c>
      <c r="C23" s="4" t="s">
        <v>31</v>
      </c>
      <c r="D23" s="4" t="s">
        <v>32</v>
      </c>
      <c r="E23" s="4">
        <v>422</v>
      </c>
      <c r="I23" s="4" t="s">
        <v>35</v>
      </c>
      <c r="J23" s="4" t="s">
        <v>27</v>
      </c>
      <c r="K23" s="4">
        <v>36.1</v>
      </c>
      <c r="L23" s="4">
        <v>13</v>
      </c>
      <c r="M23" s="4" t="s">
        <v>26</v>
      </c>
      <c r="N23" s="4" t="s">
        <v>27</v>
      </c>
      <c r="O23" s="4" t="s">
        <v>27</v>
      </c>
      <c r="Q23" s="4" t="s">
        <v>28</v>
      </c>
      <c r="R23" s="4"/>
      <c r="T23" s="4" t="s">
        <v>28</v>
      </c>
      <c r="U23" s="4" t="s">
        <v>28</v>
      </c>
      <c r="V23" s="4" t="s">
        <v>28</v>
      </c>
      <c r="W23" s="4" t="s">
        <v>29</v>
      </c>
    </row>
    <row r="24" spans="1:23" x14ac:dyDescent="0.2">
      <c r="A24" s="2">
        <v>44763.265309768518</v>
      </c>
      <c r="B24" s="3" t="s">
        <v>187</v>
      </c>
      <c r="C24" s="4" t="s">
        <v>31</v>
      </c>
      <c r="D24" s="4" t="s">
        <v>32</v>
      </c>
      <c r="E24" s="4">
        <v>189</v>
      </c>
      <c r="I24" s="4" t="s">
        <v>25</v>
      </c>
      <c r="K24" s="4">
        <v>36.5</v>
      </c>
      <c r="L24" s="4">
        <v>84</v>
      </c>
      <c r="M24" s="4" t="s">
        <v>26</v>
      </c>
      <c r="N24" s="4" t="s">
        <v>27</v>
      </c>
      <c r="O24" s="4" t="s">
        <v>27</v>
      </c>
      <c r="Q24" s="4" t="s">
        <v>43</v>
      </c>
      <c r="R24" s="4"/>
      <c r="T24" s="4" t="s">
        <v>28</v>
      </c>
      <c r="U24" s="4" t="s">
        <v>28</v>
      </c>
      <c r="V24" s="4" t="s">
        <v>28</v>
      </c>
      <c r="W24" s="4" t="s">
        <v>29</v>
      </c>
    </row>
    <row r="25" spans="1:23" x14ac:dyDescent="0.2">
      <c r="A25" s="2">
        <v>44763.26722094907</v>
      </c>
      <c r="B25" s="3" t="s">
        <v>69</v>
      </c>
      <c r="C25" s="4" t="s">
        <v>31</v>
      </c>
      <c r="D25" s="4" t="s">
        <v>32</v>
      </c>
      <c r="E25" s="3" t="s">
        <v>70</v>
      </c>
      <c r="I25" s="4" t="s">
        <v>25</v>
      </c>
      <c r="K25" s="4">
        <v>36</v>
      </c>
      <c r="L25" s="4">
        <v>17</v>
      </c>
      <c r="M25" s="4" t="s">
        <v>26</v>
      </c>
      <c r="N25" s="4" t="s">
        <v>27</v>
      </c>
      <c r="O25" s="4" t="s">
        <v>27</v>
      </c>
      <c r="Q25" s="4" t="s">
        <v>43</v>
      </c>
      <c r="R25" s="4"/>
      <c r="T25" s="4" t="s">
        <v>28</v>
      </c>
      <c r="U25" s="4" t="s">
        <v>28</v>
      </c>
      <c r="V25" s="4" t="s">
        <v>28</v>
      </c>
      <c r="W25" s="4" t="s">
        <v>29</v>
      </c>
    </row>
    <row r="26" spans="1:23" x14ac:dyDescent="0.2">
      <c r="A26" s="2">
        <v>44763.267991597226</v>
      </c>
      <c r="B26" s="3" t="s">
        <v>234</v>
      </c>
      <c r="C26" s="4" t="s">
        <v>31</v>
      </c>
      <c r="D26" s="4" t="s">
        <v>41</v>
      </c>
      <c r="F26" s="4" t="s">
        <v>73</v>
      </c>
      <c r="I26" s="4" t="s">
        <v>35</v>
      </c>
      <c r="J26" s="4" t="s">
        <v>27</v>
      </c>
      <c r="K26" s="4">
        <v>36</v>
      </c>
      <c r="L26" s="4">
        <v>17</v>
      </c>
      <c r="M26" s="4" t="s">
        <v>26</v>
      </c>
      <c r="N26" s="4" t="s">
        <v>27</v>
      </c>
      <c r="O26" s="4" t="s">
        <v>27</v>
      </c>
      <c r="Q26" s="4" t="s">
        <v>28</v>
      </c>
      <c r="R26" s="4"/>
      <c r="T26" s="4" t="s">
        <v>28</v>
      </c>
      <c r="U26" s="4" t="s">
        <v>28</v>
      </c>
      <c r="V26" s="4" t="s">
        <v>28</v>
      </c>
      <c r="W26" s="4" t="s">
        <v>29</v>
      </c>
    </row>
    <row r="27" spans="1:23" x14ac:dyDescent="0.2">
      <c r="A27" s="2">
        <v>44763.268047303238</v>
      </c>
      <c r="B27" s="3" t="s">
        <v>233</v>
      </c>
      <c r="C27" s="4" t="s">
        <v>31</v>
      </c>
      <c r="D27" s="4" t="s">
        <v>32</v>
      </c>
      <c r="E27" s="4">
        <v>727</v>
      </c>
      <c r="I27" s="4" t="s">
        <v>25</v>
      </c>
      <c r="K27" s="4">
        <v>36.200000000000003</v>
      </c>
      <c r="L27" s="4">
        <v>18</v>
      </c>
      <c r="M27" s="4" t="s">
        <v>26</v>
      </c>
      <c r="N27" s="4" t="s">
        <v>27</v>
      </c>
      <c r="O27" s="4" t="s">
        <v>27</v>
      </c>
      <c r="Q27" s="4" t="s">
        <v>28</v>
      </c>
      <c r="R27" s="4"/>
      <c r="T27" s="4" t="s">
        <v>28</v>
      </c>
      <c r="U27" s="4" t="s">
        <v>28</v>
      </c>
      <c r="V27" s="4" t="s">
        <v>47</v>
      </c>
      <c r="W27" s="4" t="s">
        <v>29</v>
      </c>
    </row>
    <row r="28" spans="1:23" x14ac:dyDescent="0.2">
      <c r="A28" s="2">
        <v>44763.272081250005</v>
      </c>
      <c r="B28" s="3" t="s">
        <v>63</v>
      </c>
      <c r="C28" s="4" t="s">
        <v>31</v>
      </c>
      <c r="D28" s="4" t="s">
        <v>32</v>
      </c>
      <c r="E28" s="4">
        <v>186</v>
      </c>
      <c r="I28" s="4" t="s">
        <v>25</v>
      </c>
      <c r="K28" s="4">
        <v>35.6</v>
      </c>
      <c r="L28" s="4">
        <v>24</v>
      </c>
      <c r="M28" s="4" t="s">
        <v>26</v>
      </c>
      <c r="N28" s="4" t="s">
        <v>27</v>
      </c>
      <c r="O28" s="4" t="s">
        <v>27</v>
      </c>
      <c r="Q28" s="4" t="s">
        <v>28</v>
      </c>
      <c r="R28" s="4"/>
      <c r="T28" s="4" t="s">
        <v>28</v>
      </c>
      <c r="U28" s="4" t="s">
        <v>28</v>
      </c>
      <c r="V28" s="4" t="s">
        <v>28</v>
      </c>
      <c r="W28" s="4" t="s">
        <v>29</v>
      </c>
    </row>
    <row r="29" spans="1:23" x14ac:dyDescent="0.2">
      <c r="A29" s="2">
        <v>44763.272540393518</v>
      </c>
      <c r="B29" s="3" t="s">
        <v>92</v>
      </c>
      <c r="C29" s="4" t="s">
        <v>31</v>
      </c>
      <c r="D29" s="4" t="s">
        <v>32</v>
      </c>
      <c r="E29" s="4">
        <v>795</v>
      </c>
      <c r="I29" s="4" t="s">
        <v>25</v>
      </c>
      <c r="K29" s="4">
        <v>36.9</v>
      </c>
      <c r="L29" s="4">
        <v>22</v>
      </c>
      <c r="M29" s="4" t="s">
        <v>26</v>
      </c>
      <c r="N29" s="4" t="s">
        <v>27</v>
      </c>
      <c r="O29" s="4" t="s">
        <v>27</v>
      </c>
      <c r="Q29" s="4" t="s">
        <v>28</v>
      </c>
      <c r="R29" s="4"/>
      <c r="T29" s="4" t="s">
        <v>28</v>
      </c>
      <c r="U29" s="4" t="s">
        <v>28</v>
      </c>
      <c r="V29" s="4" t="s">
        <v>28</v>
      </c>
      <c r="W29" s="4" t="s">
        <v>29</v>
      </c>
    </row>
    <row r="30" spans="1:23" x14ac:dyDescent="0.2">
      <c r="A30" s="2">
        <v>44763.275600243054</v>
      </c>
      <c r="B30" s="3" t="s">
        <v>317</v>
      </c>
      <c r="C30" s="4" t="s">
        <v>31</v>
      </c>
      <c r="D30" s="4" t="s">
        <v>32</v>
      </c>
      <c r="E30" s="4">
        <v>752</v>
      </c>
      <c r="I30" s="4" t="s">
        <v>25</v>
      </c>
      <c r="K30" s="4">
        <v>36.5</v>
      </c>
      <c r="L30" s="4">
        <v>18</v>
      </c>
      <c r="M30" s="4" t="s">
        <v>26</v>
      </c>
      <c r="N30" s="4" t="s">
        <v>27</v>
      </c>
      <c r="O30" s="4" t="s">
        <v>27</v>
      </c>
      <c r="Q30" s="4" t="s">
        <v>28</v>
      </c>
      <c r="R30" s="4"/>
      <c r="T30" s="4" t="s">
        <v>28</v>
      </c>
      <c r="U30" s="4" t="s">
        <v>28</v>
      </c>
      <c r="V30" s="4" t="s">
        <v>318</v>
      </c>
      <c r="W30" s="4" t="s">
        <v>29</v>
      </c>
    </row>
    <row r="31" spans="1:23" x14ac:dyDescent="0.2">
      <c r="A31" s="2">
        <v>44763.275992962968</v>
      </c>
      <c r="B31" s="4">
        <v>9334534384</v>
      </c>
      <c r="C31" s="4" t="s">
        <v>31</v>
      </c>
      <c r="D31" s="4" t="s">
        <v>32</v>
      </c>
      <c r="E31" s="4">
        <v>782</v>
      </c>
      <c r="I31" s="4" t="s">
        <v>35</v>
      </c>
      <c r="J31" s="4" t="s">
        <v>27</v>
      </c>
      <c r="K31" s="4">
        <v>36.4</v>
      </c>
      <c r="L31" s="4">
        <v>18</v>
      </c>
      <c r="M31" s="4" t="s">
        <v>26</v>
      </c>
      <c r="N31" s="4" t="s">
        <v>27</v>
      </c>
      <c r="O31" s="4" t="s">
        <v>27</v>
      </c>
      <c r="Q31" s="4" t="s">
        <v>28</v>
      </c>
      <c r="R31" s="4"/>
      <c r="T31" s="4" t="s">
        <v>28</v>
      </c>
      <c r="U31" s="4" t="s">
        <v>28</v>
      </c>
      <c r="V31" s="4" t="s">
        <v>28</v>
      </c>
      <c r="W31" s="4" t="s">
        <v>29</v>
      </c>
    </row>
    <row r="32" spans="1:23" x14ac:dyDescent="0.2">
      <c r="A32" s="2">
        <v>44763.276474872684</v>
      </c>
      <c r="B32" s="3" t="s">
        <v>81</v>
      </c>
      <c r="C32" s="4" t="s">
        <v>31</v>
      </c>
      <c r="D32" s="4" t="s">
        <v>32</v>
      </c>
      <c r="E32" s="4">
        <v>698</v>
      </c>
      <c r="I32" s="4" t="s">
        <v>25</v>
      </c>
      <c r="K32" s="4">
        <v>36.4</v>
      </c>
      <c r="L32" s="4">
        <v>13</v>
      </c>
      <c r="M32" s="4" t="s">
        <v>26</v>
      </c>
      <c r="N32" s="4" t="s">
        <v>27</v>
      </c>
      <c r="O32" s="4" t="s">
        <v>27</v>
      </c>
      <c r="Q32" s="4" t="s">
        <v>28</v>
      </c>
      <c r="R32" s="4"/>
      <c r="T32" s="4" t="s">
        <v>28</v>
      </c>
      <c r="U32" s="4" t="s">
        <v>28</v>
      </c>
      <c r="V32" s="4" t="s">
        <v>82</v>
      </c>
      <c r="W32" s="4" t="s">
        <v>29</v>
      </c>
    </row>
    <row r="33" spans="1:23" x14ac:dyDescent="0.2">
      <c r="A33" s="2">
        <v>44763.277369374999</v>
      </c>
      <c r="B33" s="3" t="s">
        <v>116</v>
      </c>
      <c r="C33" s="4" t="s">
        <v>31</v>
      </c>
      <c r="D33" s="4" t="s">
        <v>32</v>
      </c>
      <c r="E33" s="4">
        <v>591</v>
      </c>
      <c r="I33" s="4" t="s">
        <v>35</v>
      </c>
      <c r="J33" s="4" t="s">
        <v>27</v>
      </c>
      <c r="K33" s="4">
        <v>36.4</v>
      </c>
      <c r="L33" s="4">
        <v>20</v>
      </c>
      <c r="M33" s="4" t="s">
        <v>26</v>
      </c>
      <c r="N33" s="4" t="s">
        <v>27</v>
      </c>
      <c r="O33" s="4" t="s">
        <v>27</v>
      </c>
      <c r="Q33" s="4" t="s">
        <v>28</v>
      </c>
      <c r="R33" s="4"/>
      <c r="T33" s="4" t="s">
        <v>28</v>
      </c>
      <c r="U33" s="4" t="s">
        <v>28</v>
      </c>
      <c r="V33" s="4" t="s">
        <v>56</v>
      </c>
      <c r="W33" s="4" t="s">
        <v>29</v>
      </c>
    </row>
    <row r="34" spans="1:23" x14ac:dyDescent="0.2">
      <c r="A34" s="2">
        <v>44763.27778981482</v>
      </c>
      <c r="B34" s="3" t="s">
        <v>86</v>
      </c>
      <c r="C34" s="4" t="s">
        <v>31</v>
      </c>
      <c r="D34" s="4" t="s">
        <v>32</v>
      </c>
      <c r="E34" s="4">
        <v>676</v>
      </c>
      <c r="I34" s="4" t="s">
        <v>35</v>
      </c>
      <c r="J34" s="4" t="s">
        <v>27</v>
      </c>
      <c r="K34" s="4">
        <v>36</v>
      </c>
      <c r="L34" s="4">
        <v>20</v>
      </c>
      <c r="M34" s="4" t="s">
        <v>26</v>
      </c>
      <c r="N34" s="4" t="s">
        <v>27</v>
      </c>
      <c r="O34" s="4" t="s">
        <v>27</v>
      </c>
      <c r="Q34" s="4" t="s">
        <v>28</v>
      </c>
      <c r="R34" s="4"/>
      <c r="T34" s="4" t="s">
        <v>28</v>
      </c>
      <c r="U34" s="4" t="s">
        <v>28</v>
      </c>
      <c r="V34" s="4" t="s">
        <v>58</v>
      </c>
      <c r="W34" s="4" t="s">
        <v>29</v>
      </c>
    </row>
    <row r="35" spans="1:23" x14ac:dyDescent="0.2">
      <c r="A35" s="2">
        <v>44763.278856006946</v>
      </c>
      <c r="B35" s="3" t="s">
        <v>38</v>
      </c>
      <c r="C35" s="4" t="s">
        <v>31</v>
      </c>
      <c r="D35" s="4" t="s">
        <v>32</v>
      </c>
      <c r="E35" s="4">
        <v>757</v>
      </c>
      <c r="I35" s="4" t="s">
        <v>35</v>
      </c>
      <c r="J35" s="4" t="s">
        <v>27</v>
      </c>
      <c r="K35" s="4">
        <v>36.299999999999997</v>
      </c>
      <c r="L35" s="4">
        <v>20</v>
      </c>
      <c r="M35" s="4" t="s">
        <v>26</v>
      </c>
      <c r="N35" s="4" t="s">
        <v>27</v>
      </c>
      <c r="O35" s="4" t="s">
        <v>27</v>
      </c>
      <c r="Q35" s="4" t="s">
        <v>28</v>
      </c>
      <c r="R35" s="4"/>
      <c r="T35" s="4" t="s">
        <v>28</v>
      </c>
      <c r="U35" s="4" t="s">
        <v>28</v>
      </c>
      <c r="V35" s="4" t="s">
        <v>28</v>
      </c>
      <c r="W35" s="4" t="s">
        <v>29</v>
      </c>
    </row>
    <row r="36" spans="1:23" x14ac:dyDescent="0.2">
      <c r="A36" s="2">
        <v>44763.282328287038</v>
      </c>
      <c r="B36" s="3" t="s">
        <v>84</v>
      </c>
      <c r="C36" s="4" t="s">
        <v>31</v>
      </c>
      <c r="D36" s="4" t="s">
        <v>32</v>
      </c>
      <c r="E36" s="4">
        <v>784</v>
      </c>
      <c r="I36" s="4" t="s">
        <v>25</v>
      </c>
      <c r="K36" s="4">
        <v>35.700000000000003</v>
      </c>
      <c r="L36" s="4">
        <v>16</v>
      </c>
      <c r="M36" s="4" t="s">
        <v>26</v>
      </c>
      <c r="N36" s="4" t="s">
        <v>27</v>
      </c>
      <c r="O36" s="4" t="s">
        <v>27</v>
      </c>
      <c r="Q36" s="4" t="s">
        <v>28</v>
      </c>
      <c r="R36" s="4"/>
      <c r="T36" s="4" t="s">
        <v>28</v>
      </c>
      <c r="U36" s="4" t="s">
        <v>28</v>
      </c>
      <c r="V36" s="4" t="s">
        <v>85</v>
      </c>
      <c r="W36" s="4" t="s">
        <v>29</v>
      </c>
    </row>
    <row r="37" spans="1:23" x14ac:dyDescent="0.2">
      <c r="A37" s="2">
        <v>44763.284333414354</v>
      </c>
      <c r="B37" s="3" t="s">
        <v>77</v>
      </c>
      <c r="C37" s="4" t="s">
        <v>22</v>
      </c>
      <c r="G37" s="4" t="s">
        <v>78</v>
      </c>
      <c r="H37" s="4" t="s">
        <v>79</v>
      </c>
      <c r="I37" s="4" t="s">
        <v>35</v>
      </c>
      <c r="J37" s="4" t="s">
        <v>27</v>
      </c>
      <c r="K37" s="4">
        <v>36</v>
      </c>
      <c r="L37" s="4">
        <v>16</v>
      </c>
      <c r="M37" s="4" t="s">
        <v>26</v>
      </c>
      <c r="N37" s="4" t="s">
        <v>27</v>
      </c>
      <c r="O37" s="4" t="s">
        <v>27</v>
      </c>
      <c r="Q37" s="4" t="s">
        <v>28</v>
      </c>
      <c r="R37" s="4"/>
      <c r="T37" s="4" t="s">
        <v>28</v>
      </c>
      <c r="U37" s="4" t="s">
        <v>28</v>
      </c>
      <c r="V37" s="4" t="s">
        <v>28</v>
      </c>
      <c r="W37" s="4" t="s">
        <v>29</v>
      </c>
    </row>
    <row r="38" spans="1:23" x14ac:dyDescent="0.2">
      <c r="A38" s="2">
        <v>44763.286283865746</v>
      </c>
      <c r="B38" s="3" t="s">
        <v>74</v>
      </c>
      <c r="C38" s="4" t="s">
        <v>31</v>
      </c>
      <c r="D38" s="4" t="s">
        <v>32</v>
      </c>
      <c r="E38" s="4">
        <v>585</v>
      </c>
      <c r="I38" s="4" t="s">
        <v>35</v>
      </c>
      <c r="J38" s="4" t="s">
        <v>27</v>
      </c>
      <c r="K38" s="4">
        <v>36.4</v>
      </c>
      <c r="L38" s="4">
        <v>12</v>
      </c>
      <c r="M38" s="4" t="s">
        <v>26</v>
      </c>
      <c r="N38" s="4" t="s">
        <v>27</v>
      </c>
      <c r="O38" s="4" t="s">
        <v>27</v>
      </c>
      <c r="Q38" s="4" t="s">
        <v>28</v>
      </c>
      <c r="R38" s="4"/>
      <c r="T38" s="4" t="s">
        <v>28</v>
      </c>
      <c r="U38" s="4" t="s">
        <v>28</v>
      </c>
      <c r="V38" s="4" t="s">
        <v>28</v>
      </c>
      <c r="W38" s="4" t="s">
        <v>29</v>
      </c>
    </row>
    <row r="39" spans="1:23" x14ac:dyDescent="0.2">
      <c r="A39" s="2">
        <v>44763.289683344905</v>
      </c>
      <c r="B39" s="3" t="s">
        <v>97</v>
      </c>
      <c r="C39" s="4" t="s">
        <v>31</v>
      </c>
      <c r="D39" s="4" t="s">
        <v>32</v>
      </c>
      <c r="E39" s="4">
        <v>248</v>
      </c>
      <c r="I39" s="4" t="s">
        <v>35</v>
      </c>
      <c r="J39" s="4" t="s">
        <v>27</v>
      </c>
      <c r="K39" s="4">
        <v>36.5</v>
      </c>
      <c r="L39" s="4">
        <v>22</v>
      </c>
      <c r="M39" s="4" t="s">
        <v>26</v>
      </c>
      <c r="N39" s="4" t="s">
        <v>27</v>
      </c>
      <c r="O39" s="4" t="s">
        <v>27</v>
      </c>
      <c r="Q39" s="4" t="s">
        <v>28</v>
      </c>
      <c r="R39" s="4"/>
      <c r="T39" s="4" t="s">
        <v>28</v>
      </c>
      <c r="U39" s="4" t="s">
        <v>28</v>
      </c>
      <c r="V39" s="4" t="s">
        <v>82</v>
      </c>
      <c r="W39" s="4" t="s">
        <v>29</v>
      </c>
    </row>
    <row r="40" spans="1:23" x14ac:dyDescent="0.2">
      <c r="A40" s="2">
        <v>44763.289930474537</v>
      </c>
      <c r="B40" s="3" t="s">
        <v>128</v>
      </c>
      <c r="C40" s="4" t="s">
        <v>31</v>
      </c>
      <c r="D40" s="4" t="s">
        <v>32</v>
      </c>
      <c r="E40" s="4">
        <v>797</v>
      </c>
      <c r="I40" s="4" t="s">
        <v>25</v>
      </c>
      <c r="K40" s="4">
        <v>36.4</v>
      </c>
      <c r="L40" s="4">
        <v>16</v>
      </c>
      <c r="M40" s="4" t="s">
        <v>26</v>
      </c>
      <c r="N40" s="4" t="s">
        <v>27</v>
      </c>
      <c r="O40" s="4" t="s">
        <v>27</v>
      </c>
      <c r="Q40" s="4" t="s">
        <v>28</v>
      </c>
      <c r="R40" s="4"/>
      <c r="T40" s="4" t="s">
        <v>28</v>
      </c>
      <c r="U40" s="4" t="s">
        <v>28</v>
      </c>
      <c r="V40" s="4" t="s">
        <v>28</v>
      </c>
      <c r="W40" s="4" t="s">
        <v>29</v>
      </c>
    </row>
    <row r="41" spans="1:23" x14ac:dyDescent="0.2">
      <c r="A41" s="2">
        <v>44763.293071643522</v>
      </c>
      <c r="B41" s="3" t="s">
        <v>60</v>
      </c>
      <c r="C41" s="4" t="s">
        <v>31</v>
      </c>
      <c r="D41" s="4" t="s">
        <v>32</v>
      </c>
      <c r="E41" s="4">
        <v>696</v>
      </c>
      <c r="I41" s="4" t="s">
        <v>35</v>
      </c>
      <c r="J41" s="4" t="s">
        <v>27</v>
      </c>
      <c r="K41" s="4">
        <v>36.4</v>
      </c>
      <c r="L41" s="4">
        <v>18</v>
      </c>
      <c r="M41" s="4" t="s">
        <v>26</v>
      </c>
      <c r="N41" s="4" t="s">
        <v>27</v>
      </c>
      <c r="O41" s="4" t="s">
        <v>27</v>
      </c>
      <c r="Q41" s="4" t="s">
        <v>28</v>
      </c>
      <c r="R41" s="4"/>
      <c r="T41" s="4" t="s">
        <v>28</v>
      </c>
      <c r="U41" s="4" t="s">
        <v>44</v>
      </c>
      <c r="V41" s="4" t="s">
        <v>28</v>
      </c>
      <c r="W41" s="4" t="s">
        <v>29</v>
      </c>
    </row>
    <row r="42" spans="1:23" x14ac:dyDescent="0.2">
      <c r="A42" s="2">
        <v>44763.293152083337</v>
      </c>
      <c r="B42" s="3" t="s">
        <v>219</v>
      </c>
      <c r="C42" s="4" t="s">
        <v>31</v>
      </c>
      <c r="D42" s="4" t="s">
        <v>41</v>
      </c>
      <c r="F42" s="4" t="s">
        <v>220</v>
      </c>
      <c r="I42" s="4" t="s">
        <v>25</v>
      </c>
      <c r="K42" s="4">
        <v>36</v>
      </c>
      <c r="L42" s="4">
        <v>60</v>
      </c>
      <c r="M42" s="4" t="s">
        <v>26</v>
      </c>
      <c r="N42" s="4" t="s">
        <v>27</v>
      </c>
      <c r="O42" s="4" t="s">
        <v>27</v>
      </c>
      <c r="Q42" s="4" t="s">
        <v>29</v>
      </c>
      <c r="R42" s="4"/>
      <c r="S42" s="4" t="s">
        <v>319</v>
      </c>
      <c r="T42" s="4" t="s">
        <v>28</v>
      </c>
      <c r="U42" s="4" t="s">
        <v>28</v>
      </c>
      <c r="V42" s="4" t="s">
        <v>28</v>
      </c>
      <c r="W42" s="4" t="s">
        <v>29</v>
      </c>
    </row>
    <row r="43" spans="1:23" x14ac:dyDescent="0.2">
      <c r="A43" s="2">
        <v>44763.29383274306</v>
      </c>
      <c r="B43" s="3" t="s">
        <v>100</v>
      </c>
      <c r="C43" s="4" t="s">
        <v>31</v>
      </c>
      <c r="D43" s="4" t="s">
        <v>32</v>
      </c>
      <c r="E43" s="4">
        <v>675</v>
      </c>
      <c r="I43" s="4" t="s">
        <v>35</v>
      </c>
      <c r="J43" s="4" t="s">
        <v>27</v>
      </c>
      <c r="K43" s="4">
        <v>36.5</v>
      </c>
      <c r="L43" s="4">
        <v>40</v>
      </c>
      <c r="M43" s="4" t="s">
        <v>26</v>
      </c>
      <c r="N43" s="4" t="s">
        <v>27</v>
      </c>
      <c r="O43" s="4" t="s">
        <v>27</v>
      </c>
      <c r="Q43" s="4" t="s">
        <v>28</v>
      </c>
      <c r="R43" s="4"/>
      <c r="T43" s="4" t="s">
        <v>28</v>
      </c>
      <c r="U43" s="4" t="s">
        <v>28</v>
      </c>
      <c r="V43" s="4" t="s">
        <v>28</v>
      </c>
      <c r="W43" s="4" t="s">
        <v>29</v>
      </c>
    </row>
    <row r="44" spans="1:23" x14ac:dyDescent="0.2">
      <c r="A44" s="2">
        <v>44763.29603892361</v>
      </c>
      <c r="B44" s="4">
        <v>9178038526</v>
      </c>
      <c r="C44" s="4" t="s">
        <v>31</v>
      </c>
      <c r="D44" s="4" t="s">
        <v>32</v>
      </c>
      <c r="E44" s="4">
        <v>799</v>
      </c>
      <c r="I44" s="4" t="s">
        <v>25</v>
      </c>
      <c r="K44" s="4">
        <v>36.4</v>
      </c>
      <c r="L44" s="4">
        <v>16</v>
      </c>
      <c r="M44" s="4" t="s">
        <v>26</v>
      </c>
      <c r="N44" s="4" t="s">
        <v>27</v>
      </c>
      <c r="O44" s="4" t="s">
        <v>27</v>
      </c>
      <c r="Q44" s="4" t="s">
        <v>28</v>
      </c>
      <c r="R44" s="4"/>
      <c r="T44" s="4" t="s">
        <v>28</v>
      </c>
      <c r="U44" s="4" t="s">
        <v>28</v>
      </c>
      <c r="V44" s="4" t="s">
        <v>47</v>
      </c>
      <c r="W44" s="4" t="s">
        <v>29</v>
      </c>
    </row>
    <row r="45" spans="1:23" x14ac:dyDescent="0.2">
      <c r="A45" s="2">
        <v>44763.298032766208</v>
      </c>
      <c r="B45" s="4">
        <v>774</v>
      </c>
      <c r="C45" s="4" t="s">
        <v>31</v>
      </c>
      <c r="D45" s="4" t="s">
        <v>32</v>
      </c>
      <c r="E45" s="4">
        <v>774</v>
      </c>
      <c r="I45" s="4" t="s">
        <v>25</v>
      </c>
      <c r="K45" s="4">
        <v>36</v>
      </c>
      <c r="L45" s="4">
        <v>18</v>
      </c>
      <c r="M45" s="4" t="s">
        <v>26</v>
      </c>
      <c r="N45" s="4" t="s">
        <v>27</v>
      </c>
      <c r="O45" s="4" t="s">
        <v>27</v>
      </c>
      <c r="Q45" s="4" t="s">
        <v>28</v>
      </c>
      <c r="R45" s="4"/>
      <c r="T45" s="4" t="s">
        <v>28</v>
      </c>
      <c r="U45" s="4" t="s">
        <v>28</v>
      </c>
      <c r="V45" s="4" t="s">
        <v>47</v>
      </c>
      <c r="W45" s="4" t="s">
        <v>29</v>
      </c>
    </row>
    <row r="46" spans="1:23" x14ac:dyDescent="0.2">
      <c r="A46" s="2">
        <v>44763.298562199074</v>
      </c>
      <c r="B46" s="3" t="s">
        <v>99</v>
      </c>
      <c r="C46" s="4" t="s">
        <v>31</v>
      </c>
      <c r="D46" s="4" t="s">
        <v>32</v>
      </c>
      <c r="E46" s="4">
        <v>724</v>
      </c>
      <c r="I46" s="4" t="s">
        <v>25</v>
      </c>
      <c r="K46" s="4">
        <v>36</v>
      </c>
      <c r="L46" s="4">
        <v>22</v>
      </c>
      <c r="M46" s="4" t="s">
        <v>26</v>
      </c>
      <c r="N46" s="4" t="s">
        <v>27</v>
      </c>
      <c r="O46" s="4" t="s">
        <v>27</v>
      </c>
      <c r="Q46" s="4" t="s">
        <v>43</v>
      </c>
      <c r="R46" s="4"/>
      <c r="T46" s="4" t="s">
        <v>28</v>
      </c>
      <c r="U46" s="4" t="s">
        <v>28</v>
      </c>
      <c r="V46" s="4" t="s">
        <v>242</v>
      </c>
      <c r="W46" s="4" t="s">
        <v>29</v>
      </c>
    </row>
    <row r="47" spans="1:23" x14ac:dyDescent="0.2">
      <c r="A47" s="2">
        <v>44763.302537847223</v>
      </c>
      <c r="B47" s="4" t="s">
        <v>240</v>
      </c>
      <c r="C47" s="4" t="s">
        <v>31</v>
      </c>
      <c r="D47" s="4" t="s">
        <v>41</v>
      </c>
      <c r="F47" s="4" t="s">
        <v>110</v>
      </c>
      <c r="I47" s="4" t="s">
        <v>25</v>
      </c>
      <c r="K47" s="4">
        <v>36.4</v>
      </c>
      <c r="L47" s="4">
        <v>60</v>
      </c>
      <c r="M47" s="4" t="s">
        <v>26</v>
      </c>
      <c r="N47" s="4" t="s">
        <v>27</v>
      </c>
      <c r="O47" s="4" t="s">
        <v>27</v>
      </c>
      <c r="Q47" s="4" t="s">
        <v>28</v>
      </c>
      <c r="R47" s="4"/>
      <c r="T47" s="4" t="s">
        <v>28</v>
      </c>
      <c r="U47" s="4" t="s">
        <v>28</v>
      </c>
      <c r="V47" s="4" t="s">
        <v>111</v>
      </c>
      <c r="W47" s="4" t="s">
        <v>29</v>
      </c>
    </row>
    <row r="48" spans="1:23" x14ac:dyDescent="0.2">
      <c r="A48" s="2">
        <v>44763.305891770833</v>
      </c>
      <c r="B48" s="3" t="s">
        <v>127</v>
      </c>
      <c r="C48" s="4" t="s">
        <v>31</v>
      </c>
      <c r="D48" s="4" t="s">
        <v>32</v>
      </c>
      <c r="E48" s="4">
        <v>153</v>
      </c>
      <c r="I48" s="4" t="s">
        <v>35</v>
      </c>
      <c r="J48" s="4" t="s">
        <v>27</v>
      </c>
      <c r="K48" s="4">
        <v>36.4</v>
      </c>
      <c r="L48" s="4">
        <v>20</v>
      </c>
      <c r="M48" s="4" t="s">
        <v>26</v>
      </c>
      <c r="N48" s="4" t="s">
        <v>27</v>
      </c>
      <c r="O48" s="4" t="s">
        <v>27</v>
      </c>
      <c r="Q48" s="4" t="s">
        <v>28</v>
      </c>
      <c r="R48" s="4"/>
      <c r="T48" s="4" t="s">
        <v>28</v>
      </c>
      <c r="U48" s="4" t="s">
        <v>28</v>
      </c>
      <c r="V48" s="4" t="s">
        <v>85</v>
      </c>
      <c r="W48" s="4" t="s">
        <v>29</v>
      </c>
    </row>
    <row r="49" spans="1:23" x14ac:dyDescent="0.2">
      <c r="A49" s="2">
        <v>44763.306548217588</v>
      </c>
      <c r="B49" s="3" t="s">
        <v>171</v>
      </c>
      <c r="C49" s="4" t="s">
        <v>31</v>
      </c>
      <c r="D49" s="4" t="s">
        <v>32</v>
      </c>
      <c r="E49" s="4">
        <v>796</v>
      </c>
      <c r="I49" s="4" t="s">
        <v>35</v>
      </c>
      <c r="J49" s="4" t="s">
        <v>27</v>
      </c>
      <c r="K49" s="4">
        <v>36.4</v>
      </c>
      <c r="L49" s="4">
        <v>12</v>
      </c>
      <c r="M49" s="4" t="s">
        <v>26</v>
      </c>
      <c r="N49" s="4" t="s">
        <v>27</v>
      </c>
      <c r="O49" s="4" t="s">
        <v>27</v>
      </c>
      <c r="Q49" s="4" t="s">
        <v>28</v>
      </c>
      <c r="R49" s="4"/>
      <c r="T49" s="4" t="s">
        <v>28</v>
      </c>
      <c r="U49" s="4" t="s">
        <v>28</v>
      </c>
      <c r="V49" s="4" t="s">
        <v>28</v>
      </c>
      <c r="W49" s="4" t="s">
        <v>29</v>
      </c>
    </row>
    <row r="50" spans="1:23" x14ac:dyDescent="0.2">
      <c r="A50" s="2">
        <v>44763.308357523143</v>
      </c>
      <c r="B50" s="4" t="s">
        <v>75</v>
      </c>
      <c r="C50" s="4" t="s">
        <v>31</v>
      </c>
      <c r="D50" s="4" t="s">
        <v>32</v>
      </c>
      <c r="E50" s="4">
        <v>681</v>
      </c>
      <c r="I50" s="4" t="s">
        <v>25</v>
      </c>
      <c r="K50" s="4">
        <v>36.700000000000003</v>
      </c>
      <c r="L50" s="4">
        <v>18</v>
      </c>
      <c r="M50" s="4" t="s">
        <v>26</v>
      </c>
      <c r="N50" s="4" t="s">
        <v>27</v>
      </c>
      <c r="O50" s="4" t="s">
        <v>27</v>
      </c>
      <c r="Q50" s="4" t="s">
        <v>43</v>
      </c>
      <c r="R50" s="4"/>
      <c r="T50" s="4" t="s">
        <v>28</v>
      </c>
      <c r="U50" s="4" t="s">
        <v>28</v>
      </c>
      <c r="V50" s="4" t="s">
        <v>320</v>
      </c>
      <c r="W50" s="4" t="s">
        <v>29</v>
      </c>
    </row>
    <row r="51" spans="1:23" x14ac:dyDescent="0.2">
      <c r="A51" s="2">
        <v>44763.310957685186</v>
      </c>
      <c r="B51" s="3" t="s">
        <v>166</v>
      </c>
      <c r="C51" s="4" t="s">
        <v>31</v>
      </c>
      <c r="D51" s="4" t="s">
        <v>32</v>
      </c>
      <c r="E51" s="4">
        <v>674</v>
      </c>
      <c r="I51" s="4" t="s">
        <v>25</v>
      </c>
      <c r="K51" s="4">
        <v>36.4</v>
      </c>
      <c r="L51" s="4">
        <v>20</v>
      </c>
      <c r="M51" s="4" t="s">
        <v>26</v>
      </c>
      <c r="N51" s="4" t="s">
        <v>27</v>
      </c>
      <c r="O51" s="4" t="s">
        <v>27</v>
      </c>
      <c r="Q51" s="4" t="s">
        <v>28</v>
      </c>
      <c r="R51" s="4"/>
      <c r="T51" s="4" t="s">
        <v>28</v>
      </c>
      <c r="U51" s="4" t="s">
        <v>28</v>
      </c>
      <c r="V51" s="4" t="s">
        <v>47</v>
      </c>
      <c r="W51" s="4" t="s">
        <v>29</v>
      </c>
    </row>
    <row r="52" spans="1:23" x14ac:dyDescent="0.2">
      <c r="A52" s="2">
        <v>44763.314376562499</v>
      </c>
      <c r="B52" s="3" t="s">
        <v>104</v>
      </c>
      <c r="C52" s="4" t="s">
        <v>31</v>
      </c>
      <c r="D52" s="4" t="s">
        <v>32</v>
      </c>
      <c r="E52" s="4">
        <v>325</v>
      </c>
      <c r="I52" s="4" t="s">
        <v>35</v>
      </c>
      <c r="J52" s="4" t="s">
        <v>27</v>
      </c>
      <c r="K52" s="4">
        <v>36</v>
      </c>
      <c r="L52" s="4">
        <v>18</v>
      </c>
      <c r="M52" s="4" t="s">
        <v>26</v>
      </c>
      <c r="N52" s="4" t="s">
        <v>27</v>
      </c>
      <c r="O52" s="4" t="s">
        <v>27</v>
      </c>
      <c r="Q52" s="4" t="s">
        <v>43</v>
      </c>
      <c r="R52" s="4"/>
      <c r="T52" s="4" t="s">
        <v>28</v>
      </c>
      <c r="U52" s="4" t="s">
        <v>28</v>
      </c>
      <c r="V52" s="4" t="s">
        <v>28</v>
      </c>
      <c r="W52" s="4" t="s">
        <v>29</v>
      </c>
    </row>
    <row r="53" spans="1:23" x14ac:dyDescent="0.2">
      <c r="A53" s="2">
        <v>44763.31439748843</v>
      </c>
      <c r="B53" s="4">
        <v>9190791175</v>
      </c>
      <c r="C53" s="4" t="s">
        <v>31</v>
      </c>
      <c r="D53" s="4" t="s">
        <v>32</v>
      </c>
      <c r="E53" s="4">
        <v>546</v>
      </c>
      <c r="I53" s="4" t="s">
        <v>35</v>
      </c>
      <c r="J53" s="4" t="s">
        <v>27</v>
      </c>
      <c r="K53" s="4">
        <v>36</v>
      </c>
      <c r="L53" s="4">
        <v>18</v>
      </c>
      <c r="M53" s="5" t="s">
        <v>321</v>
      </c>
      <c r="N53" s="4" t="s">
        <v>27</v>
      </c>
      <c r="O53" s="4" t="s">
        <v>27</v>
      </c>
      <c r="Q53" s="4" t="s">
        <v>43</v>
      </c>
      <c r="R53" s="4"/>
      <c r="T53" s="4" t="s">
        <v>28</v>
      </c>
      <c r="U53" s="4" t="s">
        <v>28</v>
      </c>
      <c r="V53" s="4" t="s">
        <v>58</v>
      </c>
      <c r="W53" s="4" t="s">
        <v>29</v>
      </c>
    </row>
    <row r="54" spans="1:23" x14ac:dyDescent="0.2">
      <c r="A54" s="2">
        <v>44763.316840277781</v>
      </c>
      <c r="B54" s="6" t="s">
        <v>139</v>
      </c>
      <c r="C54" s="9" t="s">
        <v>31</v>
      </c>
      <c r="D54" s="9" t="s">
        <v>32</v>
      </c>
      <c r="E54" s="11">
        <v>768</v>
      </c>
      <c r="F54" s="8"/>
      <c r="G54" s="8"/>
      <c r="H54" s="8"/>
      <c r="I54" s="9" t="s">
        <v>35</v>
      </c>
      <c r="J54" s="9" t="s">
        <v>27</v>
      </c>
      <c r="K54" s="10">
        <v>36.200000000000003</v>
      </c>
      <c r="L54" s="11">
        <v>18</v>
      </c>
      <c r="M54" s="9" t="s">
        <v>26</v>
      </c>
      <c r="N54" s="9" t="s">
        <v>27</v>
      </c>
      <c r="O54" s="9" t="s">
        <v>27</v>
      </c>
      <c r="P54" s="8"/>
      <c r="Q54" s="9" t="s">
        <v>28</v>
      </c>
      <c r="R54" s="9"/>
      <c r="S54" s="8" t="s">
        <v>51</v>
      </c>
      <c r="T54" s="9" t="s">
        <v>28</v>
      </c>
      <c r="U54" s="9" t="s">
        <v>28</v>
      </c>
      <c r="V54" s="9" t="s">
        <v>29</v>
      </c>
      <c r="W54" s="4"/>
    </row>
    <row r="55" spans="1:23" x14ac:dyDescent="0.2">
      <c r="A55" s="2">
        <v>44763.317476851851</v>
      </c>
      <c r="B55" s="6" t="s">
        <v>140</v>
      </c>
      <c r="C55" s="9" t="s">
        <v>31</v>
      </c>
      <c r="D55" s="9" t="s">
        <v>32</v>
      </c>
      <c r="E55" s="11">
        <v>672</v>
      </c>
      <c r="F55" s="8"/>
      <c r="G55" s="8"/>
      <c r="H55" s="8"/>
      <c r="I55" s="9" t="s">
        <v>25</v>
      </c>
      <c r="J55" s="9"/>
      <c r="K55" s="10">
        <v>36</v>
      </c>
      <c r="L55" s="11">
        <v>16</v>
      </c>
      <c r="M55" s="9" t="s">
        <v>26</v>
      </c>
      <c r="N55" s="9" t="s">
        <v>27</v>
      </c>
      <c r="O55" s="9" t="s">
        <v>27</v>
      </c>
      <c r="P55" s="8"/>
      <c r="Q55" s="9" t="s">
        <v>28</v>
      </c>
      <c r="R55" s="9"/>
      <c r="S55" s="8" t="s">
        <v>141</v>
      </c>
      <c r="T55" s="9" t="s">
        <v>142</v>
      </c>
      <c r="U55" s="9" t="s">
        <v>143</v>
      </c>
      <c r="V55" s="9" t="s">
        <v>29</v>
      </c>
      <c r="W55" s="4"/>
    </row>
    <row r="56" spans="1:23" x14ac:dyDescent="0.2">
      <c r="A56" s="2">
        <v>44763.317931608792</v>
      </c>
      <c r="B56" s="3" t="s">
        <v>93</v>
      </c>
      <c r="C56" s="4" t="s">
        <v>22</v>
      </c>
      <c r="G56" s="4" t="s">
        <v>94</v>
      </c>
      <c r="H56" s="4" t="s">
        <v>95</v>
      </c>
      <c r="I56" s="4" t="s">
        <v>35</v>
      </c>
      <c r="J56" s="4" t="s">
        <v>27</v>
      </c>
      <c r="K56" s="4">
        <v>36.299999999999997</v>
      </c>
      <c r="L56" s="4">
        <v>18</v>
      </c>
      <c r="M56" s="4" t="s">
        <v>26</v>
      </c>
      <c r="N56" s="4" t="s">
        <v>27</v>
      </c>
      <c r="O56" s="4" t="s">
        <v>27</v>
      </c>
      <c r="Q56" s="4" t="s">
        <v>28</v>
      </c>
      <c r="R56" s="4"/>
      <c r="T56" s="4" t="s">
        <v>28</v>
      </c>
      <c r="U56" s="4" t="s">
        <v>28</v>
      </c>
      <c r="V56" s="4" t="s">
        <v>28</v>
      </c>
      <c r="W56" s="4" t="s">
        <v>29</v>
      </c>
    </row>
    <row r="57" spans="1:23" x14ac:dyDescent="0.2">
      <c r="A57" s="2">
        <v>44763.319618148147</v>
      </c>
      <c r="B57" s="3" t="s">
        <v>224</v>
      </c>
      <c r="C57" s="4" t="s">
        <v>31</v>
      </c>
      <c r="D57" s="4" t="s">
        <v>41</v>
      </c>
      <c r="F57" s="4" t="s">
        <v>225</v>
      </c>
      <c r="I57" s="4" t="s">
        <v>25</v>
      </c>
      <c r="K57" s="4">
        <v>35.799999999999997</v>
      </c>
      <c r="L57" s="4">
        <v>13</v>
      </c>
      <c r="M57" s="4" t="s">
        <v>26</v>
      </c>
      <c r="N57" s="4" t="s">
        <v>27</v>
      </c>
      <c r="O57" s="4" t="s">
        <v>27</v>
      </c>
      <c r="Q57" s="4" t="s">
        <v>28</v>
      </c>
      <c r="R57" s="4"/>
      <c r="T57" s="4" t="s">
        <v>28</v>
      </c>
      <c r="U57" s="4" t="s">
        <v>28</v>
      </c>
      <c r="V57" s="4" t="s">
        <v>28</v>
      </c>
      <c r="W57" s="4" t="s">
        <v>29</v>
      </c>
    </row>
    <row r="58" spans="1:23" x14ac:dyDescent="0.2">
      <c r="A58" s="2">
        <v>44763.32245018518</v>
      </c>
      <c r="B58" s="3" t="s">
        <v>137</v>
      </c>
      <c r="C58" s="4" t="s">
        <v>31</v>
      </c>
      <c r="D58" s="4" t="s">
        <v>32</v>
      </c>
      <c r="E58" s="4">
        <v>803</v>
      </c>
      <c r="I58" s="4" t="s">
        <v>35</v>
      </c>
      <c r="J58" s="4" t="s">
        <v>27</v>
      </c>
      <c r="K58" s="4">
        <v>36.4</v>
      </c>
      <c r="L58" s="4">
        <v>16</v>
      </c>
      <c r="M58" s="4" t="s">
        <v>26</v>
      </c>
      <c r="N58" s="4" t="s">
        <v>27</v>
      </c>
      <c r="O58" s="4" t="s">
        <v>27</v>
      </c>
      <c r="Q58" s="4" t="s">
        <v>28</v>
      </c>
      <c r="R58" s="4"/>
      <c r="T58" s="4" t="s">
        <v>28</v>
      </c>
      <c r="U58" s="4" t="s">
        <v>28</v>
      </c>
      <c r="V58" s="4" t="s">
        <v>28</v>
      </c>
      <c r="W58" s="4" t="s">
        <v>29</v>
      </c>
    </row>
    <row r="59" spans="1:23" x14ac:dyDescent="0.2">
      <c r="A59" s="2">
        <v>44763.325789837967</v>
      </c>
      <c r="B59" s="3" t="s">
        <v>87</v>
      </c>
      <c r="C59" s="4" t="s">
        <v>31</v>
      </c>
      <c r="D59" s="4" t="s">
        <v>32</v>
      </c>
      <c r="E59" s="4">
        <v>678</v>
      </c>
      <c r="I59" s="4" t="s">
        <v>35</v>
      </c>
      <c r="J59" s="4" t="s">
        <v>27</v>
      </c>
      <c r="K59" s="4">
        <v>36.200000000000003</v>
      </c>
      <c r="L59" s="4">
        <v>20</v>
      </c>
      <c r="M59" s="4" t="s">
        <v>26</v>
      </c>
      <c r="N59" s="4" t="s">
        <v>27</v>
      </c>
      <c r="O59" s="4" t="s">
        <v>27</v>
      </c>
      <c r="Q59" s="4" t="s">
        <v>28</v>
      </c>
      <c r="R59" s="4"/>
      <c r="T59" s="4" t="s">
        <v>51</v>
      </c>
      <c r="U59" s="4" t="s">
        <v>28</v>
      </c>
      <c r="V59" s="4" t="s">
        <v>28</v>
      </c>
      <c r="W59" s="4" t="s">
        <v>29</v>
      </c>
    </row>
    <row r="60" spans="1:23" x14ac:dyDescent="0.2">
      <c r="A60" s="2">
        <v>44763.326598680556</v>
      </c>
      <c r="B60" s="3" t="s">
        <v>123</v>
      </c>
      <c r="C60" s="4" t="s">
        <v>31</v>
      </c>
      <c r="D60" s="4" t="s">
        <v>32</v>
      </c>
      <c r="E60" s="4">
        <v>758</v>
      </c>
      <c r="I60" s="4" t="s">
        <v>35</v>
      </c>
      <c r="J60" s="4" t="s">
        <v>27</v>
      </c>
      <c r="K60" s="4">
        <v>36.5</v>
      </c>
      <c r="L60" s="4">
        <v>18</v>
      </c>
      <c r="M60" s="4" t="s">
        <v>26</v>
      </c>
      <c r="N60" s="4" t="s">
        <v>27</v>
      </c>
      <c r="O60" s="4" t="s">
        <v>27</v>
      </c>
      <c r="Q60" s="4" t="s">
        <v>28</v>
      </c>
      <c r="R60" s="4"/>
      <c r="T60" s="4" t="s">
        <v>28</v>
      </c>
      <c r="U60" s="4" t="s">
        <v>28</v>
      </c>
      <c r="V60" s="4" t="s">
        <v>28</v>
      </c>
      <c r="W60" s="4" t="s">
        <v>29</v>
      </c>
    </row>
    <row r="61" spans="1:23" x14ac:dyDescent="0.2">
      <c r="A61" s="2">
        <v>44763.326838298613</v>
      </c>
      <c r="B61" s="3" t="s">
        <v>180</v>
      </c>
      <c r="C61" s="4" t="s">
        <v>31</v>
      </c>
      <c r="D61" s="4" t="s">
        <v>41</v>
      </c>
      <c r="F61" s="4" t="s">
        <v>181</v>
      </c>
      <c r="I61" s="4" t="s">
        <v>25</v>
      </c>
      <c r="K61" s="4">
        <v>36.200000000000003</v>
      </c>
      <c r="L61" s="4">
        <v>16</v>
      </c>
      <c r="M61" s="4" t="s">
        <v>26</v>
      </c>
      <c r="N61" s="4" t="s">
        <v>27</v>
      </c>
      <c r="O61" s="4" t="s">
        <v>27</v>
      </c>
      <c r="Q61" s="4" t="s">
        <v>28</v>
      </c>
      <c r="R61" s="4"/>
      <c r="T61" s="4" t="s">
        <v>28</v>
      </c>
      <c r="U61" s="4" t="s">
        <v>28</v>
      </c>
      <c r="V61" s="4" t="s">
        <v>56</v>
      </c>
      <c r="W61" s="4" t="s">
        <v>29</v>
      </c>
    </row>
    <row r="62" spans="1:23" x14ac:dyDescent="0.2">
      <c r="A62" s="2">
        <v>44763.328657407408</v>
      </c>
      <c r="B62" s="6" t="s">
        <v>217</v>
      </c>
      <c r="C62" s="9" t="s">
        <v>31</v>
      </c>
      <c r="D62" s="9" t="s">
        <v>41</v>
      </c>
      <c r="E62" s="8"/>
      <c r="F62" s="9" t="s">
        <v>218</v>
      </c>
      <c r="G62" s="8"/>
      <c r="H62" s="8"/>
      <c r="I62" s="9" t="s">
        <v>35</v>
      </c>
      <c r="J62" s="8" t="s">
        <v>27</v>
      </c>
      <c r="K62" s="11">
        <v>36.299999999999997</v>
      </c>
      <c r="L62" s="11">
        <v>42</v>
      </c>
      <c r="M62" s="9" t="s">
        <v>26</v>
      </c>
      <c r="N62" s="9" t="s">
        <v>27</v>
      </c>
      <c r="O62" s="9" t="s">
        <v>27</v>
      </c>
      <c r="P62" s="8"/>
      <c r="Q62" s="4" t="s">
        <v>43</v>
      </c>
      <c r="R62" s="9"/>
      <c r="S62" s="8" t="s">
        <v>28</v>
      </c>
      <c r="T62" s="9" t="s">
        <v>28</v>
      </c>
      <c r="U62" s="9" t="s">
        <v>28</v>
      </c>
      <c r="V62" s="9" t="s">
        <v>29</v>
      </c>
      <c r="W62" s="4" t="s">
        <v>29</v>
      </c>
    </row>
    <row r="63" spans="1:23" x14ac:dyDescent="0.2">
      <c r="A63" s="2">
        <v>44763.329816956015</v>
      </c>
      <c r="B63" s="3" t="s">
        <v>183</v>
      </c>
      <c r="C63" s="4" t="s">
        <v>31</v>
      </c>
      <c r="D63" s="4" t="s">
        <v>41</v>
      </c>
      <c r="F63" s="4" t="s">
        <v>184</v>
      </c>
      <c r="I63" s="4" t="s">
        <v>35</v>
      </c>
      <c r="J63" s="4" t="s">
        <v>27</v>
      </c>
      <c r="K63" s="4">
        <v>36</v>
      </c>
      <c r="L63" s="4">
        <v>12</v>
      </c>
      <c r="M63" s="4" t="s">
        <v>26</v>
      </c>
      <c r="N63" s="4" t="s">
        <v>27</v>
      </c>
      <c r="O63" s="4" t="s">
        <v>27</v>
      </c>
      <c r="Q63" s="4" t="s">
        <v>28</v>
      </c>
      <c r="R63" s="4"/>
      <c r="T63" s="4" t="s">
        <v>28</v>
      </c>
      <c r="U63" s="4" t="s">
        <v>28</v>
      </c>
      <c r="V63" s="4" t="s">
        <v>28</v>
      </c>
      <c r="W63" s="4" t="s">
        <v>29</v>
      </c>
    </row>
    <row r="64" spans="1:23" x14ac:dyDescent="0.2">
      <c r="A64" s="2">
        <v>44763.332558773152</v>
      </c>
      <c r="B64" s="3" t="s">
        <v>120</v>
      </c>
      <c r="C64" s="4" t="s">
        <v>31</v>
      </c>
      <c r="D64" s="4" t="s">
        <v>32</v>
      </c>
      <c r="E64" s="4">
        <v>143</v>
      </c>
      <c r="I64" s="4" t="s">
        <v>35</v>
      </c>
      <c r="J64" s="4" t="s">
        <v>27</v>
      </c>
      <c r="K64" s="4">
        <v>35</v>
      </c>
      <c r="L64" s="4">
        <v>16</v>
      </c>
      <c r="M64" s="4" t="s">
        <v>26</v>
      </c>
      <c r="N64" s="4" t="s">
        <v>27</v>
      </c>
      <c r="O64" s="4" t="s">
        <v>27</v>
      </c>
      <c r="Q64" s="4" t="s">
        <v>43</v>
      </c>
      <c r="R64" s="4"/>
      <c r="T64" s="4" t="s">
        <v>28</v>
      </c>
      <c r="U64" s="4" t="s">
        <v>28</v>
      </c>
      <c r="V64" s="4" t="s">
        <v>28</v>
      </c>
      <c r="W64" s="4" t="s">
        <v>29</v>
      </c>
    </row>
    <row r="65" spans="1:23" x14ac:dyDescent="0.2">
      <c r="A65" s="2">
        <v>44763.333933090282</v>
      </c>
      <c r="B65" s="3" t="s">
        <v>144</v>
      </c>
      <c r="C65" s="4" t="s">
        <v>31</v>
      </c>
      <c r="D65" s="4" t="s">
        <v>32</v>
      </c>
      <c r="E65" s="4">
        <v>793</v>
      </c>
      <c r="I65" s="4" t="s">
        <v>35</v>
      </c>
      <c r="J65" s="4" t="s">
        <v>27</v>
      </c>
      <c r="K65" s="4">
        <v>36.5</v>
      </c>
      <c r="L65" s="4">
        <v>12</v>
      </c>
      <c r="M65" s="4" t="s">
        <v>26</v>
      </c>
      <c r="N65" s="4" t="s">
        <v>27</v>
      </c>
      <c r="O65" s="4" t="s">
        <v>27</v>
      </c>
      <c r="Q65" s="4" t="s">
        <v>28</v>
      </c>
      <c r="R65" s="4"/>
      <c r="T65" s="4" t="s">
        <v>28</v>
      </c>
      <c r="U65" s="4" t="s">
        <v>28</v>
      </c>
      <c r="V65" s="4" t="s">
        <v>28</v>
      </c>
      <c r="W65" s="4" t="s">
        <v>29</v>
      </c>
    </row>
    <row r="66" spans="1:23" x14ac:dyDescent="0.2">
      <c r="A66" s="2">
        <v>44763.334251458335</v>
      </c>
      <c r="B66" s="3" t="s">
        <v>271</v>
      </c>
      <c r="C66" s="4" t="s">
        <v>31</v>
      </c>
      <c r="D66" s="4" t="s">
        <v>32</v>
      </c>
      <c r="E66" s="4">
        <v>805</v>
      </c>
      <c r="I66" s="4" t="s">
        <v>35</v>
      </c>
      <c r="J66" s="4" t="s">
        <v>27</v>
      </c>
      <c r="K66" s="4">
        <v>36.200000000000003</v>
      </c>
      <c r="L66" s="4">
        <v>18</v>
      </c>
      <c r="M66" s="4" t="s">
        <v>26</v>
      </c>
      <c r="N66" s="4" t="s">
        <v>27</v>
      </c>
      <c r="O66" s="4" t="s">
        <v>27</v>
      </c>
      <c r="Q66" s="4" t="s">
        <v>28</v>
      </c>
      <c r="R66" s="4"/>
      <c r="T66" s="4" t="s">
        <v>28</v>
      </c>
      <c r="U66" s="4" t="s">
        <v>28</v>
      </c>
      <c r="V66" s="4" t="s">
        <v>56</v>
      </c>
      <c r="W66" s="4" t="s">
        <v>29</v>
      </c>
    </row>
    <row r="67" spans="1:23" x14ac:dyDescent="0.2">
      <c r="A67" s="2">
        <v>44763.336283877317</v>
      </c>
      <c r="B67" s="3" t="s">
        <v>129</v>
      </c>
      <c r="C67" s="4" t="s">
        <v>22</v>
      </c>
      <c r="G67" s="4" t="s">
        <v>130</v>
      </c>
      <c r="H67" s="4" t="s">
        <v>131</v>
      </c>
      <c r="I67" s="4" t="s">
        <v>35</v>
      </c>
      <c r="J67" s="4" t="s">
        <v>27</v>
      </c>
      <c r="K67" s="4">
        <v>36.6</v>
      </c>
      <c r="L67" s="4">
        <v>30</v>
      </c>
      <c r="M67" s="4" t="s">
        <v>26</v>
      </c>
      <c r="N67" s="4" t="s">
        <v>27</v>
      </c>
      <c r="O67" s="4" t="s">
        <v>27</v>
      </c>
      <c r="Q67" s="4" t="s">
        <v>28</v>
      </c>
      <c r="R67" s="4"/>
      <c r="T67" s="4" t="s">
        <v>28</v>
      </c>
      <c r="U67" s="4" t="s">
        <v>28</v>
      </c>
      <c r="V67" s="4" t="s">
        <v>28</v>
      </c>
      <c r="W67" s="4" t="s">
        <v>29</v>
      </c>
    </row>
    <row r="68" spans="1:23" x14ac:dyDescent="0.2">
      <c r="A68" s="2">
        <v>44763.338187013884</v>
      </c>
      <c r="B68" s="3" t="s">
        <v>257</v>
      </c>
      <c r="C68" s="4" t="s">
        <v>31</v>
      </c>
      <c r="D68" s="4" t="s">
        <v>32</v>
      </c>
      <c r="E68" s="4">
        <v>721</v>
      </c>
      <c r="I68" s="4" t="s">
        <v>25</v>
      </c>
      <c r="K68" s="4">
        <v>36.6</v>
      </c>
      <c r="L68" s="4">
        <v>20</v>
      </c>
      <c r="M68" s="4" t="s">
        <v>26</v>
      </c>
      <c r="N68" s="4" t="s">
        <v>27</v>
      </c>
      <c r="O68" s="4" t="s">
        <v>27</v>
      </c>
      <c r="Q68" s="4" t="s">
        <v>28</v>
      </c>
      <c r="R68" s="4"/>
      <c r="T68" s="4" t="s">
        <v>28</v>
      </c>
      <c r="U68" s="4" t="s">
        <v>28</v>
      </c>
      <c r="V68" s="4" t="s">
        <v>56</v>
      </c>
      <c r="W68" s="4" t="s">
        <v>29</v>
      </c>
    </row>
    <row r="69" spans="1:23" x14ac:dyDescent="0.2">
      <c r="A69" s="2">
        <v>44763.341433900467</v>
      </c>
      <c r="B69" s="3" t="s">
        <v>201</v>
      </c>
      <c r="C69" s="4" t="s">
        <v>31</v>
      </c>
      <c r="D69" s="4" t="s">
        <v>32</v>
      </c>
      <c r="E69" s="4">
        <v>777</v>
      </c>
      <c r="I69" s="4" t="s">
        <v>35</v>
      </c>
      <c r="J69" s="4" t="s">
        <v>27</v>
      </c>
      <c r="K69" s="4">
        <v>36.4</v>
      </c>
      <c r="L69" s="4">
        <v>15</v>
      </c>
      <c r="M69" s="4" t="s">
        <v>26</v>
      </c>
      <c r="N69" s="4" t="s">
        <v>27</v>
      </c>
      <c r="O69" s="4" t="s">
        <v>27</v>
      </c>
      <c r="Q69" s="4" t="s">
        <v>28</v>
      </c>
      <c r="R69" s="4"/>
      <c r="T69" s="4" t="s">
        <v>28</v>
      </c>
      <c r="U69" s="4" t="s">
        <v>28</v>
      </c>
      <c r="V69" s="4" t="s">
        <v>28</v>
      </c>
      <c r="W69" s="4" t="s">
        <v>29</v>
      </c>
    </row>
    <row r="70" spans="1:23" x14ac:dyDescent="0.2">
      <c r="A70" s="2">
        <v>44763.342587916668</v>
      </c>
      <c r="B70" s="3" t="s">
        <v>121</v>
      </c>
      <c r="C70" s="4" t="s">
        <v>31</v>
      </c>
      <c r="D70" s="4" t="s">
        <v>32</v>
      </c>
      <c r="E70" s="4">
        <v>778</v>
      </c>
      <c r="I70" s="4" t="s">
        <v>35</v>
      </c>
      <c r="J70" s="4" t="s">
        <v>27</v>
      </c>
      <c r="K70" s="4">
        <v>36.4</v>
      </c>
      <c r="L70" s="4">
        <v>18</v>
      </c>
      <c r="M70" s="4" t="s">
        <v>26</v>
      </c>
      <c r="N70" s="4" t="s">
        <v>27</v>
      </c>
      <c r="O70" s="4" t="s">
        <v>27</v>
      </c>
      <c r="Q70" s="4" t="s">
        <v>28</v>
      </c>
      <c r="R70" s="4"/>
      <c r="T70" s="4" t="s">
        <v>28</v>
      </c>
      <c r="U70" s="4" t="s">
        <v>28</v>
      </c>
      <c r="V70" s="4" t="s">
        <v>28</v>
      </c>
      <c r="W70" s="4" t="s">
        <v>29</v>
      </c>
    </row>
    <row r="71" spans="1:23" x14ac:dyDescent="0.2">
      <c r="A71" s="2">
        <v>44763.344099456022</v>
      </c>
      <c r="B71" s="4" t="s">
        <v>276</v>
      </c>
      <c r="C71" s="4" t="s">
        <v>31</v>
      </c>
      <c r="D71" s="4" t="s">
        <v>41</v>
      </c>
      <c r="F71" s="4" t="s">
        <v>277</v>
      </c>
      <c r="I71" s="4" t="s">
        <v>25</v>
      </c>
      <c r="K71" s="4">
        <v>36.4</v>
      </c>
      <c r="L71" s="4">
        <v>16</v>
      </c>
      <c r="M71" s="4" t="s">
        <v>26</v>
      </c>
      <c r="N71" s="4" t="s">
        <v>27</v>
      </c>
      <c r="O71" s="4" t="s">
        <v>27</v>
      </c>
      <c r="Q71" s="4" t="s">
        <v>28</v>
      </c>
      <c r="R71" s="4"/>
      <c r="T71" s="4" t="s">
        <v>28</v>
      </c>
      <c r="U71" s="4" t="s">
        <v>28</v>
      </c>
      <c r="V71" s="4" t="s">
        <v>195</v>
      </c>
      <c r="W71" s="4" t="s">
        <v>29</v>
      </c>
    </row>
    <row r="72" spans="1:23" x14ac:dyDescent="0.2">
      <c r="A72" s="2">
        <v>44763.345295763887</v>
      </c>
      <c r="B72" s="3" t="s">
        <v>102</v>
      </c>
      <c r="C72" s="4" t="s">
        <v>31</v>
      </c>
      <c r="D72" s="4" t="s">
        <v>32</v>
      </c>
      <c r="E72" s="4">
        <v>765</v>
      </c>
      <c r="I72" s="4" t="s">
        <v>35</v>
      </c>
      <c r="J72" s="4" t="s">
        <v>27</v>
      </c>
      <c r="K72" s="4">
        <v>36.5</v>
      </c>
      <c r="L72" s="4">
        <v>18</v>
      </c>
      <c r="M72" s="4" t="s">
        <v>26</v>
      </c>
      <c r="N72" s="4" t="s">
        <v>27</v>
      </c>
      <c r="O72" s="4" t="s">
        <v>27</v>
      </c>
      <c r="Q72" s="4" t="s">
        <v>28</v>
      </c>
      <c r="R72" s="4"/>
      <c r="T72" s="4" t="s">
        <v>28</v>
      </c>
      <c r="U72" s="4" t="s">
        <v>28</v>
      </c>
      <c r="V72" s="4" t="s">
        <v>28</v>
      </c>
      <c r="W72" s="4" t="s">
        <v>29</v>
      </c>
    </row>
    <row r="73" spans="1:23" x14ac:dyDescent="0.2">
      <c r="A73" s="2">
        <v>44763.34866984954</v>
      </c>
      <c r="B73" s="3" t="s">
        <v>178</v>
      </c>
      <c r="C73" s="4" t="s">
        <v>31</v>
      </c>
      <c r="D73" s="4" t="s">
        <v>32</v>
      </c>
      <c r="E73" s="4">
        <v>140</v>
      </c>
      <c r="I73" s="4" t="s">
        <v>25</v>
      </c>
      <c r="K73" s="4">
        <v>35</v>
      </c>
      <c r="L73" s="4">
        <v>31</v>
      </c>
      <c r="M73" s="4" t="s">
        <v>26</v>
      </c>
      <c r="N73" s="4" t="s">
        <v>27</v>
      </c>
      <c r="O73" s="4" t="s">
        <v>27</v>
      </c>
      <c r="Q73" s="4" t="s">
        <v>28</v>
      </c>
      <c r="R73" s="4"/>
      <c r="T73" s="4" t="s">
        <v>28</v>
      </c>
      <c r="U73" s="4" t="s">
        <v>28</v>
      </c>
      <c r="V73" s="4" t="s">
        <v>28</v>
      </c>
      <c r="W73" s="4" t="s">
        <v>29</v>
      </c>
    </row>
    <row r="74" spans="1:23" x14ac:dyDescent="0.2">
      <c r="A74" s="2">
        <v>44763.34951388889</v>
      </c>
      <c r="B74" s="6" t="s">
        <v>188</v>
      </c>
      <c r="C74" s="9" t="s">
        <v>31</v>
      </c>
      <c r="D74" s="9" t="s">
        <v>32</v>
      </c>
      <c r="E74" s="11">
        <v>113</v>
      </c>
      <c r="F74" s="8"/>
      <c r="G74" s="8"/>
      <c r="H74" s="8"/>
      <c r="I74" s="9" t="s">
        <v>35</v>
      </c>
      <c r="J74" s="8" t="s">
        <v>27</v>
      </c>
      <c r="K74" s="11">
        <v>36.5</v>
      </c>
      <c r="L74" s="11">
        <v>18</v>
      </c>
      <c r="M74" s="9" t="s">
        <v>26</v>
      </c>
      <c r="N74" s="9" t="s">
        <v>27</v>
      </c>
      <c r="O74" s="9" t="s">
        <v>27</v>
      </c>
      <c r="P74" s="8"/>
      <c r="Q74" s="7" t="s">
        <v>43</v>
      </c>
      <c r="R74" s="9"/>
      <c r="S74" s="16" t="s">
        <v>322</v>
      </c>
      <c r="T74" s="16" t="s">
        <v>28</v>
      </c>
      <c r="U74" s="4" t="s">
        <v>28</v>
      </c>
      <c r="V74" s="4" t="s">
        <v>28</v>
      </c>
      <c r="W74" s="4" t="s">
        <v>29</v>
      </c>
    </row>
    <row r="75" spans="1:23" x14ac:dyDescent="0.2">
      <c r="A75" s="2">
        <v>44763.349872685183</v>
      </c>
      <c r="B75" s="6" t="s">
        <v>179</v>
      </c>
      <c r="C75" s="9" t="s">
        <v>31</v>
      </c>
      <c r="D75" s="9" t="s">
        <v>32</v>
      </c>
      <c r="E75" s="11">
        <v>112</v>
      </c>
      <c r="F75" s="8"/>
      <c r="G75" s="8"/>
      <c r="H75" s="8"/>
      <c r="I75" s="9" t="s">
        <v>25</v>
      </c>
      <c r="J75" s="8"/>
      <c r="K75" s="11">
        <v>36.5</v>
      </c>
      <c r="L75" s="11">
        <v>16</v>
      </c>
      <c r="M75" s="9" t="s">
        <v>26</v>
      </c>
      <c r="N75" s="9" t="s">
        <v>27</v>
      </c>
      <c r="O75" s="9" t="s">
        <v>27</v>
      </c>
      <c r="P75" s="8"/>
      <c r="Q75" s="7" t="s">
        <v>43</v>
      </c>
      <c r="R75" s="9"/>
      <c r="S75" s="16" t="s">
        <v>322</v>
      </c>
      <c r="T75" s="9" t="s">
        <v>28</v>
      </c>
      <c r="U75" s="4" t="s">
        <v>28</v>
      </c>
      <c r="V75" s="4" t="s">
        <v>28</v>
      </c>
      <c r="W75" s="4" t="s">
        <v>29</v>
      </c>
    </row>
    <row r="76" spans="1:23" x14ac:dyDescent="0.2">
      <c r="A76" s="2">
        <v>44763.350315011572</v>
      </c>
      <c r="B76" s="3" t="s">
        <v>98</v>
      </c>
      <c r="C76" s="4" t="s">
        <v>31</v>
      </c>
      <c r="D76" s="4" t="s">
        <v>32</v>
      </c>
      <c r="E76" s="4">
        <v>445</v>
      </c>
      <c r="I76" s="4" t="s">
        <v>35</v>
      </c>
      <c r="J76" s="4" t="s">
        <v>27</v>
      </c>
      <c r="K76" s="4">
        <v>35.799999999999997</v>
      </c>
      <c r="L76" s="4">
        <v>16</v>
      </c>
      <c r="M76" s="4" t="s">
        <v>26</v>
      </c>
      <c r="N76" s="4" t="s">
        <v>27</v>
      </c>
      <c r="O76" s="4" t="s">
        <v>27</v>
      </c>
      <c r="Q76" s="4" t="s">
        <v>28</v>
      </c>
      <c r="R76" s="4"/>
      <c r="T76" s="4" t="s">
        <v>28</v>
      </c>
      <c r="U76" s="4" t="s">
        <v>28</v>
      </c>
      <c r="V76" s="4" t="s">
        <v>28</v>
      </c>
      <c r="W76" s="4" t="s">
        <v>29</v>
      </c>
    </row>
    <row r="77" spans="1:23" x14ac:dyDescent="0.2">
      <c r="A77" s="2">
        <v>44763.353634259256</v>
      </c>
      <c r="B77" s="6" t="s">
        <v>138</v>
      </c>
      <c r="C77" s="9" t="s">
        <v>31</v>
      </c>
      <c r="D77" s="9" t="s">
        <v>32</v>
      </c>
      <c r="E77" s="11">
        <v>671</v>
      </c>
      <c r="F77" s="8"/>
      <c r="G77" s="8"/>
      <c r="H77" s="8"/>
      <c r="I77" s="9" t="s">
        <v>25</v>
      </c>
      <c r="J77" s="9"/>
      <c r="K77" s="10">
        <v>36.200000000000003</v>
      </c>
      <c r="L77" s="11">
        <v>18</v>
      </c>
      <c r="M77" s="9" t="s">
        <v>26</v>
      </c>
      <c r="N77" s="9" t="s">
        <v>27</v>
      </c>
      <c r="O77" s="9" t="s">
        <v>27</v>
      </c>
      <c r="P77" s="8"/>
      <c r="Q77" s="9" t="s">
        <v>28</v>
      </c>
      <c r="R77" s="9"/>
      <c r="S77" s="8" t="s">
        <v>28</v>
      </c>
      <c r="T77" s="9" t="s">
        <v>44</v>
      </c>
      <c r="U77" s="9" t="s">
        <v>28</v>
      </c>
      <c r="V77" s="9" t="s">
        <v>29</v>
      </c>
      <c r="W77" s="4"/>
    </row>
    <row r="78" spans="1:23" x14ac:dyDescent="0.2">
      <c r="A78" s="2">
        <v>44763.356811226855</v>
      </c>
      <c r="B78" s="3" t="s">
        <v>155</v>
      </c>
      <c r="C78" s="4" t="s">
        <v>31</v>
      </c>
      <c r="D78" s="4" t="s">
        <v>41</v>
      </c>
      <c r="F78" s="4" t="s">
        <v>156</v>
      </c>
      <c r="I78" s="4" t="s">
        <v>35</v>
      </c>
      <c r="J78" s="4" t="s">
        <v>27</v>
      </c>
      <c r="K78" s="4">
        <v>36.4</v>
      </c>
      <c r="L78" s="4">
        <v>18</v>
      </c>
      <c r="M78" s="4" t="s">
        <v>26</v>
      </c>
      <c r="N78" s="4" t="s">
        <v>27</v>
      </c>
      <c r="O78" s="4" t="s">
        <v>27</v>
      </c>
      <c r="Q78" s="4" t="s">
        <v>28</v>
      </c>
      <c r="R78" s="4"/>
      <c r="T78" s="4" t="s">
        <v>28</v>
      </c>
      <c r="U78" s="4" t="s">
        <v>28</v>
      </c>
      <c r="V78" s="4" t="s">
        <v>28</v>
      </c>
      <c r="W78" s="4" t="s">
        <v>29</v>
      </c>
    </row>
    <row r="79" spans="1:23" x14ac:dyDescent="0.2">
      <c r="A79" s="2">
        <v>44763.357847222222</v>
      </c>
      <c r="B79" s="6" t="s">
        <v>161</v>
      </c>
      <c r="C79" s="9" t="s">
        <v>31</v>
      </c>
      <c r="D79" s="9" t="s">
        <v>32</v>
      </c>
      <c r="E79" s="12">
        <v>804</v>
      </c>
      <c r="F79" s="9"/>
      <c r="G79" s="8"/>
      <c r="H79" s="8"/>
      <c r="I79" s="9" t="s">
        <v>35</v>
      </c>
      <c r="J79" s="9" t="s">
        <v>27</v>
      </c>
      <c r="K79" s="10">
        <v>36.5</v>
      </c>
      <c r="L79" s="11">
        <v>14</v>
      </c>
      <c r="M79" s="9" t="s">
        <v>26</v>
      </c>
      <c r="N79" s="9" t="s">
        <v>27</v>
      </c>
      <c r="O79" s="9" t="s">
        <v>27</v>
      </c>
      <c r="P79" s="8"/>
      <c r="Q79" s="9" t="s">
        <v>28</v>
      </c>
      <c r="R79" s="9"/>
      <c r="S79" s="8" t="s">
        <v>28</v>
      </c>
      <c r="T79" s="4" t="s">
        <v>28</v>
      </c>
      <c r="U79" s="9" t="s">
        <v>28</v>
      </c>
      <c r="V79" s="9" t="s">
        <v>29</v>
      </c>
      <c r="W79" s="4"/>
    </row>
    <row r="80" spans="1:23" x14ac:dyDescent="0.2">
      <c r="A80" s="2">
        <v>44763.361107835648</v>
      </c>
      <c r="B80" s="3" t="s">
        <v>323</v>
      </c>
      <c r="C80" s="4" t="s">
        <v>31</v>
      </c>
      <c r="D80" s="4" t="s">
        <v>32</v>
      </c>
      <c r="E80" s="4">
        <v>779</v>
      </c>
      <c r="I80" s="4" t="s">
        <v>25</v>
      </c>
      <c r="K80" s="4">
        <v>36.1</v>
      </c>
      <c r="L80" s="4">
        <v>20</v>
      </c>
      <c r="M80" s="4" t="s">
        <v>26</v>
      </c>
      <c r="N80" s="4" t="s">
        <v>27</v>
      </c>
      <c r="O80" s="4" t="s">
        <v>27</v>
      </c>
      <c r="Q80" s="4" t="s">
        <v>28</v>
      </c>
      <c r="R80" s="4"/>
      <c r="T80" s="4" t="s">
        <v>28</v>
      </c>
      <c r="U80" s="4" t="s">
        <v>28</v>
      </c>
      <c r="V80" s="4" t="s">
        <v>28</v>
      </c>
      <c r="W80" s="4" t="s">
        <v>29</v>
      </c>
    </row>
    <row r="81" spans="1:23" x14ac:dyDescent="0.2">
      <c r="A81" s="2">
        <v>44763.361535879631</v>
      </c>
      <c r="B81" s="3" t="s">
        <v>64</v>
      </c>
      <c r="C81" s="4" t="s">
        <v>22</v>
      </c>
      <c r="G81" s="4" t="s">
        <v>65</v>
      </c>
      <c r="H81" s="4" t="s">
        <v>66</v>
      </c>
      <c r="I81" s="4" t="s">
        <v>25</v>
      </c>
      <c r="K81" s="4">
        <v>36.4</v>
      </c>
      <c r="L81" s="4">
        <v>18</v>
      </c>
      <c r="M81" s="4" t="s">
        <v>26</v>
      </c>
      <c r="N81" s="4" t="s">
        <v>27</v>
      </c>
      <c r="O81" s="4" t="s">
        <v>27</v>
      </c>
      <c r="Q81" s="4" t="s">
        <v>28</v>
      </c>
      <c r="R81" s="4"/>
      <c r="T81" s="4" t="s">
        <v>28</v>
      </c>
      <c r="U81" s="4" t="s">
        <v>44</v>
      </c>
      <c r="V81" s="4" t="s">
        <v>28</v>
      </c>
      <c r="W81" s="4" t="s">
        <v>29</v>
      </c>
    </row>
    <row r="82" spans="1:23" x14ac:dyDescent="0.2">
      <c r="A82" s="2">
        <v>44763.36180027778</v>
      </c>
      <c r="B82" s="3" t="s">
        <v>189</v>
      </c>
      <c r="C82" s="4" t="s">
        <v>31</v>
      </c>
      <c r="D82" s="4" t="s">
        <v>41</v>
      </c>
      <c r="F82" s="4" t="s">
        <v>190</v>
      </c>
      <c r="I82" s="4" t="s">
        <v>25</v>
      </c>
      <c r="K82" s="4">
        <v>36.4</v>
      </c>
      <c r="L82" s="4">
        <v>14</v>
      </c>
      <c r="M82" s="4" t="s">
        <v>26</v>
      </c>
      <c r="N82" s="4" t="s">
        <v>27</v>
      </c>
      <c r="O82" s="4" t="s">
        <v>27</v>
      </c>
      <c r="Q82" s="4" t="s">
        <v>28</v>
      </c>
      <c r="R82" s="4"/>
      <c r="T82" s="4" t="s">
        <v>28</v>
      </c>
      <c r="U82" s="4" t="s">
        <v>28</v>
      </c>
      <c r="V82" s="4" t="s">
        <v>85</v>
      </c>
      <c r="W82" s="4" t="s">
        <v>29</v>
      </c>
    </row>
    <row r="83" spans="1:23" x14ac:dyDescent="0.2">
      <c r="A83" s="2">
        <v>44763.362274166662</v>
      </c>
      <c r="B83" s="3" t="s">
        <v>243</v>
      </c>
      <c r="C83" s="4" t="s">
        <v>31</v>
      </c>
      <c r="D83" s="4" t="s">
        <v>32</v>
      </c>
      <c r="E83" s="4">
        <v>798</v>
      </c>
      <c r="I83" s="4" t="s">
        <v>25</v>
      </c>
      <c r="K83" s="4">
        <v>36.4</v>
      </c>
      <c r="L83" s="4">
        <v>16</v>
      </c>
      <c r="M83" s="4" t="s">
        <v>26</v>
      </c>
      <c r="N83" s="4" t="s">
        <v>27</v>
      </c>
      <c r="O83" s="4" t="s">
        <v>27</v>
      </c>
      <c r="Q83" s="4" t="s">
        <v>28</v>
      </c>
      <c r="R83" s="4"/>
      <c r="T83" s="4" t="s">
        <v>28</v>
      </c>
      <c r="U83" s="4" t="s">
        <v>28</v>
      </c>
      <c r="V83" s="4" t="s">
        <v>85</v>
      </c>
      <c r="W83" s="4" t="s">
        <v>29</v>
      </c>
    </row>
    <row r="84" spans="1:23" x14ac:dyDescent="0.2">
      <c r="A84" s="2">
        <v>44763.36269130787</v>
      </c>
      <c r="B84" s="3" t="s">
        <v>244</v>
      </c>
      <c r="C84" s="4" t="s">
        <v>31</v>
      </c>
      <c r="D84" s="4" t="s">
        <v>32</v>
      </c>
      <c r="E84" s="4">
        <v>701</v>
      </c>
      <c r="I84" s="4" t="s">
        <v>35</v>
      </c>
      <c r="J84" s="4" t="s">
        <v>27</v>
      </c>
      <c r="K84" s="4">
        <v>36.4</v>
      </c>
      <c r="L84" s="4">
        <v>16</v>
      </c>
      <c r="M84" s="4" t="s">
        <v>26</v>
      </c>
      <c r="N84" s="4" t="s">
        <v>27</v>
      </c>
      <c r="O84" s="4" t="s">
        <v>27</v>
      </c>
      <c r="Q84" s="4" t="s">
        <v>28</v>
      </c>
      <c r="R84" s="4"/>
      <c r="T84" s="4" t="s">
        <v>28</v>
      </c>
      <c r="U84" s="4" t="s">
        <v>28</v>
      </c>
      <c r="V84" s="4" t="s">
        <v>56</v>
      </c>
      <c r="W84" s="4" t="s">
        <v>29</v>
      </c>
    </row>
    <row r="85" spans="1:23" x14ac:dyDescent="0.2">
      <c r="A85" s="2">
        <v>44763.364922650464</v>
      </c>
      <c r="B85" s="3" t="s">
        <v>113</v>
      </c>
      <c r="C85" s="4" t="s">
        <v>22</v>
      </c>
      <c r="G85" s="4" t="s">
        <v>114</v>
      </c>
      <c r="H85" s="4" t="s">
        <v>115</v>
      </c>
      <c r="I85" s="4" t="s">
        <v>25</v>
      </c>
      <c r="K85" s="4">
        <v>36.700000000000003</v>
      </c>
      <c r="L85" s="4">
        <v>20</v>
      </c>
      <c r="M85" s="4" t="s">
        <v>26</v>
      </c>
      <c r="N85" s="4" t="s">
        <v>27</v>
      </c>
      <c r="O85" s="4" t="s">
        <v>27</v>
      </c>
      <c r="Q85" s="4" t="s">
        <v>28</v>
      </c>
      <c r="R85" s="4"/>
      <c r="T85" s="4" t="s">
        <v>28</v>
      </c>
      <c r="U85" s="4" t="s">
        <v>28</v>
      </c>
      <c r="V85" s="4" t="s">
        <v>28</v>
      </c>
      <c r="W85" s="4" t="s">
        <v>29</v>
      </c>
    </row>
    <row r="86" spans="1:23" x14ac:dyDescent="0.2">
      <c r="A86" s="2">
        <v>44763.365630856482</v>
      </c>
      <c r="B86" s="3" t="s">
        <v>217</v>
      </c>
      <c r="C86" s="4" t="s">
        <v>31</v>
      </c>
      <c r="D86" s="4" t="s">
        <v>41</v>
      </c>
      <c r="F86" s="4" t="s">
        <v>218</v>
      </c>
      <c r="I86" s="4" t="s">
        <v>35</v>
      </c>
      <c r="J86" s="4" t="s">
        <v>27</v>
      </c>
      <c r="K86" s="4">
        <v>36.299999999999997</v>
      </c>
      <c r="L86" s="4">
        <v>40</v>
      </c>
      <c r="M86" s="4" t="s">
        <v>26</v>
      </c>
      <c r="N86" s="4" t="s">
        <v>27</v>
      </c>
      <c r="O86" s="4" t="s">
        <v>27</v>
      </c>
      <c r="Q86" s="4" t="s">
        <v>28</v>
      </c>
      <c r="R86" s="4"/>
      <c r="T86" s="4" t="s">
        <v>28</v>
      </c>
      <c r="U86" s="4" t="s">
        <v>28</v>
      </c>
      <c r="V86" s="4" t="s">
        <v>28</v>
      </c>
      <c r="W86" s="4" t="s">
        <v>29</v>
      </c>
    </row>
    <row r="87" spans="1:23" x14ac:dyDescent="0.2">
      <c r="A87" s="2">
        <v>44763.37019987269</v>
      </c>
      <c r="B87" s="3" t="s">
        <v>163</v>
      </c>
      <c r="C87" s="4" t="s">
        <v>31</v>
      </c>
      <c r="D87" s="4" t="s">
        <v>32</v>
      </c>
      <c r="E87" s="4">
        <v>764</v>
      </c>
      <c r="I87" s="4" t="s">
        <v>35</v>
      </c>
      <c r="J87" s="4" t="s">
        <v>27</v>
      </c>
      <c r="K87" s="4">
        <v>36.5</v>
      </c>
      <c r="L87" s="4">
        <v>16</v>
      </c>
      <c r="M87" s="4" t="s">
        <v>26</v>
      </c>
      <c r="N87" s="4" t="s">
        <v>27</v>
      </c>
      <c r="O87" s="4" t="s">
        <v>27</v>
      </c>
      <c r="Q87" s="4" t="s">
        <v>28</v>
      </c>
      <c r="R87" s="4"/>
      <c r="T87" s="4" t="s">
        <v>28</v>
      </c>
      <c r="U87" s="4" t="s">
        <v>28</v>
      </c>
      <c r="V87" s="4" t="s">
        <v>82</v>
      </c>
      <c r="W87" s="4" t="s">
        <v>29</v>
      </c>
    </row>
    <row r="88" spans="1:23" x14ac:dyDescent="0.2">
      <c r="A88" s="2">
        <v>44763.37455857639</v>
      </c>
      <c r="B88" s="3" t="s">
        <v>170</v>
      </c>
      <c r="C88" s="4" t="s">
        <v>31</v>
      </c>
      <c r="D88" s="4" t="s">
        <v>32</v>
      </c>
      <c r="E88" s="4">
        <v>719</v>
      </c>
      <c r="I88" s="4" t="s">
        <v>25</v>
      </c>
      <c r="K88" s="4">
        <v>36.5</v>
      </c>
      <c r="L88" s="4">
        <v>26</v>
      </c>
      <c r="M88" s="4" t="s">
        <v>26</v>
      </c>
      <c r="N88" s="4" t="s">
        <v>27</v>
      </c>
      <c r="O88" s="4" t="s">
        <v>27</v>
      </c>
      <c r="Q88" s="4" t="s">
        <v>28</v>
      </c>
      <c r="R88" s="4"/>
      <c r="T88" s="4" t="s">
        <v>28</v>
      </c>
      <c r="U88" s="4" t="s">
        <v>28</v>
      </c>
      <c r="V88" s="4" t="s">
        <v>56</v>
      </c>
      <c r="W88" s="4" t="s">
        <v>29</v>
      </c>
    </row>
    <row r="89" spans="1:23" x14ac:dyDescent="0.2">
      <c r="A89" s="2">
        <v>44763.374659097222</v>
      </c>
      <c r="B89" s="3" t="s">
        <v>177</v>
      </c>
      <c r="C89" s="4" t="s">
        <v>31</v>
      </c>
      <c r="D89" s="4" t="s">
        <v>32</v>
      </c>
      <c r="E89" s="4">
        <v>750</v>
      </c>
      <c r="I89" s="4" t="s">
        <v>25</v>
      </c>
      <c r="K89" s="4">
        <v>36</v>
      </c>
      <c r="L89" s="4">
        <v>14</v>
      </c>
      <c r="M89" s="4" t="s">
        <v>26</v>
      </c>
      <c r="N89" s="4" t="s">
        <v>27</v>
      </c>
      <c r="O89" s="4" t="s">
        <v>27</v>
      </c>
      <c r="Q89" s="4" t="s">
        <v>28</v>
      </c>
      <c r="R89" s="4"/>
      <c r="T89" s="4" t="s">
        <v>28</v>
      </c>
      <c r="U89" s="4" t="s">
        <v>28</v>
      </c>
      <c r="V89" s="4" t="s">
        <v>47</v>
      </c>
      <c r="W89" s="4" t="s">
        <v>29</v>
      </c>
    </row>
    <row r="90" spans="1:23" x14ac:dyDescent="0.2">
      <c r="A90" s="2">
        <v>44763.375943738429</v>
      </c>
      <c r="B90" s="3" t="s">
        <v>248</v>
      </c>
      <c r="C90" s="4" t="s">
        <v>22</v>
      </c>
      <c r="G90" s="4" t="s">
        <v>249</v>
      </c>
      <c r="H90" s="4" t="s">
        <v>250</v>
      </c>
      <c r="I90" s="4" t="s">
        <v>25</v>
      </c>
      <c r="K90" s="4">
        <v>36.4</v>
      </c>
      <c r="L90" s="4">
        <v>16</v>
      </c>
      <c r="M90" s="4" t="s">
        <v>26</v>
      </c>
      <c r="N90" s="4" t="s">
        <v>27</v>
      </c>
      <c r="O90" s="4" t="s">
        <v>27</v>
      </c>
      <c r="Q90" s="4" t="s">
        <v>28</v>
      </c>
      <c r="R90" s="4"/>
      <c r="T90" s="4" t="s">
        <v>28</v>
      </c>
      <c r="U90" s="4" t="s">
        <v>28</v>
      </c>
      <c r="V90" s="4" t="s">
        <v>28</v>
      </c>
      <c r="W90" s="4" t="s">
        <v>29</v>
      </c>
    </row>
    <row r="91" spans="1:23" x14ac:dyDescent="0.2">
      <c r="A91" s="2">
        <v>44763.376100856476</v>
      </c>
      <c r="B91" s="3" t="s">
        <v>256</v>
      </c>
      <c r="C91" s="4" t="s">
        <v>31</v>
      </c>
      <c r="D91" s="4" t="s">
        <v>32</v>
      </c>
      <c r="E91" s="4">
        <v>709</v>
      </c>
      <c r="I91" s="4" t="s">
        <v>25</v>
      </c>
      <c r="K91" s="4">
        <v>36.5</v>
      </c>
      <c r="L91" s="4">
        <v>12</v>
      </c>
      <c r="M91" s="4" t="s">
        <v>26</v>
      </c>
      <c r="N91" s="4" t="s">
        <v>27</v>
      </c>
      <c r="O91" s="4" t="s">
        <v>27</v>
      </c>
      <c r="Q91" s="4" t="s">
        <v>28</v>
      </c>
      <c r="R91" s="4"/>
      <c r="T91" s="4" t="s">
        <v>28</v>
      </c>
      <c r="U91" s="4" t="s">
        <v>28</v>
      </c>
      <c r="V91" s="4" t="s">
        <v>82</v>
      </c>
      <c r="W91" s="4" t="s">
        <v>29</v>
      </c>
    </row>
    <row r="92" spans="1:23" x14ac:dyDescent="0.2">
      <c r="A92" s="2">
        <v>44763.378655763889</v>
      </c>
      <c r="B92" s="3" t="s">
        <v>103</v>
      </c>
      <c r="C92" s="4" t="s">
        <v>31</v>
      </c>
      <c r="D92" s="4" t="s">
        <v>32</v>
      </c>
      <c r="E92" s="4">
        <v>711</v>
      </c>
      <c r="I92" s="4" t="s">
        <v>35</v>
      </c>
      <c r="J92" s="4" t="s">
        <v>27</v>
      </c>
      <c r="K92" s="4">
        <v>36.4</v>
      </c>
      <c r="L92" s="4">
        <v>78</v>
      </c>
      <c r="M92" s="4" t="s">
        <v>26</v>
      </c>
      <c r="N92" s="4" t="s">
        <v>27</v>
      </c>
      <c r="O92" s="4" t="s">
        <v>27</v>
      </c>
      <c r="Q92" s="4" t="s">
        <v>28</v>
      </c>
      <c r="R92" s="4"/>
      <c r="T92" s="4" t="s">
        <v>28</v>
      </c>
      <c r="U92" s="4" t="s">
        <v>28</v>
      </c>
      <c r="V92" s="4" t="s">
        <v>56</v>
      </c>
      <c r="W92" s="4" t="s">
        <v>29</v>
      </c>
    </row>
    <row r="93" spans="1:23" x14ac:dyDescent="0.2">
      <c r="A93" s="2">
        <v>44763.382182777779</v>
      </c>
      <c r="B93" s="3" t="s">
        <v>80</v>
      </c>
      <c r="C93" s="4" t="s">
        <v>31</v>
      </c>
      <c r="D93" s="4" t="s">
        <v>32</v>
      </c>
      <c r="E93" s="4">
        <v>749</v>
      </c>
      <c r="I93" s="4" t="s">
        <v>25</v>
      </c>
      <c r="K93" s="4">
        <v>36.5</v>
      </c>
      <c r="L93" s="4">
        <v>18</v>
      </c>
      <c r="M93" s="4" t="s">
        <v>26</v>
      </c>
      <c r="N93" s="4" t="s">
        <v>27</v>
      </c>
      <c r="O93" s="4" t="s">
        <v>27</v>
      </c>
      <c r="Q93" s="4" t="s">
        <v>28</v>
      </c>
      <c r="R93" s="4"/>
      <c r="T93" s="4" t="s">
        <v>28</v>
      </c>
      <c r="U93" s="4" t="s">
        <v>28</v>
      </c>
      <c r="V93" s="4" t="s">
        <v>56</v>
      </c>
      <c r="W93" s="4" t="s">
        <v>29</v>
      </c>
    </row>
    <row r="94" spans="1:23" x14ac:dyDescent="0.2">
      <c r="A94" s="2">
        <v>44763.383460648147</v>
      </c>
      <c r="B94" s="6" t="s">
        <v>132</v>
      </c>
      <c r="C94" s="7" t="s">
        <v>22</v>
      </c>
      <c r="D94" s="9"/>
      <c r="E94" s="9"/>
      <c r="F94" s="8"/>
      <c r="G94" s="8" t="s">
        <v>133</v>
      </c>
      <c r="H94" s="8" t="s">
        <v>134</v>
      </c>
      <c r="I94" s="9" t="s">
        <v>25</v>
      </c>
      <c r="J94" s="8"/>
      <c r="K94" s="10">
        <v>36</v>
      </c>
      <c r="L94" s="11">
        <v>24</v>
      </c>
      <c r="M94" s="9" t="s">
        <v>26</v>
      </c>
      <c r="N94" s="9" t="s">
        <v>27</v>
      </c>
      <c r="O94" s="9" t="s">
        <v>27</v>
      </c>
      <c r="P94" s="8"/>
      <c r="Q94" s="7" t="s">
        <v>43</v>
      </c>
      <c r="R94" s="9"/>
      <c r="S94" s="8" t="s">
        <v>28</v>
      </c>
      <c r="T94" s="9" t="s">
        <v>28</v>
      </c>
      <c r="U94" s="9" t="s">
        <v>82</v>
      </c>
      <c r="V94" s="4" t="s">
        <v>28</v>
      </c>
      <c r="W94" s="4" t="s">
        <v>29</v>
      </c>
    </row>
    <row r="95" spans="1:23" x14ac:dyDescent="0.2">
      <c r="A95" s="2">
        <v>44763.393207696761</v>
      </c>
      <c r="B95" s="3" t="s">
        <v>91</v>
      </c>
      <c r="C95" s="4" t="s">
        <v>31</v>
      </c>
      <c r="D95" s="4" t="s">
        <v>32</v>
      </c>
      <c r="E95" s="4">
        <v>649</v>
      </c>
      <c r="I95" s="4" t="s">
        <v>25</v>
      </c>
      <c r="K95" s="4">
        <v>36</v>
      </c>
      <c r="L95" s="4">
        <v>14</v>
      </c>
      <c r="M95" s="4" t="s">
        <v>26</v>
      </c>
      <c r="N95" s="4" t="s">
        <v>27</v>
      </c>
      <c r="O95" s="4" t="s">
        <v>27</v>
      </c>
      <c r="Q95" s="4" t="s">
        <v>28</v>
      </c>
      <c r="R95" s="4"/>
      <c r="T95" s="4" t="s">
        <v>28</v>
      </c>
      <c r="U95" s="4" t="s">
        <v>28</v>
      </c>
      <c r="V95" s="4" t="s">
        <v>47</v>
      </c>
      <c r="W95" s="4" t="s">
        <v>29</v>
      </c>
    </row>
    <row r="96" spans="1:23" x14ac:dyDescent="0.2">
      <c r="A96" s="2">
        <v>44763.398374363431</v>
      </c>
      <c r="B96" s="3" t="s">
        <v>124</v>
      </c>
      <c r="C96" s="4" t="s">
        <v>22</v>
      </c>
      <c r="G96" s="4" t="s">
        <v>125</v>
      </c>
      <c r="H96" s="4" t="s">
        <v>126</v>
      </c>
      <c r="I96" s="4" t="s">
        <v>25</v>
      </c>
      <c r="K96" s="4">
        <v>36.200000000000003</v>
      </c>
      <c r="L96" s="4">
        <v>18</v>
      </c>
      <c r="M96" s="4" t="s">
        <v>26</v>
      </c>
      <c r="N96" s="4" t="s">
        <v>27</v>
      </c>
      <c r="O96" s="4" t="s">
        <v>27</v>
      </c>
      <c r="Q96" s="4" t="s">
        <v>28</v>
      </c>
      <c r="R96" s="4"/>
      <c r="T96" s="4" t="s">
        <v>28</v>
      </c>
      <c r="U96" s="4" t="s">
        <v>28</v>
      </c>
      <c r="V96" s="4" t="s">
        <v>28</v>
      </c>
      <c r="W96" s="4" t="s">
        <v>29</v>
      </c>
    </row>
    <row r="97" spans="1:23" x14ac:dyDescent="0.2">
      <c r="A97" s="2">
        <v>44763.401067777777</v>
      </c>
      <c r="B97" s="4">
        <v>0</v>
      </c>
      <c r="C97" s="4" t="s">
        <v>31</v>
      </c>
      <c r="D97" s="4" t="s">
        <v>32</v>
      </c>
      <c r="E97" s="4">
        <v>458</v>
      </c>
      <c r="I97" s="4" t="s">
        <v>35</v>
      </c>
      <c r="J97" s="4" t="s">
        <v>27</v>
      </c>
      <c r="K97" s="4">
        <v>36</v>
      </c>
      <c r="L97" s="4">
        <v>16</v>
      </c>
      <c r="M97" s="4" t="s">
        <v>26</v>
      </c>
      <c r="N97" s="4" t="s">
        <v>27</v>
      </c>
      <c r="O97" s="4" t="s">
        <v>27</v>
      </c>
      <c r="Q97" s="4" t="s">
        <v>28</v>
      </c>
      <c r="R97" s="4"/>
      <c r="T97" s="4" t="s">
        <v>28</v>
      </c>
      <c r="U97" s="4" t="s">
        <v>28</v>
      </c>
      <c r="V97" s="4" t="s">
        <v>56</v>
      </c>
      <c r="W97" s="4" t="s">
        <v>29</v>
      </c>
    </row>
    <row r="98" spans="1:23" x14ac:dyDescent="0.2">
      <c r="A98" s="2">
        <v>44763.415470578708</v>
      </c>
      <c r="B98" s="3" t="s">
        <v>167</v>
      </c>
      <c r="C98" s="4" t="s">
        <v>22</v>
      </c>
      <c r="G98" s="4" t="s">
        <v>168</v>
      </c>
      <c r="H98" s="4" t="s">
        <v>169</v>
      </c>
      <c r="I98" s="4" t="s">
        <v>25</v>
      </c>
      <c r="K98" s="4">
        <v>36.5</v>
      </c>
      <c r="L98" s="4">
        <v>30</v>
      </c>
      <c r="M98" s="4" t="s">
        <v>26</v>
      </c>
      <c r="N98" s="4" t="s">
        <v>27</v>
      </c>
      <c r="O98" s="4" t="s">
        <v>27</v>
      </c>
      <c r="Q98" s="4" t="s">
        <v>28</v>
      </c>
      <c r="R98" s="4"/>
      <c r="T98" s="4" t="s">
        <v>28</v>
      </c>
      <c r="U98" s="4" t="s">
        <v>28</v>
      </c>
      <c r="V98" s="4" t="s">
        <v>56</v>
      </c>
      <c r="W98" s="4" t="s">
        <v>29</v>
      </c>
    </row>
    <row r="99" spans="1:23" x14ac:dyDescent="0.2">
      <c r="A99" s="2">
        <v>44763.42260549769</v>
      </c>
      <c r="B99" s="3" t="s">
        <v>208</v>
      </c>
      <c r="C99" s="4" t="s">
        <v>31</v>
      </c>
      <c r="D99" s="4" t="s">
        <v>32</v>
      </c>
      <c r="E99" s="4">
        <v>786</v>
      </c>
      <c r="I99" s="4" t="s">
        <v>25</v>
      </c>
      <c r="K99" s="4">
        <v>35.700000000000003</v>
      </c>
      <c r="L99" s="4">
        <v>18</v>
      </c>
      <c r="M99" s="4" t="s">
        <v>26</v>
      </c>
      <c r="N99" s="4" t="s">
        <v>27</v>
      </c>
      <c r="O99" s="4" t="s">
        <v>27</v>
      </c>
      <c r="Q99" s="4" t="s">
        <v>28</v>
      </c>
      <c r="R99" s="4"/>
      <c r="T99" s="4" t="s">
        <v>28</v>
      </c>
      <c r="U99" s="4" t="s">
        <v>28</v>
      </c>
      <c r="V99" s="4" t="s">
        <v>28</v>
      </c>
      <c r="W99" s="4" t="s">
        <v>29</v>
      </c>
    </row>
    <row r="100" spans="1:23" x14ac:dyDescent="0.2">
      <c r="A100" s="2">
        <v>44763.436967592592</v>
      </c>
      <c r="B100" s="9" t="s">
        <v>324</v>
      </c>
      <c r="C100" s="20" t="s">
        <v>22</v>
      </c>
      <c r="D100" s="9"/>
      <c r="E100" s="9"/>
      <c r="F100" s="8"/>
      <c r="G100" s="8" t="s">
        <v>325</v>
      </c>
      <c r="H100" s="8" t="s">
        <v>326</v>
      </c>
      <c r="I100" s="9" t="s">
        <v>35</v>
      </c>
      <c r="J100" s="8" t="s">
        <v>27</v>
      </c>
      <c r="K100" s="11">
        <v>36.299999999999997</v>
      </c>
      <c r="L100" s="11">
        <v>15</v>
      </c>
      <c r="M100" s="9" t="s">
        <v>26</v>
      </c>
      <c r="N100" s="9" t="s">
        <v>27</v>
      </c>
      <c r="O100" s="9" t="s">
        <v>27</v>
      </c>
      <c r="P100" s="8"/>
      <c r="Q100" s="7" t="s">
        <v>43</v>
      </c>
      <c r="R100" s="9"/>
      <c r="S100" s="8" t="s">
        <v>28</v>
      </c>
      <c r="T100" s="9" t="s">
        <v>28</v>
      </c>
      <c r="U100" s="9" t="s">
        <v>28</v>
      </c>
      <c r="V100" s="4" t="s">
        <v>28</v>
      </c>
      <c r="W100" s="4" t="s">
        <v>29</v>
      </c>
    </row>
    <row r="101" spans="1:23" x14ac:dyDescent="0.2">
      <c r="A101" s="2">
        <v>44763.437986736113</v>
      </c>
      <c r="B101" s="4">
        <v>9062431965</v>
      </c>
      <c r="C101" s="4" t="s">
        <v>22</v>
      </c>
      <c r="G101" s="4" t="s">
        <v>202</v>
      </c>
      <c r="H101" s="4" t="s">
        <v>203</v>
      </c>
      <c r="I101" s="4" t="s">
        <v>25</v>
      </c>
      <c r="K101" s="4">
        <v>36.200000000000003</v>
      </c>
      <c r="L101" s="4">
        <v>28</v>
      </c>
      <c r="M101" s="4" t="s">
        <v>26</v>
      </c>
      <c r="N101" s="4" t="s">
        <v>27</v>
      </c>
      <c r="O101" s="4" t="s">
        <v>27</v>
      </c>
      <c r="Q101" s="4" t="s">
        <v>43</v>
      </c>
      <c r="R101" s="4"/>
      <c r="T101" s="4" t="s">
        <v>28</v>
      </c>
      <c r="U101" s="4" t="s">
        <v>28</v>
      </c>
      <c r="V101" s="4" t="s">
        <v>28</v>
      </c>
      <c r="W101" s="4" t="s">
        <v>29</v>
      </c>
    </row>
    <row r="102" spans="1:23" x14ac:dyDescent="0.2">
      <c r="A102" s="2"/>
      <c r="B102" s="6" t="s">
        <v>307</v>
      </c>
      <c r="C102" s="9" t="s">
        <v>31</v>
      </c>
      <c r="D102" s="8" t="s">
        <v>32</v>
      </c>
      <c r="E102" s="12">
        <v>736</v>
      </c>
      <c r="F102" s="8"/>
      <c r="G102" s="9"/>
      <c r="H102" s="9"/>
      <c r="I102" s="9" t="s">
        <v>35</v>
      </c>
      <c r="J102" s="8" t="s">
        <v>27</v>
      </c>
      <c r="K102" s="10">
        <v>36</v>
      </c>
      <c r="L102" s="11">
        <v>14</v>
      </c>
      <c r="M102" s="9" t="s">
        <v>26</v>
      </c>
      <c r="N102" s="9" t="s">
        <v>27</v>
      </c>
      <c r="O102" s="9" t="s">
        <v>27</v>
      </c>
      <c r="P102" s="8"/>
      <c r="Q102" s="9" t="s">
        <v>28</v>
      </c>
      <c r="R102" s="9"/>
      <c r="S102" s="8" t="s">
        <v>28</v>
      </c>
      <c r="T102" s="9" t="s">
        <v>28</v>
      </c>
      <c r="U102" s="9" t="s">
        <v>28</v>
      </c>
      <c r="V102" s="4" t="s">
        <v>28</v>
      </c>
      <c r="W102" s="4" t="s">
        <v>29</v>
      </c>
    </row>
    <row r="103" spans="1:23" x14ac:dyDescent="0.2">
      <c r="A103" s="2">
        <v>44763.461155682875</v>
      </c>
      <c r="B103" s="3" t="s">
        <v>145</v>
      </c>
      <c r="C103" s="4" t="s">
        <v>31</v>
      </c>
      <c r="D103" s="4" t="s">
        <v>32</v>
      </c>
      <c r="E103" s="4">
        <v>443</v>
      </c>
      <c r="I103" s="4" t="s">
        <v>35</v>
      </c>
      <c r="J103" s="4" t="s">
        <v>27</v>
      </c>
      <c r="K103" s="4">
        <v>36.299999999999997</v>
      </c>
      <c r="L103" s="4">
        <v>20</v>
      </c>
      <c r="M103" s="4" t="s">
        <v>26</v>
      </c>
      <c r="N103" s="4" t="s">
        <v>27</v>
      </c>
      <c r="O103" s="4" t="s">
        <v>27</v>
      </c>
      <c r="Q103" s="4" t="s">
        <v>28</v>
      </c>
      <c r="R103" s="4"/>
      <c r="T103" s="4" t="s">
        <v>28</v>
      </c>
      <c r="U103" s="4" t="s">
        <v>28</v>
      </c>
      <c r="V103" s="4" t="s">
        <v>28</v>
      </c>
      <c r="W103" s="4" t="s">
        <v>29</v>
      </c>
    </row>
    <row r="104" spans="1:23" x14ac:dyDescent="0.2">
      <c r="A104" s="2">
        <v>44763.467869120374</v>
      </c>
      <c r="B104" s="3" t="s">
        <v>327</v>
      </c>
      <c r="C104" s="4" t="s">
        <v>31</v>
      </c>
      <c r="D104" s="4" t="s">
        <v>32</v>
      </c>
      <c r="E104" s="4">
        <v>616</v>
      </c>
      <c r="I104" s="4" t="s">
        <v>25</v>
      </c>
      <c r="K104" s="4">
        <v>36.5</v>
      </c>
      <c r="L104" s="4">
        <v>18</v>
      </c>
      <c r="M104" s="4" t="s">
        <v>26</v>
      </c>
      <c r="N104" s="4" t="s">
        <v>27</v>
      </c>
      <c r="O104" s="4" t="s">
        <v>27</v>
      </c>
      <c r="Q104" s="4" t="s">
        <v>28</v>
      </c>
      <c r="R104" s="4"/>
      <c r="T104" s="4" t="s">
        <v>28</v>
      </c>
      <c r="U104" s="4" t="s">
        <v>28</v>
      </c>
      <c r="V104" s="4" t="s">
        <v>56</v>
      </c>
      <c r="W104" s="4" t="s">
        <v>29</v>
      </c>
    </row>
    <row r="105" spans="1:23" x14ac:dyDescent="0.2">
      <c r="A105" s="2">
        <v>44763.488699560185</v>
      </c>
      <c r="B105" s="3" t="s">
        <v>328</v>
      </c>
      <c r="C105" s="4" t="s">
        <v>31</v>
      </c>
      <c r="D105" s="4" t="s">
        <v>32</v>
      </c>
      <c r="E105" s="4">
        <v>669</v>
      </c>
      <c r="I105" s="4" t="s">
        <v>35</v>
      </c>
      <c r="J105" s="4" t="s">
        <v>27</v>
      </c>
      <c r="K105" s="4">
        <v>36.5</v>
      </c>
      <c r="L105" s="4">
        <v>20</v>
      </c>
      <c r="M105" s="4" t="s">
        <v>26</v>
      </c>
      <c r="N105" s="4" t="s">
        <v>27</v>
      </c>
      <c r="O105" s="4" t="s">
        <v>27</v>
      </c>
      <c r="Q105" s="4" t="s">
        <v>28</v>
      </c>
      <c r="R105" s="4"/>
      <c r="T105" s="4" t="s">
        <v>28</v>
      </c>
      <c r="U105" s="4" t="s">
        <v>28</v>
      </c>
      <c r="V105" s="4" t="s">
        <v>56</v>
      </c>
      <c r="W105" s="4" t="s">
        <v>29</v>
      </c>
    </row>
    <row r="106" spans="1:23" x14ac:dyDescent="0.2">
      <c r="A106" s="2">
        <v>44763.500163159726</v>
      </c>
      <c r="B106" s="4">
        <v>0</v>
      </c>
      <c r="C106" s="4" t="s">
        <v>31</v>
      </c>
      <c r="D106" s="4" t="s">
        <v>32</v>
      </c>
      <c r="E106" s="4">
        <v>700</v>
      </c>
      <c r="I106" s="4" t="s">
        <v>35</v>
      </c>
      <c r="J106" s="4" t="s">
        <v>27</v>
      </c>
      <c r="K106" s="4">
        <v>37.4</v>
      </c>
      <c r="L106" s="4">
        <v>16</v>
      </c>
      <c r="M106" s="5" t="s">
        <v>329</v>
      </c>
      <c r="N106" s="4" t="s">
        <v>241</v>
      </c>
      <c r="O106" s="4" t="s">
        <v>27</v>
      </c>
      <c r="Q106" s="4" t="s">
        <v>43</v>
      </c>
      <c r="R106" s="4"/>
      <c r="T106" s="4" t="s">
        <v>28</v>
      </c>
      <c r="U106" s="4" t="s">
        <v>28</v>
      </c>
      <c r="V106" s="4" t="s">
        <v>85</v>
      </c>
      <c r="W106" s="4" t="s">
        <v>29</v>
      </c>
    </row>
    <row r="107" spans="1:23" x14ac:dyDescent="0.2">
      <c r="A107" s="2">
        <v>44763.529672025463</v>
      </c>
      <c r="B107" s="4">
        <v>9919428618</v>
      </c>
      <c r="C107" s="4" t="s">
        <v>22</v>
      </c>
      <c r="G107" s="4" t="s">
        <v>175</v>
      </c>
      <c r="H107" s="4" t="s">
        <v>176</v>
      </c>
      <c r="I107" s="4" t="s">
        <v>25</v>
      </c>
      <c r="K107" s="4">
        <v>36</v>
      </c>
      <c r="L107" s="4">
        <v>22</v>
      </c>
      <c r="M107" s="4" t="s">
        <v>26</v>
      </c>
      <c r="N107" s="4" t="s">
        <v>27</v>
      </c>
      <c r="O107" s="4" t="s">
        <v>27</v>
      </c>
      <c r="Q107" s="4" t="s">
        <v>28</v>
      </c>
      <c r="R107" s="4"/>
      <c r="T107" s="4" t="s">
        <v>28</v>
      </c>
      <c r="U107" s="4" t="s">
        <v>28</v>
      </c>
      <c r="V107" s="4" t="s">
        <v>28</v>
      </c>
      <c r="W107" s="4" t="s">
        <v>29</v>
      </c>
    </row>
    <row r="108" spans="1:23" x14ac:dyDescent="0.2">
      <c r="A108" s="2">
        <v>44763.565449178241</v>
      </c>
      <c r="B108" s="3" t="s">
        <v>212</v>
      </c>
      <c r="C108" s="4" t="s">
        <v>31</v>
      </c>
      <c r="D108" s="4" t="s">
        <v>32</v>
      </c>
      <c r="E108" s="4">
        <v>554</v>
      </c>
      <c r="I108" s="4" t="s">
        <v>25</v>
      </c>
      <c r="K108" s="4">
        <v>36.200000000000003</v>
      </c>
      <c r="L108" s="4">
        <v>16</v>
      </c>
      <c r="M108" s="4" t="s">
        <v>26</v>
      </c>
      <c r="N108" s="4" t="s">
        <v>27</v>
      </c>
      <c r="O108" s="4" t="s">
        <v>27</v>
      </c>
      <c r="Q108" s="4" t="s">
        <v>28</v>
      </c>
      <c r="R108" s="4"/>
      <c r="T108" s="4" t="s">
        <v>28</v>
      </c>
      <c r="U108" s="4" t="s">
        <v>28</v>
      </c>
      <c r="V108" s="4" t="s">
        <v>56</v>
      </c>
      <c r="W108" s="4" t="s">
        <v>29</v>
      </c>
    </row>
    <row r="109" spans="1:23" x14ac:dyDescent="0.2">
      <c r="A109" s="2">
        <v>44763.628985856485</v>
      </c>
      <c r="B109" s="3" t="s">
        <v>216</v>
      </c>
      <c r="C109" s="4" t="s">
        <v>31</v>
      </c>
      <c r="D109" s="4" t="s">
        <v>32</v>
      </c>
      <c r="E109" s="4">
        <v>636</v>
      </c>
      <c r="I109" s="4" t="s">
        <v>25</v>
      </c>
      <c r="K109" s="4">
        <v>36.5</v>
      </c>
      <c r="L109" s="4">
        <v>20</v>
      </c>
      <c r="M109" s="4" t="s">
        <v>26</v>
      </c>
      <c r="N109" s="4" t="s">
        <v>27</v>
      </c>
      <c r="O109" s="4" t="s">
        <v>27</v>
      </c>
      <c r="Q109" s="4" t="s">
        <v>28</v>
      </c>
      <c r="R109" s="4"/>
      <c r="T109" s="4" t="s">
        <v>28</v>
      </c>
      <c r="U109" s="4" t="s">
        <v>28</v>
      </c>
      <c r="V109" s="4" t="s">
        <v>47</v>
      </c>
      <c r="W109" s="4" t="s">
        <v>29</v>
      </c>
    </row>
    <row r="110" spans="1:23" x14ac:dyDescent="0.2">
      <c r="A110" s="2">
        <v>44763.644491342595</v>
      </c>
      <c r="B110" s="3" t="s">
        <v>204</v>
      </c>
      <c r="C110" s="4" t="s">
        <v>22</v>
      </c>
      <c r="G110" s="4" t="s">
        <v>205</v>
      </c>
      <c r="H110" s="4" t="s">
        <v>206</v>
      </c>
      <c r="I110" s="4" t="s">
        <v>25</v>
      </c>
      <c r="K110" s="4">
        <v>35</v>
      </c>
      <c r="L110" s="4">
        <v>25</v>
      </c>
      <c r="M110" s="4" t="s">
        <v>26</v>
      </c>
      <c r="N110" s="4" t="s">
        <v>27</v>
      </c>
      <c r="O110" s="4" t="s">
        <v>27</v>
      </c>
      <c r="Q110" s="4" t="s">
        <v>28</v>
      </c>
      <c r="R110" s="4"/>
      <c r="T110" s="4" t="s">
        <v>28</v>
      </c>
      <c r="U110" s="4" t="s">
        <v>28</v>
      </c>
      <c r="V110" s="4" t="s">
        <v>82</v>
      </c>
      <c r="W110" s="4" t="s">
        <v>29</v>
      </c>
    </row>
    <row r="111" spans="1:23" x14ac:dyDescent="0.2">
      <c r="A111" s="2">
        <v>44763.650471898145</v>
      </c>
      <c r="B111" s="3" t="s">
        <v>222</v>
      </c>
      <c r="C111" s="4" t="s">
        <v>31</v>
      </c>
      <c r="D111" s="4" t="s">
        <v>32</v>
      </c>
      <c r="E111" s="4">
        <v>792</v>
      </c>
      <c r="I111" s="4" t="s">
        <v>25</v>
      </c>
      <c r="K111" s="4">
        <v>36.5</v>
      </c>
      <c r="L111" s="4">
        <v>16</v>
      </c>
      <c r="M111" s="4" t="s">
        <v>26</v>
      </c>
      <c r="N111" s="4" t="s">
        <v>27</v>
      </c>
      <c r="O111" s="4" t="s">
        <v>27</v>
      </c>
      <c r="Q111" s="4" t="s">
        <v>28</v>
      </c>
      <c r="R111" s="4"/>
      <c r="T111" s="4" t="s">
        <v>28</v>
      </c>
      <c r="U111" s="4" t="s">
        <v>44</v>
      </c>
      <c r="V111" s="4" t="s">
        <v>28</v>
      </c>
      <c r="W111" s="4" t="s">
        <v>29</v>
      </c>
    </row>
    <row r="112" spans="1:23" x14ac:dyDescent="0.2">
      <c r="A112" s="2">
        <v>44763.706928622691</v>
      </c>
      <c r="B112" s="4">
        <v>9353154308</v>
      </c>
      <c r="C112" s="4" t="s">
        <v>31</v>
      </c>
      <c r="D112" s="4" t="s">
        <v>32</v>
      </c>
      <c r="E112" s="4">
        <v>789</v>
      </c>
      <c r="I112" s="4" t="s">
        <v>25</v>
      </c>
      <c r="K112" s="4">
        <v>36.200000000000003</v>
      </c>
      <c r="L112" s="4">
        <v>14</v>
      </c>
      <c r="M112" s="4" t="s">
        <v>26</v>
      </c>
      <c r="N112" s="4" t="s">
        <v>27</v>
      </c>
      <c r="O112" s="4" t="s">
        <v>27</v>
      </c>
      <c r="Q112" s="4" t="s">
        <v>28</v>
      </c>
      <c r="R112" s="4"/>
      <c r="T112" s="4" t="s">
        <v>28</v>
      </c>
      <c r="U112" s="4" t="s">
        <v>28</v>
      </c>
      <c r="V112" s="4" t="s">
        <v>47</v>
      </c>
      <c r="W112" s="4" t="s">
        <v>29</v>
      </c>
    </row>
    <row r="113" spans="1:23" x14ac:dyDescent="0.2">
      <c r="A113" s="2">
        <v>44763.826123680556</v>
      </c>
      <c r="B113" s="3" t="s">
        <v>251</v>
      </c>
      <c r="C113" s="4" t="s">
        <v>31</v>
      </c>
      <c r="D113" s="4" t="s">
        <v>32</v>
      </c>
      <c r="E113" s="4">
        <v>783</v>
      </c>
      <c r="I113" s="4" t="s">
        <v>35</v>
      </c>
      <c r="J113" s="4" t="s">
        <v>27</v>
      </c>
      <c r="K113" s="4">
        <v>36.200000000000003</v>
      </c>
      <c r="L113" s="4">
        <v>20</v>
      </c>
      <c r="M113" s="4" t="s">
        <v>26</v>
      </c>
      <c r="N113" s="4" t="s">
        <v>27</v>
      </c>
      <c r="O113" s="4" t="s">
        <v>27</v>
      </c>
      <c r="Q113" s="4" t="s">
        <v>28</v>
      </c>
      <c r="T113" s="4" t="s">
        <v>28</v>
      </c>
      <c r="U113" s="4" t="s">
        <v>28</v>
      </c>
      <c r="V113" s="4" t="s">
        <v>56</v>
      </c>
      <c r="W113" s="4" t="s">
        <v>29</v>
      </c>
    </row>
    <row r="114" spans="1:23" x14ac:dyDescent="0.2">
      <c r="A114" s="2">
        <v>44763.827651909727</v>
      </c>
      <c r="B114" s="3" t="s">
        <v>226</v>
      </c>
      <c r="C114" s="4" t="s">
        <v>31</v>
      </c>
      <c r="D114" s="4" t="s">
        <v>32</v>
      </c>
      <c r="E114" s="4">
        <v>627</v>
      </c>
      <c r="I114" s="4" t="s">
        <v>25</v>
      </c>
      <c r="K114" s="4">
        <v>36.1</v>
      </c>
      <c r="L114" s="4">
        <v>20</v>
      </c>
      <c r="M114" s="4" t="s">
        <v>26</v>
      </c>
      <c r="N114" s="4" t="s">
        <v>27</v>
      </c>
      <c r="O114" s="4" t="s">
        <v>27</v>
      </c>
      <c r="Q114" s="4" t="s">
        <v>28</v>
      </c>
      <c r="T114" s="4" t="s">
        <v>28</v>
      </c>
      <c r="U114" s="4" t="s">
        <v>28</v>
      </c>
      <c r="V114" s="4" t="s">
        <v>28</v>
      </c>
      <c r="W114" s="4" t="s">
        <v>29</v>
      </c>
    </row>
    <row r="115" spans="1:23" x14ac:dyDescent="0.2">
      <c r="A115" s="2">
        <v>44763.885159444442</v>
      </c>
      <c r="B115" s="4">
        <v>9561820669</v>
      </c>
      <c r="C115" s="4" t="s">
        <v>31</v>
      </c>
      <c r="D115" s="4" t="s">
        <v>32</v>
      </c>
      <c r="E115" s="4">
        <v>651</v>
      </c>
      <c r="I115" s="4" t="s">
        <v>35</v>
      </c>
      <c r="J115" s="4" t="s">
        <v>27</v>
      </c>
      <c r="K115" s="4">
        <v>36.5</v>
      </c>
      <c r="L115" s="4">
        <v>20</v>
      </c>
      <c r="M115" s="4" t="s">
        <v>273</v>
      </c>
      <c r="N115" s="4" t="s">
        <v>274</v>
      </c>
      <c r="O115" s="4" t="s">
        <v>27</v>
      </c>
      <c r="Q115" s="4" t="s">
        <v>28</v>
      </c>
      <c r="T115" s="4" t="s">
        <v>28</v>
      </c>
      <c r="U115" s="4" t="s">
        <v>28</v>
      </c>
      <c r="V115" s="4" t="s">
        <v>28</v>
      </c>
      <c r="W115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1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44764.1345434838</v>
      </c>
      <c r="B2" s="3" t="s">
        <v>330</v>
      </c>
      <c r="C2" s="4" t="s">
        <v>31</v>
      </c>
      <c r="D2" s="4" t="s">
        <v>32</v>
      </c>
      <c r="E2" s="4">
        <v>670</v>
      </c>
      <c r="I2" s="4" t="s">
        <v>35</v>
      </c>
      <c r="J2" s="4" t="s">
        <v>27</v>
      </c>
      <c r="K2" s="4">
        <v>36.4</v>
      </c>
      <c r="L2" s="4">
        <v>80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44764.146607743052</v>
      </c>
      <c r="B3" s="3" t="s">
        <v>21</v>
      </c>
      <c r="C3" s="4" t="s">
        <v>22</v>
      </c>
      <c r="G3" s="4" t="s">
        <v>227</v>
      </c>
      <c r="H3" s="4" t="s">
        <v>24</v>
      </c>
      <c r="I3" s="4" t="s">
        <v>25</v>
      </c>
      <c r="K3" s="4">
        <v>36.6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x14ac:dyDescent="0.2">
      <c r="A4" s="2">
        <v>44764.165703668987</v>
      </c>
      <c r="B4" s="3" t="s">
        <v>83</v>
      </c>
      <c r="C4" s="4" t="s">
        <v>31</v>
      </c>
      <c r="D4" s="4" t="s">
        <v>32</v>
      </c>
      <c r="E4" s="4">
        <v>667</v>
      </c>
      <c r="I4" s="4" t="s">
        <v>35</v>
      </c>
      <c r="J4" s="4" t="s">
        <v>27</v>
      </c>
      <c r="K4" s="4">
        <v>35.9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x14ac:dyDescent="0.2">
      <c r="A5" s="2">
        <v>44764.16608703704</v>
      </c>
      <c r="B5" s="3" t="s">
        <v>88</v>
      </c>
      <c r="C5" s="4" t="s">
        <v>31</v>
      </c>
      <c r="D5" s="4" t="s">
        <v>32</v>
      </c>
      <c r="E5" s="4">
        <v>567</v>
      </c>
      <c r="I5" s="4" t="s">
        <v>25</v>
      </c>
      <c r="K5" s="4">
        <v>36.5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43</v>
      </c>
      <c r="S5" s="4" t="s">
        <v>51</v>
      </c>
      <c r="T5" s="4" t="s">
        <v>28</v>
      </c>
      <c r="U5" s="4" t="s">
        <v>315</v>
      </c>
      <c r="V5" s="4" t="s">
        <v>29</v>
      </c>
    </row>
    <row r="6" spans="1:22" x14ac:dyDescent="0.2">
      <c r="A6" s="2">
        <v>44764.173051377315</v>
      </c>
      <c r="B6" s="3" t="s">
        <v>37</v>
      </c>
      <c r="C6" s="4" t="s">
        <v>31</v>
      </c>
      <c r="D6" s="4" t="s">
        <v>32</v>
      </c>
      <c r="E6" s="4">
        <v>806</v>
      </c>
      <c r="I6" s="4" t="s">
        <v>25</v>
      </c>
      <c r="K6" s="4">
        <v>36.4</v>
      </c>
      <c r="L6" s="4">
        <v>15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x14ac:dyDescent="0.2">
      <c r="A7" s="2">
        <v>44764.184141018515</v>
      </c>
      <c r="B7" s="3" t="s">
        <v>39</v>
      </c>
      <c r="C7" s="4" t="s">
        <v>31</v>
      </c>
      <c r="D7" s="4" t="s">
        <v>32</v>
      </c>
      <c r="E7" s="4">
        <v>462</v>
      </c>
      <c r="I7" s="4" t="s">
        <v>25</v>
      </c>
      <c r="K7" s="4">
        <v>36</v>
      </c>
      <c r="L7" s="4">
        <v>20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x14ac:dyDescent="0.2">
      <c r="A8" s="2">
        <v>44764.191230613425</v>
      </c>
      <c r="B8" s="3" t="s">
        <v>62</v>
      </c>
      <c r="C8" s="4" t="s">
        <v>31</v>
      </c>
      <c r="D8" s="4" t="s">
        <v>32</v>
      </c>
      <c r="E8" s="4">
        <v>578</v>
      </c>
      <c r="I8" s="4" t="s">
        <v>25</v>
      </c>
      <c r="K8" s="4">
        <v>35.4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x14ac:dyDescent="0.2">
      <c r="A9" s="2">
        <v>44764.201100057871</v>
      </c>
      <c r="B9" s="3" t="s">
        <v>36</v>
      </c>
      <c r="C9" s="4" t="s">
        <v>31</v>
      </c>
      <c r="D9" s="4" t="s">
        <v>32</v>
      </c>
      <c r="E9" s="4">
        <v>673</v>
      </c>
      <c r="I9" s="4" t="s">
        <v>25</v>
      </c>
      <c r="K9" s="4">
        <v>36.299999999999997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x14ac:dyDescent="0.2">
      <c r="A10" s="2">
        <v>44764.203956574071</v>
      </c>
      <c r="B10" s="3" t="s">
        <v>331</v>
      </c>
      <c r="C10" s="4" t="s">
        <v>31</v>
      </c>
      <c r="D10" s="4" t="s">
        <v>41</v>
      </c>
      <c r="F10" s="4" t="s">
        <v>225</v>
      </c>
      <c r="I10" s="4" t="s">
        <v>25</v>
      </c>
      <c r="K10" s="4">
        <v>35.6</v>
      </c>
      <c r="L10" s="4">
        <v>13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x14ac:dyDescent="0.2">
      <c r="A11" s="2">
        <v>44764.207175462958</v>
      </c>
      <c r="B11" s="3" t="s">
        <v>30</v>
      </c>
      <c r="C11" s="4" t="s">
        <v>31</v>
      </c>
      <c r="D11" s="4" t="s">
        <v>32</v>
      </c>
      <c r="E11" s="4">
        <v>660</v>
      </c>
      <c r="I11" s="4" t="s">
        <v>25</v>
      </c>
      <c r="K11" s="4">
        <v>36.299999999999997</v>
      </c>
      <c r="L11" s="4">
        <v>17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33</v>
      </c>
      <c r="V11" s="4" t="s">
        <v>29</v>
      </c>
    </row>
    <row r="12" spans="1:22" x14ac:dyDescent="0.2">
      <c r="A12" s="2">
        <v>44764.207556550929</v>
      </c>
      <c r="B12" s="3" t="s">
        <v>157</v>
      </c>
      <c r="C12" s="4" t="s">
        <v>31</v>
      </c>
      <c r="D12" s="4" t="s">
        <v>32</v>
      </c>
      <c r="E12" s="4">
        <v>756</v>
      </c>
      <c r="I12" s="4" t="s">
        <v>25</v>
      </c>
      <c r="K12" s="4">
        <v>36.5</v>
      </c>
      <c r="L12" s="4">
        <v>22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x14ac:dyDescent="0.2">
      <c r="A13" s="2">
        <v>44764.209893553241</v>
      </c>
      <c r="B13" s="3" t="s">
        <v>59</v>
      </c>
      <c r="C13" s="4" t="s">
        <v>31</v>
      </c>
      <c r="D13" s="4" t="s">
        <v>32</v>
      </c>
      <c r="E13" s="4">
        <v>451</v>
      </c>
      <c r="I13" s="4" t="s">
        <v>25</v>
      </c>
      <c r="K13" s="4">
        <v>36.200000000000003</v>
      </c>
      <c r="L13" s="4">
        <v>12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x14ac:dyDescent="0.2">
      <c r="A14" s="2">
        <v>44764.210831076387</v>
      </c>
      <c r="B14" s="3" t="s">
        <v>48</v>
      </c>
      <c r="C14" s="4" t="s">
        <v>22</v>
      </c>
      <c r="G14" s="4" t="s">
        <v>49</v>
      </c>
      <c r="H14" s="4" t="s">
        <v>50</v>
      </c>
      <c r="I14" s="4" t="s">
        <v>25</v>
      </c>
      <c r="K14" s="4">
        <v>36.299999999999997</v>
      </c>
      <c r="L14" s="4">
        <v>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51</v>
      </c>
      <c r="T14" s="4" t="s">
        <v>28</v>
      </c>
      <c r="U14" s="4" t="s">
        <v>52</v>
      </c>
      <c r="V14" s="4" t="s">
        <v>29</v>
      </c>
    </row>
    <row r="15" spans="1:22" x14ac:dyDescent="0.2">
      <c r="A15" s="2">
        <v>44764.225506620365</v>
      </c>
      <c r="B15" s="3" t="s">
        <v>164</v>
      </c>
      <c r="C15" s="4" t="s">
        <v>31</v>
      </c>
      <c r="D15" s="4" t="s">
        <v>32</v>
      </c>
      <c r="E15" s="4">
        <v>279</v>
      </c>
      <c r="I15" s="4" t="s">
        <v>25</v>
      </c>
      <c r="K15" s="4">
        <v>35.799999999999997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x14ac:dyDescent="0.2">
      <c r="A16" s="2">
        <v>44764.227188518518</v>
      </c>
      <c r="B16" s="3" t="s">
        <v>34</v>
      </c>
      <c r="C16" s="4" t="s">
        <v>31</v>
      </c>
      <c r="D16" s="4" t="s">
        <v>32</v>
      </c>
      <c r="E16" s="4">
        <v>486</v>
      </c>
      <c r="I16" s="4" t="s">
        <v>25</v>
      </c>
      <c r="K16" s="4">
        <v>36</v>
      </c>
      <c r="L16" s="4">
        <v>20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27</v>
      </c>
      <c r="V16" s="4" t="s">
        <v>29</v>
      </c>
    </row>
    <row r="17" spans="1:22" x14ac:dyDescent="0.2">
      <c r="A17" s="2">
        <v>44764.235168495376</v>
      </c>
      <c r="B17" s="3" t="s">
        <v>98</v>
      </c>
      <c r="C17" s="4" t="s">
        <v>31</v>
      </c>
      <c r="D17" s="4" t="s">
        <v>32</v>
      </c>
      <c r="E17" s="4">
        <v>445</v>
      </c>
      <c r="I17" s="4" t="s">
        <v>35</v>
      </c>
      <c r="J17" s="4" t="s">
        <v>27</v>
      </c>
      <c r="K17" s="4">
        <v>35.9</v>
      </c>
      <c r="L17" s="4">
        <v>16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x14ac:dyDescent="0.2">
      <c r="A18" s="2">
        <v>44764.238543483792</v>
      </c>
      <c r="B18" s="3" t="s">
        <v>53</v>
      </c>
      <c r="C18" s="4" t="s">
        <v>31</v>
      </c>
      <c r="D18" s="4" t="s">
        <v>32</v>
      </c>
      <c r="E18" s="4">
        <v>762</v>
      </c>
      <c r="I18" s="4" t="s">
        <v>35</v>
      </c>
      <c r="J18" s="4" t="s">
        <v>27</v>
      </c>
      <c r="K18" s="4">
        <v>36.5</v>
      </c>
      <c r="L18" s="4">
        <v>15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x14ac:dyDescent="0.2">
      <c r="A19" s="2">
        <v>44764.240367233797</v>
      </c>
      <c r="B19" s="3" t="s">
        <v>63</v>
      </c>
      <c r="C19" s="4" t="s">
        <v>31</v>
      </c>
      <c r="D19" s="4" t="s">
        <v>32</v>
      </c>
      <c r="E19" s="4">
        <v>186</v>
      </c>
      <c r="I19" s="4" t="s">
        <v>25</v>
      </c>
      <c r="K19" s="4">
        <v>35.6</v>
      </c>
      <c r="L19" s="4">
        <v>24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237</v>
      </c>
      <c r="V19" s="4" t="s">
        <v>29</v>
      </c>
    </row>
    <row r="20" spans="1:22" x14ac:dyDescent="0.2">
      <c r="A20" s="2">
        <v>44764.248779965274</v>
      </c>
      <c r="B20" s="3" t="s">
        <v>80</v>
      </c>
      <c r="C20" s="4" t="s">
        <v>31</v>
      </c>
      <c r="D20" s="4" t="s">
        <v>32</v>
      </c>
      <c r="E20" s="4">
        <v>749</v>
      </c>
      <c r="I20" s="4" t="s">
        <v>25</v>
      </c>
      <c r="K20" s="4">
        <v>36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x14ac:dyDescent="0.2">
      <c r="A21" s="2">
        <v>44764.252475624999</v>
      </c>
      <c r="B21" s="3" t="s">
        <v>69</v>
      </c>
      <c r="C21" s="4" t="s">
        <v>31</v>
      </c>
      <c r="D21" s="4" t="s">
        <v>32</v>
      </c>
      <c r="E21" s="3" t="s">
        <v>70</v>
      </c>
      <c r="I21" s="4" t="s">
        <v>25</v>
      </c>
      <c r="K21" s="4">
        <v>36</v>
      </c>
      <c r="L21" s="4">
        <v>17</v>
      </c>
      <c r="M21" s="4" t="s">
        <v>26</v>
      </c>
      <c r="N21" s="4" t="s">
        <v>27</v>
      </c>
      <c r="O21" s="4" t="s">
        <v>27</v>
      </c>
      <c r="Q21" s="4" t="s">
        <v>43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44764.253215023149</v>
      </c>
      <c r="B22" s="3" t="s">
        <v>233</v>
      </c>
      <c r="C22" s="4" t="s">
        <v>31</v>
      </c>
      <c r="D22" s="4" t="s">
        <v>32</v>
      </c>
      <c r="E22" s="4">
        <v>727</v>
      </c>
      <c r="I22" s="4" t="s">
        <v>25</v>
      </c>
      <c r="K22" s="4">
        <v>36.200000000000003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47</v>
      </c>
      <c r="V22" s="4" t="s">
        <v>29</v>
      </c>
    </row>
    <row r="23" spans="1:22" x14ac:dyDescent="0.2">
      <c r="A23" s="2">
        <v>44764.253617395836</v>
      </c>
      <c r="B23" s="3" t="s">
        <v>234</v>
      </c>
      <c r="C23" s="4" t="s">
        <v>31</v>
      </c>
      <c r="D23" s="4" t="s">
        <v>41</v>
      </c>
      <c r="F23" s="4" t="s">
        <v>73</v>
      </c>
      <c r="I23" s="4" t="s">
        <v>35</v>
      </c>
      <c r="J23" s="4" t="s">
        <v>27</v>
      </c>
      <c r="K23" s="4">
        <v>36</v>
      </c>
      <c r="L23" s="4">
        <v>17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x14ac:dyDescent="0.2">
      <c r="A24" s="2">
        <v>44764.254238356487</v>
      </c>
      <c r="B24" s="3" t="s">
        <v>64</v>
      </c>
      <c r="C24" s="4" t="s">
        <v>22</v>
      </c>
      <c r="G24" s="4" t="s">
        <v>65</v>
      </c>
      <c r="H24" s="4" t="s">
        <v>66</v>
      </c>
      <c r="I24" s="4" t="s">
        <v>25</v>
      </c>
      <c r="K24" s="4">
        <v>36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44</v>
      </c>
      <c r="U24" s="4" t="s">
        <v>28</v>
      </c>
      <c r="V24" s="4" t="s">
        <v>29</v>
      </c>
    </row>
    <row r="25" spans="1:22" x14ac:dyDescent="0.2">
      <c r="A25" s="2">
        <v>44764.259015046293</v>
      </c>
      <c r="B25" s="3" t="s">
        <v>74</v>
      </c>
      <c r="C25" s="4" t="s">
        <v>31</v>
      </c>
      <c r="D25" s="4" t="s">
        <v>32</v>
      </c>
      <c r="E25" s="4">
        <v>585</v>
      </c>
      <c r="I25" s="4" t="s">
        <v>35</v>
      </c>
      <c r="J25" s="4" t="s">
        <v>27</v>
      </c>
      <c r="K25" s="4">
        <v>36.4</v>
      </c>
      <c r="L25" s="4">
        <v>12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44764.261336840282</v>
      </c>
      <c r="B26" s="4" t="s">
        <v>75</v>
      </c>
      <c r="C26" s="4" t="s">
        <v>31</v>
      </c>
      <c r="D26" s="4" t="s">
        <v>32</v>
      </c>
      <c r="E26" s="4">
        <v>681</v>
      </c>
      <c r="I26" s="4" t="s">
        <v>25</v>
      </c>
      <c r="K26" s="4">
        <v>36.700000000000003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43</v>
      </c>
      <c r="S26" s="4" t="s">
        <v>28</v>
      </c>
      <c r="T26" s="4" t="s">
        <v>28</v>
      </c>
      <c r="U26" s="4" t="s">
        <v>76</v>
      </c>
      <c r="V26" s="4" t="s">
        <v>29</v>
      </c>
    </row>
    <row r="27" spans="1:22" x14ac:dyDescent="0.2">
      <c r="A27" s="2">
        <v>44764.262498888886</v>
      </c>
      <c r="B27" s="3" t="s">
        <v>187</v>
      </c>
      <c r="C27" s="4" t="s">
        <v>31</v>
      </c>
      <c r="D27" s="4" t="s">
        <v>32</v>
      </c>
      <c r="E27" s="4">
        <v>189</v>
      </c>
      <c r="I27" s="4" t="s">
        <v>25</v>
      </c>
      <c r="K27" s="4">
        <v>36.5</v>
      </c>
      <c r="L27" s="4">
        <v>86</v>
      </c>
      <c r="M27" s="4" t="s">
        <v>26</v>
      </c>
      <c r="N27" s="4" t="s">
        <v>27</v>
      </c>
      <c r="O27" s="4" t="s">
        <v>27</v>
      </c>
      <c r="Q27" s="4" t="s">
        <v>43</v>
      </c>
      <c r="S27" s="4" t="s">
        <v>28</v>
      </c>
      <c r="T27" s="4" t="s">
        <v>28</v>
      </c>
      <c r="U27" s="4" t="s">
        <v>56</v>
      </c>
      <c r="V27" s="4" t="s">
        <v>29</v>
      </c>
    </row>
    <row r="28" spans="1:22" x14ac:dyDescent="0.2">
      <c r="A28" s="2">
        <v>44764.266385520838</v>
      </c>
      <c r="B28" s="4" t="s">
        <v>106</v>
      </c>
      <c r="C28" s="4" t="s">
        <v>31</v>
      </c>
      <c r="D28" s="4" t="s">
        <v>32</v>
      </c>
      <c r="E28" s="4">
        <v>635</v>
      </c>
      <c r="I28" s="4" t="s">
        <v>25</v>
      </c>
      <c r="K28" s="4">
        <v>36.1</v>
      </c>
      <c r="L28" s="4">
        <v>14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 x14ac:dyDescent="0.2">
      <c r="A29" s="2">
        <v>44764.269938229168</v>
      </c>
      <c r="B29" s="4">
        <v>9334534384</v>
      </c>
      <c r="C29" s="4" t="s">
        <v>31</v>
      </c>
      <c r="D29" s="4" t="s">
        <v>32</v>
      </c>
      <c r="E29" s="4">
        <v>782</v>
      </c>
      <c r="I29" s="4" t="s">
        <v>35</v>
      </c>
      <c r="J29" s="4" t="s">
        <v>27</v>
      </c>
      <c r="K29" s="4">
        <v>36.4</v>
      </c>
      <c r="L29" s="4">
        <v>18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 x14ac:dyDescent="0.2">
      <c r="A30" s="2">
        <v>44764.272938738424</v>
      </c>
      <c r="B30" s="4" t="s">
        <v>240</v>
      </c>
      <c r="C30" s="4" t="s">
        <v>31</v>
      </c>
      <c r="D30" s="4" t="s">
        <v>41</v>
      </c>
      <c r="F30" s="4" t="s">
        <v>110</v>
      </c>
      <c r="I30" s="4" t="s">
        <v>25</v>
      </c>
      <c r="K30" s="4">
        <v>36.299999999999997</v>
      </c>
      <c r="L30" s="4">
        <v>66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111</v>
      </c>
      <c r="V30" s="4" t="s">
        <v>29</v>
      </c>
    </row>
    <row r="31" spans="1:22" x14ac:dyDescent="0.2">
      <c r="A31" s="2">
        <v>44764.273171620371</v>
      </c>
      <c r="B31" s="3" t="s">
        <v>84</v>
      </c>
      <c r="C31" s="4" t="s">
        <v>31</v>
      </c>
      <c r="D31" s="4" t="s">
        <v>32</v>
      </c>
      <c r="E31" s="4">
        <v>784</v>
      </c>
      <c r="I31" s="4" t="s">
        <v>25</v>
      </c>
      <c r="K31" s="4">
        <v>35.299999999999997</v>
      </c>
      <c r="L31" s="4">
        <v>18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85</v>
      </c>
      <c r="V31" s="4" t="s">
        <v>29</v>
      </c>
    </row>
    <row r="32" spans="1:22" x14ac:dyDescent="0.2">
      <c r="A32" s="2">
        <v>44764.274516516205</v>
      </c>
      <c r="B32" s="3" t="s">
        <v>129</v>
      </c>
      <c r="C32" s="4" t="s">
        <v>22</v>
      </c>
      <c r="G32" s="4" t="s">
        <v>130</v>
      </c>
      <c r="H32" s="4" t="s">
        <v>131</v>
      </c>
      <c r="I32" s="4" t="s">
        <v>35</v>
      </c>
      <c r="J32" s="4" t="s">
        <v>27</v>
      </c>
      <c r="K32" s="4">
        <v>36.200000000000003</v>
      </c>
      <c r="L32" s="4">
        <v>30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 x14ac:dyDescent="0.2">
      <c r="A33" s="2">
        <v>44764.281039236113</v>
      </c>
      <c r="B33" s="4" t="s">
        <v>185</v>
      </c>
      <c r="C33" s="4" t="s">
        <v>31</v>
      </c>
      <c r="D33" s="4" t="s">
        <v>41</v>
      </c>
      <c r="F33" s="4" t="s">
        <v>186</v>
      </c>
      <c r="I33" s="4" t="s">
        <v>25</v>
      </c>
      <c r="K33" s="4">
        <v>36.299999999999997</v>
      </c>
      <c r="L33" s="4">
        <v>64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28</v>
      </c>
      <c r="V33" s="4" t="s">
        <v>29</v>
      </c>
    </row>
    <row r="34" spans="1:22" x14ac:dyDescent="0.2">
      <c r="A34" s="2">
        <v>44764.281988125003</v>
      </c>
      <c r="B34" s="3" t="s">
        <v>243</v>
      </c>
      <c r="C34" s="4" t="s">
        <v>31</v>
      </c>
      <c r="D34" s="4" t="s">
        <v>32</v>
      </c>
      <c r="E34" s="4">
        <v>798</v>
      </c>
      <c r="I34" s="4" t="s">
        <v>25</v>
      </c>
      <c r="K34" s="4">
        <v>36.4</v>
      </c>
      <c r="L34" s="4">
        <v>16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85</v>
      </c>
      <c r="V34" s="4" t="s">
        <v>29</v>
      </c>
    </row>
    <row r="35" spans="1:22" x14ac:dyDescent="0.2">
      <c r="A35" s="2">
        <v>44764.28218248843</v>
      </c>
      <c r="B35" s="3" t="s">
        <v>248</v>
      </c>
      <c r="C35" s="4" t="s">
        <v>22</v>
      </c>
      <c r="G35" s="4" t="s">
        <v>249</v>
      </c>
      <c r="H35" s="4" t="s">
        <v>250</v>
      </c>
      <c r="I35" s="4" t="s">
        <v>25</v>
      </c>
      <c r="K35" s="4">
        <v>36.4</v>
      </c>
      <c r="L35" s="4">
        <v>17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332</v>
      </c>
      <c r="V35" s="4" t="s">
        <v>29</v>
      </c>
    </row>
    <row r="36" spans="1:22" x14ac:dyDescent="0.2">
      <c r="A36" s="2">
        <v>44764.282652245369</v>
      </c>
      <c r="B36" s="3" t="s">
        <v>81</v>
      </c>
      <c r="C36" s="4" t="s">
        <v>31</v>
      </c>
      <c r="D36" s="4" t="s">
        <v>32</v>
      </c>
      <c r="E36" s="4">
        <v>698</v>
      </c>
      <c r="I36" s="4" t="s">
        <v>25</v>
      </c>
      <c r="K36" s="4">
        <v>36.200000000000003</v>
      </c>
      <c r="L36" s="4">
        <v>13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82</v>
      </c>
      <c r="V36" s="4" t="s">
        <v>29</v>
      </c>
    </row>
    <row r="37" spans="1:22" x14ac:dyDescent="0.2">
      <c r="A37" s="2">
        <v>44764.283580034724</v>
      </c>
      <c r="B37" s="3" t="s">
        <v>333</v>
      </c>
      <c r="C37" s="4" t="s">
        <v>31</v>
      </c>
      <c r="D37" s="4" t="s">
        <v>32</v>
      </c>
      <c r="E37" s="4">
        <v>373</v>
      </c>
      <c r="I37" s="4" t="s">
        <v>25</v>
      </c>
      <c r="K37" s="4">
        <v>36</v>
      </c>
      <c r="L37" s="4">
        <v>18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28</v>
      </c>
      <c r="V37" s="4" t="s">
        <v>29</v>
      </c>
    </row>
    <row r="38" spans="1:22" x14ac:dyDescent="0.2">
      <c r="A38" s="2">
        <v>44764.2848103125</v>
      </c>
      <c r="B38" s="3" t="s">
        <v>97</v>
      </c>
      <c r="C38" s="4" t="s">
        <v>31</v>
      </c>
      <c r="D38" s="4" t="s">
        <v>32</v>
      </c>
      <c r="E38" s="4">
        <v>248</v>
      </c>
      <c r="I38" s="4" t="s">
        <v>35</v>
      </c>
      <c r="J38" s="4" t="s">
        <v>27</v>
      </c>
      <c r="K38" s="4">
        <v>36.299999999999997</v>
      </c>
      <c r="L38" s="4">
        <v>22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82</v>
      </c>
      <c r="V38" s="4" t="s">
        <v>29</v>
      </c>
    </row>
    <row r="39" spans="1:22" x14ac:dyDescent="0.2">
      <c r="A39" s="2">
        <v>44764.284993842593</v>
      </c>
      <c r="B39" s="3" t="s">
        <v>293</v>
      </c>
      <c r="C39" s="4" t="s">
        <v>22</v>
      </c>
      <c r="G39" s="4" t="s">
        <v>294</v>
      </c>
      <c r="H39" s="4" t="s">
        <v>295</v>
      </c>
      <c r="I39" s="4" t="s">
        <v>25</v>
      </c>
      <c r="K39" s="4">
        <v>36.5</v>
      </c>
      <c r="L39" s="4">
        <v>18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28</v>
      </c>
      <c r="V39" s="4" t="s">
        <v>29</v>
      </c>
    </row>
    <row r="40" spans="1:22" x14ac:dyDescent="0.2">
      <c r="A40" s="2">
        <v>44764.286230127313</v>
      </c>
      <c r="B40" s="3" t="s">
        <v>127</v>
      </c>
      <c r="C40" s="4" t="s">
        <v>31</v>
      </c>
      <c r="D40" s="4" t="s">
        <v>32</v>
      </c>
      <c r="E40" s="4">
        <v>153</v>
      </c>
      <c r="I40" s="4" t="s">
        <v>35</v>
      </c>
      <c r="J40" s="4" t="s">
        <v>27</v>
      </c>
      <c r="K40" s="4">
        <v>36.200000000000003</v>
      </c>
      <c r="L40" s="4">
        <v>20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85</v>
      </c>
      <c r="V40" s="4" t="s">
        <v>29</v>
      </c>
    </row>
    <row r="41" spans="1:22" x14ac:dyDescent="0.2">
      <c r="A41" s="2">
        <v>44764.287203055559</v>
      </c>
      <c r="B41" s="3" t="s">
        <v>86</v>
      </c>
      <c r="C41" s="4" t="s">
        <v>31</v>
      </c>
      <c r="D41" s="4" t="s">
        <v>32</v>
      </c>
      <c r="E41" s="4">
        <v>676</v>
      </c>
      <c r="I41" s="4" t="s">
        <v>35</v>
      </c>
      <c r="J41" s="4" t="s">
        <v>27</v>
      </c>
      <c r="K41" s="4">
        <v>35.6</v>
      </c>
      <c r="L41" s="4">
        <v>20</v>
      </c>
      <c r="M41" s="4" t="s">
        <v>107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58</v>
      </c>
      <c r="V41" s="4" t="s">
        <v>29</v>
      </c>
    </row>
    <row r="42" spans="1:22" x14ac:dyDescent="0.2">
      <c r="A42" s="2">
        <v>44764.288096249998</v>
      </c>
      <c r="B42" s="3" t="s">
        <v>91</v>
      </c>
      <c r="C42" s="4" t="s">
        <v>31</v>
      </c>
      <c r="D42" s="4" t="s">
        <v>32</v>
      </c>
      <c r="E42" s="4">
        <v>649</v>
      </c>
      <c r="I42" s="4" t="s">
        <v>25</v>
      </c>
      <c r="K42" s="4">
        <v>35.6</v>
      </c>
      <c r="L42" s="4">
        <v>14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47</v>
      </c>
      <c r="V42" s="4" t="s">
        <v>29</v>
      </c>
    </row>
    <row r="43" spans="1:22" x14ac:dyDescent="0.2">
      <c r="A43" s="2">
        <v>44764.290046944443</v>
      </c>
      <c r="B43" s="3" t="s">
        <v>116</v>
      </c>
      <c r="C43" s="4" t="s">
        <v>31</v>
      </c>
      <c r="D43" s="4" t="s">
        <v>32</v>
      </c>
      <c r="E43" s="4">
        <v>591</v>
      </c>
      <c r="I43" s="4" t="s">
        <v>35</v>
      </c>
      <c r="J43" s="4" t="s">
        <v>27</v>
      </c>
      <c r="K43" s="4">
        <v>36.4</v>
      </c>
      <c r="L43" s="4">
        <v>20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56</v>
      </c>
      <c r="V43" s="4" t="s">
        <v>29</v>
      </c>
    </row>
    <row r="44" spans="1:22" x14ac:dyDescent="0.2">
      <c r="A44" s="2">
        <v>44764.290607743053</v>
      </c>
      <c r="B44" s="3" t="s">
        <v>104</v>
      </c>
      <c r="C44" s="4" t="s">
        <v>31</v>
      </c>
      <c r="D44" s="4" t="s">
        <v>32</v>
      </c>
      <c r="E44" s="4">
        <v>325</v>
      </c>
      <c r="I44" s="4" t="s">
        <v>35</v>
      </c>
      <c r="J44" s="4" t="s">
        <v>27</v>
      </c>
      <c r="K44" s="4">
        <v>36</v>
      </c>
      <c r="L44" s="4">
        <v>18</v>
      </c>
      <c r="M44" s="4" t="s">
        <v>26</v>
      </c>
      <c r="N44" s="4" t="s">
        <v>27</v>
      </c>
      <c r="O44" s="4" t="s">
        <v>27</v>
      </c>
      <c r="Q44" s="4" t="s">
        <v>43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x14ac:dyDescent="0.2">
      <c r="A45" s="2">
        <v>44764.290641539352</v>
      </c>
      <c r="B45" s="3" t="s">
        <v>238</v>
      </c>
      <c r="C45" s="4" t="s">
        <v>31</v>
      </c>
      <c r="D45" s="4" t="s">
        <v>32</v>
      </c>
      <c r="E45" s="4">
        <v>616</v>
      </c>
      <c r="I45" s="4" t="s">
        <v>25</v>
      </c>
      <c r="K45" s="4">
        <v>36.5</v>
      </c>
      <c r="L45" s="4">
        <v>18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56</v>
      </c>
      <c r="V45" s="4" t="s">
        <v>29</v>
      </c>
    </row>
    <row r="46" spans="1:22" x14ac:dyDescent="0.2">
      <c r="A46" s="2">
        <v>44764.290727349537</v>
      </c>
      <c r="B46" s="3" t="s">
        <v>55</v>
      </c>
      <c r="C46" s="4" t="s">
        <v>31</v>
      </c>
      <c r="D46" s="4" t="s">
        <v>32</v>
      </c>
      <c r="E46" s="4">
        <v>552</v>
      </c>
      <c r="I46" s="4" t="s">
        <v>35</v>
      </c>
      <c r="J46" s="4" t="s">
        <v>27</v>
      </c>
      <c r="K46" s="4">
        <v>36</v>
      </c>
      <c r="L46" s="4">
        <v>16</v>
      </c>
      <c r="M46" s="4" t="s">
        <v>26</v>
      </c>
      <c r="N46" s="4" t="s">
        <v>236</v>
      </c>
      <c r="O46" s="4" t="s">
        <v>27</v>
      </c>
      <c r="Q46" s="4" t="s">
        <v>28</v>
      </c>
      <c r="S46" s="4" t="s">
        <v>28</v>
      </c>
      <c r="T46" s="4" t="s">
        <v>334</v>
      </c>
      <c r="U46" s="4" t="s">
        <v>56</v>
      </c>
      <c r="V46" s="4" t="s">
        <v>29</v>
      </c>
    </row>
    <row r="47" spans="1:22" x14ac:dyDescent="0.2">
      <c r="A47" s="2">
        <v>44764.290997847223</v>
      </c>
      <c r="B47" s="3" t="s">
        <v>100</v>
      </c>
      <c r="C47" s="4" t="s">
        <v>31</v>
      </c>
      <c r="D47" s="4" t="s">
        <v>32</v>
      </c>
      <c r="E47" s="4">
        <v>675</v>
      </c>
      <c r="I47" s="4" t="s">
        <v>35</v>
      </c>
      <c r="J47" s="4" t="s">
        <v>27</v>
      </c>
      <c r="K47" s="4">
        <v>36</v>
      </c>
      <c r="L47" s="4">
        <v>40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28</v>
      </c>
      <c r="V47" s="4" t="s">
        <v>29</v>
      </c>
    </row>
    <row r="48" spans="1:22" x14ac:dyDescent="0.2">
      <c r="A48" s="2">
        <v>44764.294802175922</v>
      </c>
      <c r="B48" s="3" t="s">
        <v>92</v>
      </c>
      <c r="C48" s="4" t="s">
        <v>31</v>
      </c>
      <c r="D48" s="4" t="s">
        <v>32</v>
      </c>
      <c r="E48" s="4">
        <v>795</v>
      </c>
      <c r="I48" s="4" t="s">
        <v>25</v>
      </c>
      <c r="K48" s="4">
        <v>36.4</v>
      </c>
      <c r="L48" s="4">
        <v>22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51</v>
      </c>
      <c r="T48" s="4" t="s">
        <v>28</v>
      </c>
      <c r="U48" s="4" t="s">
        <v>28</v>
      </c>
      <c r="V48" s="4" t="s">
        <v>29</v>
      </c>
    </row>
    <row r="49" spans="1:22" x14ac:dyDescent="0.2">
      <c r="A49" s="2">
        <v>44764.295381944445</v>
      </c>
      <c r="B49" s="6" t="s">
        <v>189</v>
      </c>
      <c r="C49" s="9" t="s">
        <v>31</v>
      </c>
      <c r="D49" s="9" t="s">
        <v>41</v>
      </c>
      <c r="E49" s="9"/>
      <c r="F49" s="8" t="s">
        <v>190</v>
      </c>
      <c r="G49" s="8"/>
      <c r="H49" s="8"/>
      <c r="I49" s="9" t="s">
        <v>25</v>
      </c>
      <c r="J49" s="8"/>
      <c r="K49" s="11">
        <v>36.5</v>
      </c>
      <c r="L49" s="11">
        <v>14</v>
      </c>
      <c r="M49" s="9" t="s">
        <v>26</v>
      </c>
      <c r="N49" s="9" t="s">
        <v>27</v>
      </c>
      <c r="O49" s="9" t="s">
        <v>27</v>
      </c>
      <c r="P49" s="8"/>
      <c r="Q49" s="9" t="s">
        <v>28</v>
      </c>
      <c r="R49" s="8"/>
      <c r="S49" s="9" t="s">
        <v>28</v>
      </c>
      <c r="T49" s="9" t="s">
        <v>28</v>
      </c>
      <c r="U49" s="4" t="s">
        <v>28</v>
      </c>
      <c r="V49" s="9" t="s">
        <v>29</v>
      </c>
    </row>
    <row r="50" spans="1:22" x14ac:dyDescent="0.2">
      <c r="A50" s="2">
        <v>44764.295880740741</v>
      </c>
      <c r="B50" s="3" t="s">
        <v>99</v>
      </c>
      <c r="C50" s="4" t="s">
        <v>31</v>
      </c>
      <c r="D50" s="4" t="s">
        <v>32</v>
      </c>
      <c r="E50" s="4">
        <v>724</v>
      </c>
      <c r="I50" s="4" t="s">
        <v>25</v>
      </c>
      <c r="K50" s="4">
        <v>36</v>
      </c>
      <c r="L50" s="4">
        <v>22</v>
      </c>
      <c r="M50" s="4" t="s">
        <v>26</v>
      </c>
      <c r="N50" s="4" t="s">
        <v>27</v>
      </c>
      <c r="O50" s="4" t="s">
        <v>27</v>
      </c>
      <c r="Q50" s="4" t="s">
        <v>43</v>
      </c>
      <c r="S50" s="4" t="s">
        <v>28</v>
      </c>
      <c r="T50" s="4" t="s">
        <v>28</v>
      </c>
      <c r="U50" s="4" t="s">
        <v>242</v>
      </c>
      <c r="V50" s="4" t="s">
        <v>29</v>
      </c>
    </row>
    <row r="51" spans="1:22" x14ac:dyDescent="0.2">
      <c r="A51" s="2">
        <v>44764.302759571758</v>
      </c>
      <c r="B51" s="3" t="s">
        <v>113</v>
      </c>
      <c r="C51" s="4" t="s">
        <v>22</v>
      </c>
      <c r="G51" s="4" t="s">
        <v>114</v>
      </c>
      <c r="H51" s="4" t="s">
        <v>115</v>
      </c>
      <c r="I51" s="4" t="s">
        <v>25</v>
      </c>
      <c r="K51" s="4">
        <v>36.4</v>
      </c>
      <c r="L51" s="4">
        <v>20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28</v>
      </c>
      <c r="V51" s="4" t="s">
        <v>29</v>
      </c>
    </row>
    <row r="52" spans="1:22" x14ac:dyDescent="0.2">
      <c r="A52" s="2">
        <v>44764.303775243054</v>
      </c>
      <c r="B52" s="3" t="s">
        <v>153</v>
      </c>
      <c r="C52" s="4" t="s">
        <v>31</v>
      </c>
      <c r="D52" s="4" t="s">
        <v>32</v>
      </c>
      <c r="E52" s="4">
        <v>152</v>
      </c>
      <c r="I52" s="4" t="s">
        <v>35</v>
      </c>
      <c r="J52" s="4" t="s">
        <v>27</v>
      </c>
      <c r="K52" s="4">
        <v>35.799999999999997</v>
      </c>
      <c r="L52" s="4">
        <v>18</v>
      </c>
      <c r="M52" s="4" t="s">
        <v>26</v>
      </c>
      <c r="N52" s="4" t="s">
        <v>27</v>
      </c>
      <c r="O52" s="4" t="s">
        <v>27</v>
      </c>
      <c r="Q52" s="4" t="s">
        <v>29</v>
      </c>
      <c r="R52" s="4" t="s">
        <v>335</v>
      </c>
      <c r="S52" s="4" t="s">
        <v>28</v>
      </c>
      <c r="T52" s="4" t="s">
        <v>28</v>
      </c>
      <c r="U52" s="4" t="s">
        <v>28</v>
      </c>
      <c r="V52" s="4" t="s">
        <v>29</v>
      </c>
    </row>
    <row r="53" spans="1:22" x14ac:dyDescent="0.2">
      <c r="A53" s="2">
        <v>44764.306467766204</v>
      </c>
      <c r="B53" s="3" t="s">
        <v>60</v>
      </c>
      <c r="C53" s="4" t="s">
        <v>31</v>
      </c>
      <c r="D53" s="4" t="s">
        <v>32</v>
      </c>
      <c r="E53" s="4">
        <v>696</v>
      </c>
      <c r="I53" s="4" t="s">
        <v>35</v>
      </c>
      <c r="J53" s="4" t="s">
        <v>27</v>
      </c>
      <c r="K53" s="4">
        <v>36.4</v>
      </c>
      <c r="L53" s="4">
        <v>18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28</v>
      </c>
      <c r="V53" s="4" t="s">
        <v>29</v>
      </c>
    </row>
    <row r="54" spans="1:22" x14ac:dyDescent="0.2">
      <c r="A54" s="2">
        <v>44764.306475405094</v>
      </c>
      <c r="B54" s="3" t="s">
        <v>87</v>
      </c>
      <c r="C54" s="4" t="s">
        <v>31</v>
      </c>
      <c r="D54" s="4" t="s">
        <v>32</v>
      </c>
      <c r="E54" s="4">
        <v>678</v>
      </c>
      <c r="I54" s="4" t="s">
        <v>35</v>
      </c>
      <c r="J54" s="4" t="s">
        <v>27</v>
      </c>
      <c r="K54" s="4">
        <v>36.200000000000003</v>
      </c>
      <c r="L54" s="4">
        <v>20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28</v>
      </c>
      <c r="U54" s="4" t="s">
        <v>28</v>
      </c>
      <c r="V54" s="4" t="s">
        <v>29</v>
      </c>
    </row>
    <row r="55" spans="1:22" x14ac:dyDescent="0.2">
      <c r="A55" s="2">
        <v>44764.308399224537</v>
      </c>
      <c r="B55" s="3" t="s">
        <v>118</v>
      </c>
      <c r="C55" s="4" t="s">
        <v>31</v>
      </c>
      <c r="D55" s="4" t="s">
        <v>32</v>
      </c>
      <c r="E55" s="4">
        <v>669</v>
      </c>
      <c r="I55" s="4" t="s">
        <v>35</v>
      </c>
      <c r="J55" s="4" t="s">
        <v>27</v>
      </c>
      <c r="K55" s="4">
        <v>36.4</v>
      </c>
      <c r="L55" s="4">
        <v>20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336</v>
      </c>
      <c r="V55" s="4" t="s">
        <v>29</v>
      </c>
    </row>
    <row r="56" spans="1:22" x14ac:dyDescent="0.2">
      <c r="A56" s="2">
        <v>44764.311488437495</v>
      </c>
      <c r="B56" s="3" t="s">
        <v>120</v>
      </c>
      <c r="C56" s="4" t="s">
        <v>31</v>
      </c>
      <c r="D56" s="4" t="s">
        <v>32</v>
      </c>
      <c r="E56" s="4">
        <v>143</v>
      </c>
      <c r="I56" s="4" t="s">
        <v>35</v>
      </c>
      <c r="J56" s="4" t="s">
        <v>27</v>
      </c>
      <c r="K56" s="4">
        <v>35.6</v>
      </c>
      <c r="L56" s="4">
        <v>16</v>
      </c>
      <c r="M56" s="4" t="s">
        <v>26</v>
      </c>
      <c r="N56" s="4" t="s">
        <v>27</v>
      </c>
      <c r="O56" s="4" t="s">
        <v>27</v>
      </c>
      <c r="Q56" s="4" t="s">
        <v>43</v>
      </c>
      <c r="S56" s="4" t="s">
        <v>28</v>
      </c>
      <c r="T56" s="4" t="s">
        <v>28</v>
      </c>
      <c r="U56" s="4" t="s">
        <v>28</v>
      </c>
      <c r="V56" s="4" t="s">
        <v>29</v>
      </c>
    </row>
    <row r="57" spans="1:22" x14ac:dyDescent="0.2">
      <c r="A57" s="2">
        <v>44764.311610046294</v>
      </c>
      <c r="B57" s="3" t="s">
        <v>337</v>
      </c>
      <c r="C57" s="4" t="s">
        <v>22</v>
      </c>
      <c r="G57" s="4" t="s">
        <v>338</v>
      </c>
      <c r="H57" s="4" t="s">
        <v>310</v>
      </c>
      <c r="I57" s="4" t="s">
        <v>25</v>
      </c>
      <c r="K57" s="4">
        <v>36.6</v>
      </c>
      <c r="L57" s="4">
        <v>16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28</v>
      </c>
      <c r="V57" s="4" t="s">
        <v>29</v>
      </c>
    </row>
    <row r="58" spans="1:22" x14ac:dyDescent="0.2">
      <c r="A58" s="2">
        <v>44764.313213773145</v>
      </c>
      <c r="B58" s="3" t="s">
        <v>305</v>
      </c>
      <c r="C58" s="4" t="s">
        <v>31</v>
      </c>
      <c r="D58" s="4" t="s">
        <v>32</v>
      </c>
      <c r="E58" s="3" t="s">
        <v>258</v>
      </c>
      <c r="I58" s="4" t="s">
        <v>35</v>
      </c>
      <c r="J58" s="4" t="s">
        <v>27</v>
      </c>
      <c r="K58" s="4">
        <v>36.5</v>
      </c>
      <c r="L58" s="4">
        <v>20</v>
      </c>
      <c r="M58" s="4" t="s">
        <v>26</v>
      </c>
      <c r="N58" s="4" t="s">
        <v>27</v>
      </c>
      <c r="O58" s="4" t="s">
        <v>27</v>
      </c>
      <c r="Q58" s="4" t="s">
        <v>43</v>
      </c>
      <c r="S58" s="4" t="s">
        <v>28</v>
      </c>
      <c r="T58" s="4" t="s">
        <v>28</v>
      </c>
      <c r="U58" s="4" t="s">
        <v>28</v>
      </c>
      <c r="V58" s="4" t="s">
        <v>29</v>
      </c>
    </row>
    <row r="59" spans="1:22" x14ac:dyDescent="0.2">
      <c r="A59" s="2">
        <v>44764.313282418982</v>
      </c>
      <c r="B59" s="3" t="s">
        <v>102</v>
      </c>
      <c r="C59" s="4" t="s">
        <v>31</v>
      </c>
      <c r="D59" s="4" t="s">
        <v>32</v>
      </c>
      <c r="E59" s="4">
        <v>765</v>
      </c>
      <c r="I59" s="4" t="s">
        <v>35</v>
      </c>
      <c r="J59" s="4" t="s">
        <v>27</v>
      </c>
      <c r="K59" s="4">
        <v>36.5</v>
      </c>
      <c r="L59" s="4">
        <v>18</v>
      </c>
      <c r="M59" s="4" t="s">
        <v>26</v>
      </c>
      <c r="N59" s="4" t="s">
        <v>27</v>
      </c>
      <c r="O59" s="4" t="s">
        <v>27</v>
      </c>
      <c r="Q59" s="4" t="s">
        <v>28</v>
      </c>
      <c r="S59" s="4" t="s">
        <v>28</v>
      </c>
      <c r="T59" s="4" t="s">
        <v>28</v>
      </c>
      <c r="U59" s="4" t="s">
        <v>28</v>
      </c>
      <c r="V59" s="4" t="s">
        <v>29</v>
      </c>
    </row>
    <row r="60" spans="1:22" x14ac:dyDescent="0.2">
      <c r="A60" s="2">
        <v>44764.317079756947</v>
      </c>
      <c r="B60" s="3" t="s">
        <v>124</v>
      </c>
      <c r="C60" s="4" t="s">
        <v>22</v>
      </c>
      <c r="G60" s="4" t="s">
        <v>125</v>
      </c>
      <c r="H60" s="4" t="s">
        <v>126</v>
      </c>
      <c r="I60" s="4" t="s">
        <v>25</v>
      </c>
      <c r="K60" s="4">
        <v>36.4</v>
      </c>
      <c r="L60" s="4">
        <v>18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28</v>
      </c>
      <c r="T60" s="4" t="s">
        <v>28</v>
      </c>
      <c r="U60" s="4" t="s">
        <v>28</v>
      </c>
      <c r="V60" s="4" t="s">
        <v>29</v>
      </c>
    </row>
    <row r="61" spans="1:22" x14ac:dyDescent="0.2">
      <c r="A61" s="2">
        <v>44764.317507789354</v>
      </c>
      <c r="B61" s="4" t="s">
        <v>276</v>
      </c>
      <c r="C61" s="4" t="s">
        <v>31</v>
      </c>
      <c r="D61" s="4" t="s">
        <v>41</v>
      </c>
      <c r="F61" s="4" t="s">
        <v>277</v>
      </c>
      <c r="I61" s="4" t="s">
        <v>25</v>
      </c>
      <c r="K61" s="4">
        <v>36.4</v>
      </c>
      <c r="L61" s="4">
        <v>16</v>
      </c>
      <c r="M61" s="4" t="s">
        <v>26</v>
      </c>
      <c r="N61" s="4" t="s">
        <v>27</v>
      </c>
      <c r="O61" s="4" t="s">
        <v>27</v>
      </c>
      <c r="Q61" s="4" t="s">
        <v>28</v>
      </c>
      <c r="S61" s="4" t="s">
        <v>28</v>
      </c>
      <c r="T61" s="4" t="s">
        <v>28</v>
      </c>
      <c r="U61" s="4" t="s">
        <v>195</v>
      </c>
      <c r="V61" s="4" t="s">
        <v>29</v>
      </c>
    </row>
    <row r="62" spans="1:22" x14ac:dyDescent="0.2">
      <c r="A62" s="2">
        <v>44764.318186516204</v>
      </c>
      <c r="B62" s="3" t="s">
        <v>77</v>
      </c>
      <c r="C62" s="4" t="s">
        <v>22</v>
      </c>
      <c r="G62" s="4" t="s">
        <v>78</v>
      </c>
      <c r="H62" s="4" t="s">
        <v>79</v>
      </c>
      <c r="I62" s="4" t="s">
        <v>35</v>
      </c>
      <c r="J62" s="4" t="s">
        <v>27</v>
      </c>
      <c r="K62" s="4">
        <v>36</v>
      </c>
      <c r="L62" s="4">
        <v>18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28</v>
      </c>
      <c r="U62" s="4" t="s">
        <v>28</v>
      </c>
      <c r="V62" s="4" t="s">
        <v>29</v>
      </c>
    </row>
    <row r="63" spans="1:22" x14ac:dyDescent="0.2">
      <c r="A63" s="2">
        <v>44764.318823437497</v>
      </c>
      <c r="B63" s="3" t="s">
        <v>57</v>
      </c>
      <c r="C63" s="4" t="s">
        <v>31</v>
      </c>
      <c r="D63" s="4" t="s">
        <v>32</v>
      </c>
      <c r="E63" s="4">
        <v>733</v>
      </c>
      <c r="I63" s="4" t="s">
        <v>25</v>
      </c>
      <c r="K63" s="4">
        <v>36.1</v>
      </c>
      <c r="L63" s="4">
        <v>18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58</v>
      </c>
      <c r="V63" s="4" t="s">
        <v>29</v>
      </c>
    </row>
    <row r="64" spans="1:22" x14ac:dyDescent="0.2">
      <c r="A64" s="2">
        <v>44764.318977280098</v>
      </c>
      <c r="B64" s="3" t="s">
        <v>339</v>
      </c>
      <c r="C64" s="4" t="s">
        <v>31</v>
      </c>
      <c r="D64" s="4" t="s">
        <v>41</v>
      </c>
      <c r="F64" s="4" t="s">
        <v>184</v>
      </c>
      <c r="I64" s="4" t="s">
        <v>35</v>
      </c>
      <c r="J64" s="4" t="s">
        <v>27</v>
      </c>
      <c r="K64" s="4">
        <v>36</v>
      </c>
      <c r="L64" s="4">
        <v>12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28</v>
      </c>
      <c r="T64" s="4" t="s">
        <v>28</v>
      </c>
      <c r="U64" s="4" t="s">
        <v>28</v>
      </c>
      <c r="V64" s="4" t="s">
        <v>29</v>
      </c>
    </row>
    <row r="65" spans="1:22" x14ac:dyDescent="0.2">
      <c r="A65" s="2">
        <v>44764.319325578705</v>
      </c>
      <c r="B65" s="3" t="s">
        <v>122</v>
      </c>
      <c r="C65" s="4" t="s">
        <v>31</v>
      </c>
      <c r="D65" s="4" t="s">
        <v>32</v>
      </c>
      <c r="E65" s="4">
        <v>250</v>
      </c>
      <c r="I65" s="4" t="s">
        <v>35</v>
      </c>
      <c r="J65" s="4" t="s">
        <v>27</v>
      </c>
      <c r="K65" s="4">
        <v>36</v>
      </c>
      <c r="L65" s="4">
        <v>30</v>
      </c>
      <c r="M65" s="4" t="s">
        <v>26</v>
      </c>
      <c r="N65" s="4" t="s">
        <v>27</v>
      </c>
      <c r="O65" s="4" t="s">
        <v>27</v>
      </c>
      <c r="Q65" s="4" t="s">
        <v>28</v>
      </c>
      <c r="S65" s="4" t="s">
        <v>28</v>
      </c>
      <c r="T65" s="4" t="s">
        <v>28</v>
      </c>
      <c r="U65" s="4" t="s">
        <v>85</v>
      </c>
      <c r="V65" s="4" t="s">
        <v>29</v>
      </c>
    </row>
    <row r="66" spans="1:22" x14ac:dyDescent="0.2">
      <c r="A66" s="2">
        <v>44764.320595347221</v>
      </c>
      <c r="B66" s="3" t="s">
        <v>150</v>
      </c>
      <c r="C66" s="4" t="s">
        <v>31</v>
      </c>
      <c r="D66" s="4" t="s">
        <v>32</v>
      </c>
      <c r="E66" s="4">
        <v>650</v>
      </c>
      <c r="I66" s="4" t="s">
        <v>25</v>
      </c>
      <c r="K66" s="4">
        <v>36.5</v>
      </c>
      <c r="L66" s="4">
        <v>18</v>
      </c>
      <c r="M66" s="4" t="s">
        <v>26</v>
      </c>
      <c r="N66" s="4" t="s">
        <v>27</v>
      </c>
      <c r="O66" s="4" t="s">
        <v>27</v>
      </c>
      <c r="Q66" s="4" t="s">
        <v>28</v>
      </c>
      <c r="S66" s="4" t="s">
        <v>28</v>
      </c>
      <c r="T66" s="4" t="s">
        <v>28</v>
      </c>
      <c r="U66" s="4" t="s">
        <v>47</v>
      </c>
      <c r="V66" s="4" t="s">
        <v>29</v>
      </c>
    </row>
    <row r="67" spans="1:22" x14ac:dyDescent="0.2">
      <c r="A67" s="2">
        <v>44764.32061383102</v>
      </c>
      <c r="B67" s="3" t="s">
        <v>93</v>
      </c>
      <c r="C67" s="4" t="s">
        <v>22</v>
      </c>
      <c r="G67" s="4" t="s">
        <v>94</v>
      </c>
      <c r="H67" s="4" t="s">
        <v>95</v>
      </c>
      <c r="I67" s="4" t="s">
        <v>35</v>
      </c>
      <c r="J67" s="4" t="s">
        <v>27</v>
      </c>
      <c r="K67" s="4">
        <v>36.5</v>
      </c>
      <c r="L67" s="4">
        <v>18</v>
      </c>
      <c r="M67" s="4" t="s">
        <v>26</v>
      </c>
      <c r="N67" s="4" t="s">
        <v>27</v>
      </c>
      <c r="O67" s="4" t="s">
        <v>27</v>
      </c>
      <c r="Q67" s="4" t="s">
        <v>28</v>
      </c>
      <c r="S67" s="4" t="s">
        <v>28</v>
      </c>
      <c r="T67" s="4" t="s">
        <v>28</v>
      </c>
      <c r="U67" s="4" t="s">
        <v>28</v>
      </c>
      <c r="V67" s="4" t="s">
        <v>29</v>
      </c>
    </row>
    <row r="68" spans="1:22" x14ac:dyDescent="0.2">
      <c r="A68" s="2">
        <v>44764.322398182871</v>
      </c>
      <c r="B68" s="3" t="s">
        <v>137</v>
      </c>
      <c r="C68" s="4" t="s">
        <v>31</v>
      </c>
      <c r="D68" s="4" t="s">
        <v>32</v>
      </c>
      <c r="E68" s="4">
        <v>803</v>
      </c>
      <c r="I68" s="4" t="s">
        <v>35</v>
      </c>
      <c r="J68" s="4" t="s">
        <v>27</v>
      </c>
      <c r="K68" s="4">
        <v>36.4</v>
      </c>
      <c r="L68" s="4">
        <v>16</v>
      </c>
      <c r="M68" s="4" t="s">
        <v>26</v>
      </c>
      <c r="N68" s="4" t="s">
        <v>27</v>
      </c>
      <c r="O68" s="4" t="s">
        <v>27</v>
      </c>
      <c r="Q68" s="4" t="s">
        <v>28</v>
      </c>
      <c r="S68" s="4" t="s">
        <v>28</v>
      </c>
      <c r="T68" s="4" t="s">
        <v>28</v>
      </c>
      <c r="U68" s="4" t="s">
        <v>56</v>
      </c>
      <c r="V68" s="4" t="s">
        <v>29</v>
      </c>
    </row>
    <row r="69" spans="1:22" x14ac:dyDescent="0.2">
      <c r="A69" s="2">
        <v>44764.32697130787</v>
      </c>
      <c r="B69" s="3" t="s">
        <v>138</v>
      </c>
      <c r="C69" s="4" t="s">
        <v>31</v>
      </c>
      <c r="D69" s="4" t="s">
        <v>32</v>
      </c>
      <c r="E69" s="4">
        <v>671</v>
      </c>
      <c r="I69" s="4" t="s">
        <v>25</v>
      </c>
      <c r="K69" s="4">
        <v>36</v>
      </c>
      <c r="L69" s="4">
        <v>18</v>
      </c>
      <c r="M69" s="4" t="s">
        <v>26</v>
      </c>
      <c r="N69" s="4" t="s">
        <v>27</v>
      </c>
      <c r="O69" s="4" t="s">
        <v>27</v>
      </c>
      <c r="Q69" s="4" t="s">
        <v>28</v>
      </c>
      <c r="S69" s="4" t="s">
        <v>28</v>
      </c>
      <c r="T69" s="4" t="s">
        <v>44</v>
      </c>
      <c r="U69" s="4" t="s">
        <v>28</v>
      </c>
      <c r="V69" s="4" t="s">
        <v>29</v>
      </c>
    </row>
    <row r="70" spans="1:22" x14ac:dyDescent="0.2">
      <c r="A70" s="2">
        <v>44764.330069050928</v>
      </c>
      <c r="B70" s="3" t="s">
        <v>128</v>
      </c>
      <c r="C70" s="4" t="s">
        <v>31</v>
      </c>
      <c r="D70" s="4" t="s">
        <v>32</v>
      </c>
      <c r="E70" s="4">
        <v>797</v>
      </c>
      <c r="I70" s="4" t="s">
        <v>25</v>
      </c>
      <c r="K70" s="4">
        <v>36.6</v>
      </c>
      <c r="L70" s="4">
        <v>16</v>
      </c>
      <c r="M70" s="4" t="s">
        <v>26</v>
      </c>
      <c r="N70" s="4" t="s">
        <v>27</v>
      </c>
      <c r="O70" s="4" t="s">
        <v>27</v>
      </c>
      <c r="Q70" s="4" t="s">
        <v>28</v>
      </c>
      <c r="S70" s="4" t="s">
        <v>28</v>
      </c>
      <c r="T70" s="4" t="s">
        <v>28</v>
      </c>
      <c r="U70" s="4" t="s">
        <v>28</v>
      </c>
      <c r="V70" s="4" t="s">
        <v>29</v>
      </c>
    </row>
    <row r="71" spans="1:22" x14ac:dyDescent="0.2">
      <c r="A71" s="2">
        <v>44764.332468518522</v>
      </c>
      <c r="B71" s="4" t="s">
        <v>308</v>
      </c>
      <c r="C71" s="4" t="s">
        <v>22</v>
      </c>
      <c r="G71" s="4" t="s">
        <v>309</v>
      </c>
      <c r="H71" s="4" t="s">
        <v>310</v>
      </c>
      <c r="I71" s="4" t="s">
        <v>35</v>
      </c>
      <c r="J71" s="4" t="s">
        <v>27</v>
      </c>
      <c r="K71" s="4">
        <v>36</v>
      </c>
      <c r="L71" s="4">
        <v>18</v>
      </c>
      <c r="M71" s="4" t="s">
        <v>26</v>
      </c>
      <c r="N71" s="4" t="s">
        <v>27</v>
      </c>
      <c r="O71" s="4" t="s">
        <v>27</v>
      </c>
      <c r="Q71" s="4" t="s">
        <v>28</v>
      </c>
      <c r="S71" s="4" t="s">
        <v>28</v>
      </c>
      <c r="T71" s="4" t="s">
        <v>28</v>
      </c>
      <c r="U71" s="4" t="s">
        <v>58</v>
      </c>
      <c r="V71" s="4" t="s">
        <v>29</v>
      </c>
    </row>
    <row r="72" spans="1:22" x14ac:dyDescent="0.2">
      <c r="A72" s="2">
        <v>44764.333460648151</v>
      </c>
      <c r="B72" s="11">
        <v>0</v>
      </c>
      <c r="C72" s="7" t="s">
        <v>22</v>
      </c>
      <c r="D72" s="8"/>
      <c r="E72" s="8"/>
      <c r="F72" s="8"/>
      <c r="G72" s="9" t="s">
        <v>151</v>
      </c>
      <c r="H72" s="9" t="s">
        <v>152</v>
      </c>
      <c r="I72" s="9" t="s">
        <v>25</v>
      </c>
      <c r="J72" s="9"/>
      <c r="K72" s="10">
        <v>36.4</v>
      </c>
      <c r="L72" s="11">
        <v>18</v>
      </c>
      <c r="M72" s="9" t="s">
        <v>26</v>
      </c>
      <c r="N72" s="9" t="s">
        <v>27</v>
      </c>
      <c r="O72" s="9" t="s">
        <v>27</v>
      </c>
      <c r="P72" s="8"/>
      <c r="Q72" s="9" t="s">
        <v>28</v>
      </c>
      <c r="R72" s="8"/>
      <c r="S72" s="9" t="s">
        <v>28</v>
      </c>
      <c r="T72" s="9" t="s">
        <v>28</v>
      </c>
      <c r="U72" s="9" t="s">
        <v>28</v>
      </c>
      <c r="V72" s="9" t="s">
        <v>29</v>
      </c>
    </row>
    <row r="73" spans="1:22" x14ac:dyDescent="0.2">
      <c r="A73" s="2">
        <v>44764.334282407406</v>
      </c>
      <c r="B73" s="6" t="s">
        <v>215</v>
      </c>
      <c r="C73" s="9" t="s">
        <v>31</v>
      </c>
      <c r="D73" s="8" t="s">
        <v>32</v>
      </c>
      <c r="E73" s="12">
        <v>407</v>
      </c>
      <c r="F73" s="8"/>
      <c r="G73" s="9"/>
      <c r="H73" s="9"/>
      <c r="I73" s="9" t="s">
        <v>25</v>
      </c>
      <c r="J73" s="9"/>
      <c r="K73" s="10">
        <v>36.5</v>
      </c>
      <c r="L73" s="11">
        <v>16</v>
      </c>
      <c r="M73" s="9" t="s">
        <v>26</v>
      </c>
      <c r="N73" s="9" t="s">
        <v>27</v>
      </c>
      <c r="O73" s="9" t="s">
        <v>27</v>
      </c>
      <c r="P73" s="8"/>
      <c r="Q73" s="9" t="s">
        <v>28</v>
      </c>
      <c r="R73" s="8"/>
      <c r="S73" s="9" t="s">
        <v>28</v>
      </c>
      <c r="T73" s="9" t="s">
        <v>28</v>
      </c>
      <c r="U73" s="9" t="s">
        <v>28</v>
      </c>
      <c r="V73" s="9" t="s">
        <v>29</v>
      </c>
    </row>
    <row r="74" spans="1:22" x14ac:dyDescent="0.2">
      <c r="A74" s="2">
        <v>44764.336307303238</v>
      </c>
      <c r="B74" s="3" t="s">
        <v>166</v>
      </c>
      <c r="C74" s="4" t="s">
        <v>31</v>
      </c>
      <c r="D74" s="4" t="s">
        <v>32</v>
      </c>
      <c r="E74" s="4">
        <v>674</v>
      </c>
      <c r="I74" s="4" t="s">
        <v>25</v>
      </c>
      <c r="K74" s="4">
        <v>36.5</v>
      </c>
      <c r="L74" s="4">
        <v>20</v>
      </c>
      <c r="M74" s="4" t="s">
        <v>26</v>
      </c>
      <c r="N74" s="4" t="s">
        <v>27</v>
      </c>
      <c r="O74" s="4" t="s">
        <v>27</v>
      </c>
      <c r="Q74" s="4" t="s">
        <v>28</v>
      </c>
      <c r="S74" s="4" t="s">
        <v>28</v>
      </c>
      <c r="T74" s="4" t="s">
        <v>28</v>
      </c>
      <c r="U74" s="4" t="s">
        <v>56</v>
      </c>
      <c r="V74" s="4" t="s">
        <v>29</v>
      </c>
    </row>
    <row r="75" spans="1:22" x14ac:dyDescent="0.2">
      <c r="A75" s="2">
        <v>44764.339069907408</v>
      </c>
      <c r="B75" s="3" t="s">
        <v>46</v>
      </c>
      <c r="C75" s="4" t="s">
        <v>31</v>
      </c>
      <c r="D75" s="4" t="s">
        <v>32</v>
      </c>
      <c r="E75" s="4">
        <v>268</v>
      </c>
      <c r="I75" s="4" t="s">
        <v>35</v>
      </c>
      <c r="J75" s="4" t="s">
        <v>27</v>
      </c>
      <c r="K75" s="4">
        <v>36.5</v>
      </c>
      <c r="L75" s="4">
        <v>18</v>
      </c>
      <c r="M75" s="4" t="s">
        <v>26</v>
      </c>
      <c r="N75" s="4" t="s">
        <v>27</v>
      </c>
      <c r="O75" s="4" t="s">
        <v>27</v>
      </c>
      <c r="Q75" s="4" t="s">
        <v>28</v>
      </c>
      <c r="S75" s="4" t="s">
        <v>28</v>
      </c>
      <c r="T75" s="4" t="s">
        <v>28</v>
      </c>
      <c r="U75" s="4" t="s">
        <v>56</v>
      </c>
      <c r="V75" s="4" t="s">
        <v>29</v>
      </c>
    </row>
    <row r="76" spans="1:22" x14ac:dyDescent="0.2">
      <c r="A76" s="2">
        <v>44764.340362673611</v>
      </c>
      <c r="B76" s="3" t="s">
        <v>201</v>
      </c>
      <c r="C76" s="4" t="s">
        <v>31</v>
      </c>
      <c r="D76" s="4" t="s">
        <v>32</v>
      </c>
      <c r="E76" s="4">
        <v>777</v>
      </c>
      <c r="I76" s="4" t="s">
        <v>35</v>
      </c>
      <c r="J76" s="4" t="s">
        <v>27</v>
      </c>
      <c r="K76" s="4">
        <v>36.299999999999997</v>
      </c>
      <c r="L76" s="4">
        <v>16</v>
      </c>
      <c r="M76" s="4" t="s">
        <v>26</v>
      </c>
      <c r="N76" s="4" t="s">
        <v>27</v>
      </c>
      <c r="O76" s="4" t="s">
        <v>27</v>
      </c>
      <c r="Q76" s="4" t="s">
        <v>28</v>
      </c>
      <c r="S76" s="4" t="s">
        <v>28</v>
      </c>
      <c r="T76" s="4" t="s">
        <v>28</v>
      </c>
      <c r="U76" s="4" t="s">
        <v>28</v>
      </c>
      <c r="V76" s="4" t="s">
        <v>29</v>
      </c>
    </row>
    <row r="77" spans="1:22" x14ac:dyDescent="0.2">
      <c r="A77" s="2">
        <v>44764.343697893521</v>
      </c>
      <c r="B77" s="3" t="s">
        <v>140</v>
      </c>
      <c r="C77" s="4" t="s">
        <v>31</v>
      </c>
      <c r="D77" s="4" t="s">
        <v>32</v>
      </c>
      <c r="E77" s="4">
        <v>672</v>
      </c>
      <c r="I77" s="4" t="s">
        <v>25</v>
      </c>
      <c r="K77" s="4">
        <v>36.5</v>
      </c>
      <c r="L77" s="4">
        <v>16</v>
      </c>
      <c r="M77" s="4" t="s">
        <v>26</v>
      </c>
      <c r="N77" s="4" t="s">
        <v>27</v>
      </c>
      <c r="O77" s="4" t="s">
        <v>27</v>
      </c>
      <c r="Q77" s="4" t="s">
        <v>28</v>
      </c>
      <c r="S77" s="4" t="s">
        <v>28</v>
      </c>
      <c r="T77" s="4" t="s">
        <v>44</v>
      </c>
      <c r="U77" s="4" t="s">
        <v>304</v>
      </c>
      <c r="V77" s="4" t="s">
        <v>29</v>
      </c>
    </row>
    <row r="78" spans="1:22" x14ac:dyDescent="0.2">
      <c r="A78" s="2">
        <v>44764.34420172454</v>
      </c>
      <c r="B78" s="3" t="s">
        <v>54</v>
      </c>
      <c r="C78" s="4" t="s">
        <v>31</v>
      </c>
      <c r="D78" s="4" t="s">
        <v>32</v>
      </c>
      <c r="E78" s="4">
        <v>767</v>
      </c>
      <c r="I78" s="4" t="s">
        <v>35</v>
      </c>
      <c r="J78" s="4" t="s">
        <v>27</v>
      </c>
      <c r="K78" s="4">
        <v>36.5</v>
      </c>
      <c r="L78" s="4">
        <v>18</v>
      </c>
      <c r="M78" s="4" t="s">
        <v>26</v>
      </c>
      <c r="N78" s="4" t="s">
        <v>27</v>
      </c>
      <c r="O78" s="4" t="s">
        <v>27</v>
      </c>
      <c r="Q78" s="4" t="s">
        <v>28</v>
      </c>
      <c r="S78" s="4" t="s">
        <v>28</v>
      </c>
      <c r="T78" s="4" t="s">
        <v>28</v>
      </c>
      <c r="U78" s="4" t="s">
        <v>28</v>
      </c>
      <c r="V78" s="4" t="s">
        <v>29</v>
      </c>
    </row>
    <row r="79" spans="1:22" x14ac:dyDescent="0.2">
      <c r="A79" s="2">
        <v>44764.345437627315</v>
      </c>
      <c r="B79" s="3" t="s">
        <v>251</v>
      </c>
      <c r="C79" s="4" t="s">
        <v>31</v>
      </c>
      <c r="D79" s="4" t="s">
        <v>32</v>
      </c>
      <c r="E79" s="4">
        <v>783</v>
      </c>
      <c r="I79" s="4" t="s">
        <v>35</v>
      </c>
      <c r="J79" s="4" t="s">
        <v>27</v>
      </c>
      <c r="K79" s="4">
        <v>36.200000000000003</v>
      </c>
      <c r="L79" s="4">
        <v>20</v>
      </c>
      <c r="M79" s="4" t="s">
        <v>26</v>
      </c>
      <c r="N79" s="4" t="s">
        <v>27</v>
      </c>
      <c r="O79" s="4" t="s">
        <v>27</v>
      </c>
      <c r="Q79" s="4" t="s">
        <v>28</v>
      </c>
      <c r="S79" s="4" t="s">
        <v>28</v>
      </c>
      <c r="T79" s="4" t="s">
        <v>28</v>
      </c>
      <c r="U79" s="4" t="s">
        <v>56</v>
      </c>
      <c r="V79" s="4" t="s">
        <v>29</v>
      </c>
    </row>
    <row r="80" spans="1:22" x14ac:dyDescent="0.2">
      <c r="A80" s="2">
        <v>44764.346622164347</v>
      </c>
      <c r="B80" s="3" t="s">
        <v>119</v>
      </c>
      <c r="C80" s="4" t="s">
        <v>31</v>
      </c>
      <c r="D80" s="4" t="s">
        <v>32</v>
      </c>
      <c r="E80" s="4">
        <v>612</v>
      </c>
      <c r="I80" s="4" t="s">
        <v>25</v>
      </c>
      <c r="K80" s="4">
        <v>35.700000000000003</v>
      </c>
      <c r="L80" s="4">
        <v>19</v>
      </c>
      <c r="M80" s="4" t="s">
        <v>26</v>
      </c>
      <c r="N80" s="4" t="s">
        <v>27</v>
      </c>
      <c r="O80" s="4" t="s">
        <v>27</v>
      </c>
      <c r="Q80" s="4" t="s">
        <v>28</v>
      </c>
      <c r="S80" s="4" t="s">
        <v>28</v>
      </c>
      <c r="T80" s="4" t="s">
        <v>28</v>
      </c>
      <c r="U80" s="4" t="s">
        <v>28</v>
      </c>
      <c r="V80" s="4" t="s">
        <v>29</v>
      </c>
    </row>
    <row r="81" spans="1:22" x14ac:dyDescent="0.2">
      <c r="A81" s="2">
        <v>44764.347053611113</v>
      </c>
      <c r="B81" s="3" t="s">
        <v>170</v>
      </c>
      <c r="C81" s="4" t="s">
        <v>31</v>
      </c>
      <c r="D81" s="4" t="s">
        <v>32</v>
      </c>
      <c r="E81" s="4">
        <v>719</v>
      </c>
      <c r="I81" s="4" t="s">
        <v>25</v>
      </c>
      <c r="K81" s="4">
        <v>36.5</v>
      </c>
      <c r="L81" s="4">
        <v>26</v>
      </c>
      <c r="M81" s="4" t="s">
        <v>26</v>
      </c>
      <c r="N81" s="4" t="s">
        <v>27</v>
      </c>
      <c r="O81" s="4" t="s">
        <v>27</v>
      </c>
      <c r="Q81" s="4" t="s">
        <v>28</v>
      </c>
      <c r="S81" s="4" t="s">
        <v>28</v>
      </c>
      <c r="T81" s="4" t="s">
        <v>28</v>
      </c>
      <c r="U81" s="4" t="s">
        <v>28</v>
      </c>
      <c r="V81" s="4" t="s">
        <v>29</v>
      </c>
    </row>
    <row r="82" spans="1:22" x14ac:dyDescent="0.2">
      <c r="A82" s="2">
        <v>44764.35001008102</v>
      </c>
      <c r="B82" s="3" t="s">
        <v>155</v>
      </c>
      <c r="C82" s="4" t="s">
        <v>31</v>
      </c>
      <c r="D82" s="4" t="s">
        <v>41</v>
      </c>
      <c r="F82" s="4" t="s">
        <v>156</v>
      </c>
      <c r="I82" s="4" t="s">
        <v>35</v>
      </c>
      <c r="J82" s="4" t="s">
        <v>27</v>
      </c>
      <c r="K82" s="4">
        <v>36.4</v>
      </c>
      <c r="L82" s="4">
        <v>18</v>
      </c>
      <c r="M82" s="4" t="s">
        <v>26</v>
      </c>
      <c r="N82" s="4" t="s">
        <v>27</v>
      </c>
      <c r="O82" s="4" t="s">
        <v>27</v>
      </c>
      <c r="Q82" s="4" t="s">
        <v>28</v>
      </c>
      <c r="S82" s="4" t="s">
        <v>28</v>
      </c>
      <c r="T82" s="4" t="s">
        <v>28</v>
      </c>
      <c r="U82" s="4" t="s">
        <v>28</v>
      </c>
      <c r="V82" s="4" t="s">
        <v>29</v>
      </c>
    </row>
    <row r="83" spans="1:22" x14ac:dyDescent="0.2">
      <c r="A83" s="2">
        <v>44764.350856574078</v>
      </c>
      <c r="B83" s="3" t="s">
        <v>178</v>
      </c>
      <c r="C83" s="4" t="s">
        <v>31</v>
      </c>
      <c r="D83" s="4" t="s">
        <v>32</v>
      </c>
      <c r="E83" s="4">
        <v>140</v>
      </c>
      <c r="I83" s="4" t="s">
        <v>25</v>
      </c>
      <c r="K83" s="4">
        <v>36.200000000000003</v>
      </c>
      <c r="L83" s="4">
        <v>31</v>
      </c>
      <c r="M83" s="4" t="s">
        <v>26</v>
      </c>
      <c r="N83" s="4" t="s">
        <v>27</v>
      </c>
      <c r="O83" s="4" t="s">
        <v>27</v>
      </c>
      <c r="Q83" s="4" t="s">
        <v>28</v>
      </c>
      <c r="S83" s="4" t="s">
        <v>28</v>
      </c>
      <c r="T83" s="4" t="s">
        <v>28</v>
      </c>
      <c r="U83" s="4" t="s">
        <v>340</v>
      </c>
      <c r="V83" s="4" t="s">
        <v>29</v>
      </c>
    </row>
    <row r="84" spans="1:22" x14ac:dyDescent="0.2">
      <c r="A84" s="2">
        <v>44764.351023553245</v>
      </c>
      <c r="B84" s="3" t="s">
        <v>173</v>
      </c>
      <c r="C84" s="4" t="s">
        <v>31</v>
      </c>
      <c r="D84" s="4" t="s">
        <v>32</v>
      </c>
      <c r="E84" s="4">
        <v>544</v>
      </c>
      <c r="I84" s="4" t="s">
        <v>25</v>
      </c>
      <c r="K84" s="4">
        <v>36.6</v>
      </c>
      <c r="L84" s="4">
        <v>18</v>
      </c>
      <c r="M84" s="4" t="s">
        <v>26</v>
      </c>
      <c r="N84" s="4" t="s">
        <v>27</v>
      </c>
      <c r="O84" s="4" t="s">
        <v>27</v>
      </c>
      <c r="Q84" s="4" t="s">
        <v>28</v>
      </c>
      <c r="S84" s="4" t="s">
        <v>28</v>
      </c>
      <c r="T84" s="4" t="s">
        <v>28</v>
      </c>
      <c r="U84" s="4" t="s">
        <v>47</v>
      </c>
      <c r="V84" s="4" t="s">
        <v>29</v>
      </c>
    </row>
    <row r="85" spans="1:22" x14ac:dyDescent="0.2">
      <c r="A85" s="2">
        <v>44764.352289618051</v>
      </c>
      <c r="B85" s="3" t="s">
        <v>174</v>
      </c>
      <c r="C85" s="4" t="s">
        <v>22</v>
      </c>
      <c r="G85" s="4" t="s">
        <v>175</v>
      </c>
      <c r="H85" s="4" t="s">
        <v>176</v>
      </c>
      <c r="I85" s="4" t="s">
        <v>25</v>
      </c>
      <c r="K85" s="4">
        <v>36</v>
      </c>
      <c r="L85" s="4">
        <v>22</v>
      </c>
      <c r="M85" s="4" t="s">
        <v>26</v>
      </c>
      <c r="N85" s="4" t="s">
        <v>27</v>
      </c>
      <c r="O85" s="4" t="s">
        <v>27</v>
      </c>
      <c r="Q85" s="4" t="s">
        <v>28</v>
      </c>
      <c r="S85" s="4" t="s">
        <v>28</v>
      </c>
      <c r="T85" s="4" t="s">
        <v>28</v>
      </c>
      <c r="U85" s="4" t="s">
        <v>28</v>
      </c>
      <c r="V85" s="4" t="s">
        <v>29</v>
      </c>
    </row>
    <row r="86" spans="1:22" x14ac:dyDescent="0.2">
      <c r="A86" s="2">
        <v>44764.353587962964</v>
      </c>
      <c r="B86" s="6" t="s">
        <v>212</v>
      </c>
      <c r="C86" s="9" t="s">
        <v>31</v>
      </c>
      <c r="D86" s="8" t="s">
        <v>32</v>
      </c>
      <c r="E86" s="12">
        <v>554</v>
      </c>
      <c r="F86" s="8"/>
      <c r="G86" s="9"/>
      <c r="H86" s="9"/>
      <c r="I86" s="9" t="s">
        <v>25</v>
      </c>
      <c r="J86" s="8"/>
      <c r="K86" s="10">
        <v>36.299999999999997</v>
      </c>
      <c r="L86" s="11">
        <v>16</v>
      </c>
      <c r="M86" s="21" t="s">
        <v>213</v>
      </c>
      <c r="N86" s="9" t="s">
        <v>27</v>
      </c>
      <c r="O86" s="9" t="s">
        <v>27</v>
      </c>
      <c r="P86" s="8"/>
      <c r="Q86" s="9" t="s">
        <v>28</v>
      </c>
      <c r="R86" s="8"/>
      <c r="S86" s="9" t="s">
        <v>51</v>
      </c>
      <c r="T86" s="9" t="s">
        <v>28</v>
      </c>
      <c r="U86" s="9" t="s">
        <v>214</v>
      </c>
      <c r="V86" s="9" t="s">
        <v>29</v>
      </c>
    </row>
    <row r="87" spans="1:22" x14ac:dyDescent="0.2">
      <c r="A87" s="2">
        <v>44764.356601539352</v>
      </c>
      <c r="B87" s="4">
        <v>9178038526</v>
      </c>
      <c r="C87" s="4" t="s">
        <v>31</v>
      </c>
      <c r="D87" s="4" t="s">
        <v>32</v>
      </c>
      <c r="E87" s="4">
        <v>799</v>
      </c>
      <c r="I87" s="4" t="s">
        <v>25</v>
      </c>
      <c r="K87" s="4">
        <v>36.299999999999997</v>
      </c>
      <c r="L87" s="4">
        <v>16</v>
      </c>
      <c r="M87" s="4" t="s">
        <v>26</v>
      </c>
      <c r="N87" s="4" t="s">
        <v>27</v>
      </c>
      <c r="O87" s="4" t="s">
        <v>27</v>
      </c>
      <c r="Q87" s="4" t="s">
        <v>28</v>
      </c>
      <c r="S87" s="4" t="s">
        <v>28</v>
      </c>
      <c r="T87" s="4" t="s">
        <v>28</v>
      </c>
      <c r="U87" s="4" t="s">
        <v>47</v>
      </c>
      <c r="V87" s="4" t="s">
        <v>29</v>
      </c>
    </row>
    <row r="88" spans="1:22" x14ac:dyDescent="0.2">
      <c r="A88" s="2">
        <v>44764.362534155094</v>
      </c>
      <c r="B88" s="3" t="s">
        <v>177</v>
      </c>
      <c r="C88" s="4" t="s">
        <v>31</v>
      </c>
      <c r="D88" s="4" t="s">
        <v>32</v>
      </c>
      <c r="E88" s="4">
        <v>750</v>
      </c>
      <c r="I88" s="4" t="s">
        <v>25</v>
      </c>
      <c r="K88" s="4">
        <v>36</v>
      </c>
      <c r="L88" s="4">
        <v>14</v>
      </c>
      <c r="M88" s="4" t="s">
        <v>26</v>
      </c>
      <c r="N88" s="4" t="s">
        <v>27</v>
      </c>
      <c r="O88" s="4" t="s">
        <v>27</v>
      </c>
      <c r="Q88" s="4" t="s">
        <v>28</v>
      </c>
      <c r="S88" s="4" t="s">
        <v>28</v>
      </c>
      <c r="T88" s="4" t="s">
        <v>28</v>
      </c>
      <c r="U88" s="4" t="s">
        <v>47</v>
      </c>
      <c r="V88" s="4" t="s">
        <v>29</v>
      </c>
    </row>
    <row r="89" spans="1:22" x14ac:dyDescent="0.2">
      <c r="A89" s="2">
        <v>44764.362954050928</v>
      </c>
      <c r="B89" s="3" t="s">
        <v>136</v>
      </c>
      <c r="C89" s="4" t="s">
        <v>31</v>
      </c>
      <c r="D89" s="4" t="s">
        <v>32</v>
      </c>
      <c r="E89" s="4">
        <v>657</v>
      </c>
      <c r="I89" s="4" t="s">
        <v>25</v>
      </c>
      <c r="K89" s="4">
        <v>36</v>
      </c>
      <c r="L89" s="4">
        <v>19</v>
      </c>
      <c r="M89" s="4" t="s">
        <v>26</v>
      </c>
      <c r="N89" s="4" t="s">
        <v>27</v>
      </c>
      <c r="O89" s="4" t="s">
        <v>27</v>
      </c>
      <c r="Q89" s="4" t="s">
        <v>28</v>
      </c>
      <c r="S89" s="4" t="s">
        <v>28</v>
      </c>
      <c r="T89" s="4" t="s">
        <v>28</v>
      </c>
      <c r="U89" s="4" t="s">
        <v>47</v>
      </c>
      <c r="V89" s="4" t="s">
        <v>29</v>
      </c>
    </row>
    <row r="90" spans="1:22" x14ac:dyDescent="0.2">
      <c r="A90" s="2">
        <v>44764.367346053245</v>
      </c>
      <c r="B90" s="3" t="s">
        <v>323</v>
      </c>
      <c r="C90" s="4" t="s">
        <v>31</v>
      </c>
      <c r="D90" s="4" t="s">
        <v>32</v>
      </c>
      <c r="E90" s="4">
        <v>779</v>
      </c>
      <c r="I90" s="4" t="s">
        <v>25</v>
      </c>
      <c r="K90" s="4">
        <v>36.5</v>
      </c>
      <c r="L90" s="4">
        <v>20</v>
      </c>
      <c r="M90" s="4" t="s">
        <v>26</v>
      </c>
      <c r="N90" s="4" t="s">
        <v>27</v>
      </c>
      <c r="O90" s="4" t="s">
        <v>27</v>
      </c>
      <c r="Q90" s="4" t="s">
        <v>28</v>
      </c>
      <c r="S90" s="4" t="s">
        <v>28</v>
      </c>
      <c r="T90" s="4" t="s">
        <v>28</v>
      </c>
      <c r="U90" s="4" t="s">
        <v>28</v>
      </c>
      <c r="V90" s="4" t="s">
        <v>29</v>
      </c>
    </row>
    <row r="91" spans="1:22" x14ac:dyDescent="0.2">
      <c r="A91" s="2">
        <v>44764.370134479163</v>
      </c>
      <c r="B91" s="3" t="s">
        <v>135</v>
      </c>
      <c r="C91" s="4" t="s">
        <v>31</v>
      </c>
      <c r="D91" s="4" t="s">
        <v>32</v>
      </c>
      <c r="E91" s="4">
        <v>752</v>
      </c>
      <c r="I91" s="4" t="s">
        <v>25</v>
      </c>
      <c r="K91" s="4">
        <v>36.6</v>
      </c>
      <c r="L91" s="4">
        <v>18</v>
      </c>
      <c r="M91" s="4" t="s">
        <v>26</v>
      </c>
      <c r="N91" s="4" t="s">
        <v>27</v>
      </c>
      <c r="O91" s="4" t="s">
        <v>27</v>
      </c>
      <c r="Q91" s="4" t="s">
        <v>28</v>
      </c>
      <c r="S91" s="4" t="s">
        <v>28</v>
      </c>
      <c r="T91" s="4" t="s">
        <v>28</v>
      </c>
      <c r="U91" s="4" t="s">
        <v>28</v>
      </c>
      <c r="V91" s="4" t="s">
        <v>29</v>
      </c>
    </row>
    <row r="92" spans="1:22" x14ac:dyDescent="0.2">
      <c r="A92" s="2">
        <v>44764.380597187497</v>
      </c>
      <c r="B92" s="3" t="s">
        <v>208</v>
      </c>
      <c r="C92" s="4" t="s">
        <v>31</v>
      </c>
      <c r="D92" s="4" t="s">
        <v>32</v>
      </c>
      <c r="E92" s="4">
        <v>786</v>
      </c>
      <c r="I92" s="4" t="s">
        <v>25</v>
      </c>
      <c r="K92" s="4">
        <v>36.700000000000003</v>
      </c>
      <c r="L92" s="4">
        <v>18</v>
      </c>
      <c r="M92" s="4" t="s">
        <v>26</v>
      </c>
      <c r="N92" s="4" t="s">
        <v>27</v>
      </c>
      <c r="O92" s="4" t="s">
        <v>27</v>
      </c>
      <c r="Q92" s="4" t="s">
        <v>28</v>
      </c>
      <c r="S92" s="4" t="s">
        <v>28</v>
      </c>
      <c r="T92" s="4" t="s">
        <v>28</v>
      </c>
      <c r="U92" s="4" t="s">
        <v>28</v>
      </c>
      <c r="V92" s="4" t="s">
        <v>29</v>
      </c>
    </row>
    <row r="93" spans="1:22" x14ac:dyDescent="0.2">
      <c r="A93" s="2">
        <v>44764.381907881943</v>
      </c>
      <c r="B93" s="3" t="s">
        <v>182</v>
      </c>
      <c r="C93" s="4" t="s">
        <v>31</v>
      </c>
      <c r="D93" s="4" t="s">
        <v>32</v>
      </c>
      <c r="E93" s="4">
        <v>508</v>
      </c>
      <c r="I93" s="4" t="s">
        <v>35</v>
      </c>
      <c r="J93" s="4" t="s">
        <v>27</v>
      </c>
      <c r="K93" s="4">
        <v>36.1</v>
      </c>
      <c r="L93" s="4">
        <v>18</v>
      </c>
      <c r="M93" s="4" t="s">
        <v>26</v>
      </c>
      <c r="N93" s="4" t="s">
        <v>27</v>
      </c>
      <c r="O93" s="4" t="s">
        <v>27</v>
      </c>
      <c r="Q93" s="4" t="s">
        <v>28</v>
      </c>
      <c r="S93" s="4" t="s">
        <v>28</v>
      </c>
      <c r="T93" s="4" t="s">
        <v>28</v>
      </c>
      <c r="U93" s="4" t="s">
        <v>28</v>
      </c>
      <c r="V93" s="4" t="s">
        <v>29</v>
      </c>
    </row>
    <row r="94" spans="1:22" x14ac:dyDescent="0.2">
      <c r="A94" s="2">
        <v>44764.38459376157</v>
      </c>
      <c r="B94" s="3" t="s">
        <v>163</v>
      </c>
      <c r="C94" s="4" t="s">
        <v>31</v>
      </c>
      <c r="D94" s="4" t="s">
        <v>32</v>
      </c>
      <c r="E94" s="4">
        <v>764</v>
      </c>
      <c r="I94" s="4" t="s">
        <v>35</v>
      </c>
      <c r="J94" s="4" t="s">
        <v>27</v>
      </c>
      <c r="K94" s="4">
        <v>36.5</v>
      </c>
      <c r="L94" s="4">
        <v>16</v>
      </c>
      <c r="M94" s="4" t="s">
        <v>26</v>
      </c>
      <c r="N94" s="4" t="s">
        <v>27</v>
      </c>
      <c r="O94" s="4" t="s">
        <v>27</v>
      </c>
      <c r="Q94" s="4" t="s">
        <v>28</v>
      </c>
      <c r="S94" s="4" t="s">
        <v>28</v>
      </c>
      <c r="T94" s="4" t="s">
        <v>28</v>
      </c>
      <c r="U94" s="4" t="s">
        <v>82</v>
      </c>
      <c r="V94" s="4" t="s">
        <v>29</v>
      </c>
    </row>
    <row r="95" spans="1:22" x14ac:dyDescent="0.2">
      <c r="A95" s="2">
        <v>44764.390029120375</v>
      </c>
      <c r="B95" s="3" t="s">
        <v>167</v>
      </c>
      <c r="C95" s="4" t="s">
        <v>22</v>
      </c>
      <c r="G95" s="4" t="s">
        <v>168</v>
      </c>
      <c r="H95" s="4" t="s">
        <v>169</v>
      </c>
      <c r="I95" s="4" t="s">
        <v>25</v>
      </c>
      <c r="K95" s="4">
        <v>36.5</v>
      </c>
      <c r="L95" s="4">
        <v>30</v>
      </c>
      <c r="M95" s="4" t="s">
        <v>26</v>
      </c>
      <c r="N95" s="4" t="s">
        <v>27</v>
      </c>
      <c r="O95" s="4" t="s">
        <v>27</v>
      </c>
      <c r="Q95" s="4" t="s">
        <v>28</v>
      </c>
      <c r="S95" s="4" t="s">
        <v>28</v>
      </c>
      <c r="T95" s="4" t="s">
        <v>28</v>
      </c>
      <c r="U95" s="4" t="s">
        <v>56</v>
      </c>
      <c r="V95" s="4" t="s">
        <v>29</v>
      </c>
    </row>
    <row r="96" spans="1:22" x14ac:dyDescent="0.2">
      <c r="A96" s="2">
        <v>44764.403961759264</v>
      </c>
      <c r="B96" s="3" t="s">
        <v>61</v>
      </c>
      <c r="C96" s="4" t="s">
        <v>31</v>
      </c>
      <c r="D96" s="4" t="s">
        <v>32</v>
      </c>
      <c r="E96" s="4">
        <v>558</v>
      </c>
      <c r="I96" s="4" t="s">
        <v>35</v>
      </c>
      <c r="J96" s="4" t="s">
        <v>27</v>
      </c>
      <c r="K96" s="4">
        <v>36.200000000000003</v>
      </c>
      <c r="L96" s="4">
        <v>18</v>
      </c>
      <c r="M96" s="4" t="s">
        <v>26</v>
      </c>
      <c r="N96" s="4" t="s">
        <v>27</v>
      </c>
      <c r="O96" s="4" t="s">
        <v>27</v>
      </c>
      <c r="Q96" s="4" t="s">
        <v>28</v>
      </c>
      <c r="S96" s="4" t="s">
        <v>28</v>
      </c>
      <c r="T96" s="4" t="s">
        <v>28</v>
      </c>
      <c r="U96" s="4" t="s">
        <v>28</v>
      </c>
      <c r="V96" s="4" t="s">
        <v>29</v>
      </c>
    </row>
    <row r="97" spans="1:22" x14ac:dyDescent="0.2">
      <c r="A97" s="2">
        <v>44764.41442612269</v>
      </c>
      <c r="B97" s="3" t="s">
        <v>228</v>
      </c>
      <c r="C97" s="4" t="s">
        <v>31</v>
      </c>
      <c r="D97" s="4" t="s">
        <v>32</v>
      </c>
      <c r="E97" s="4">
        <v>546</v>
      </c>
      <c r="I97" s="4" t="s">
        <v>35</v>
      </c>
      <c r="J97" s="4" t="s">
        <v>27</v>
      </c>
      <c r="K97" s="4">
        <v>35.4</v>
      </c>
      <c r="L97" s="4">
        <v>17</v>
      </c>
      <c r="M97" s="4" t="s">
        <v>321</v>
      </c>
      <c r="N97" s="4" t="s">
        <v>27</v>
      </c>
      <c r="O97" s="4" t="s">
        <v>27</v>
      </c>
      <c r="Q97" s="4" t="s">
        <v>43</v>
      </c>
      <c r="S97" s="4" t="s">
        <v>28</v>
      </c>
      <c r="T97" s="4" t="s">
        <v>28</v>
      </c>
      <c r="U97" s="4" t="s">
        <v>58</v>
      </c>
      <c r="V97" s="4" t="s">
        <v>29</v>
      </c>
    </row>
    <row r="98" spans="1:22" x14ac:dyDescent="0.2">
      <c r="A98" s="2">
        <v>44764.420049050925</v>
      </c>
      <c r="B98" s="4" t="s">
        <v>194</v>
      </c>
      <c r="C98" s="4" t="s">
        <v>31</v>
      </c>
      <c r="D98" s="4" t="s">
        <v>32</v>
      </c>
      <c r="E98" s="4">
        <v>311</v>
      </c>
      <c r="I98" s="4" t="s">
        <v>35</v>
      </c>
      <c r="J98" s="4" t="s">
        <v>27</v>
      </c>
      <c r="K98" s="4">
        <v>36</v>
      </c>
      <c r="L98" s="4">
        <v>18</v>
      </c>
      <c r="M98" s="4" t="s">
        <v>26</v>
      </c>
      <c r="N98" s="4" t="s">
        <v>27</v>
      </c>
      <c r="O98" s="4" t="s">
        <v>27</v>
      </c>
      <c r="Q98" s="4" t="s">
        <v>28</v>
      </c>
      <c r="S98" s="4" t="s">
        <v>28</v>
      </c>
      <c r="T98" s="4" t="s">
        <v>28</v>
      </c>
      <c r="U98" s="4" t="s">
        <v>195</v>
      </c>
      <c r="V98" s="4" t="s">
        <v>29</v>
      </c>
    </row>
    <row r="99" spans="1:22" x14ac:dyDescent="0.2">
      <c r="A99" s="2">
        <v>44764.432500243056</v>
      </c>
      <c r="B99" s="3" t="s">
        <v>196</v>
      </c>
      <c r="C99" s="4" t="s">
        <v>31</v>
      </c>
      <c r="D99" s="4" t="s">
        <v>32</v>
      </c>
      <c r="E99" s="4">
        <v>422</v>
      </c>
      <c r="I99" s="4" t="s">
        <v>35</v>
      </c>
      <c r="J99" s="4" t="s">
        <v>27</v>
      </c>
      <c r="K99" s="4">
        <v>36.299999999999997</v>
      </c>
      <c r="L99" s="4">
        <v>14</v>
      </c>
      <c r="M99" s="4" t="s">
        <v>26</v>
      </c>
      <c r="N99" s="4" t="s">
        <v>27</v>
      </c>
      <c r="O99" s="4" t="s">
        <v>27</v>
      </c>
      <c r="Q99" s="4" t="s">
        <v>28</v>
      </c>
      <c r="S99" s="4" t="s">
        <v>28</v>
      </c>
      <c r="T99" s="4" t="s">
        <v>28</v>
      </c>
      <c r="U99" s="4" t="s">
        <v>28</v>
      </c>
      <c r="V99" s="4" t="s">
        <v>29</v>
      </c>
    </row>
    <row r="100" spans="1:22" x14ac:dyDescent="0.2">
      <c r="A100" s="2">
        <v>44764.445806388889</v>
      </c>
      <c r="B100" s="4">
        <v>9062431965</v>
      </c>
      <c r="C100" s="4" t="s">
        <v>22</v>
      </c>
      <c r="G100" s="4" t="s">
        <v>202</v>
      </c>
      <c r="H100" s="4" t="s">
        <v>203</v>
      </c>
      <c r="I100" s="4" t="s">
        <v>25</v>
      </c>
      <c r="K100" s="4">
        <v>36</v>
      </c>
      <c r="L100" s="4">
        <v>28</v>
      </c>
      <c r="M100" s="4" t="s">
        <v>26</v>
      </c>
      <c r="N100" s="4" t="s">
        <v>27</v>
      </c>
      <c r="O100" s="4" t="s">
        <v>27</v>
      </c>
      <c r="Q100" s="4" t="s">
        <v>43</v>
      </c>
      <c r="S100" s="4" t="s">
        <v>28</v>
      </c>
      <c r="T100" s="4" t="s">
        <v>28</v>
      </c>
      <c r="U100" s="4" t="s">
        <v>28</v>
      </c>
      <c r="V100" s="4" t="s">
        <v>29</v>
      </c>
    </row>
    <row r="101" spans="1:22" x14ac:dyDescent="0.2">
      <c r="A101" s="2">
        <v>44764.45136146991</v>
      </c>
      <c r="B101" s="3" t="s">
        <v>105</v>
      </c>
      <c r="C101" s="4" t="s">
        <v>31</v>
      </c>
      <c r="D101" s="4" t="s">
        <v>32</v>
      </c>
      <c r="E101" s="4">
        <v>668</v>
      </c>
      <c r="I101" s="4" t="s">
        <v>35</v>
      </c>
      <c r="J101" s="4" t="s">
        <v>27</v>
      </c>
      <c r="K101" s="4">
        <v>36.200000000000003</v>
      </c>
      <c r="L101" s="4">
        <v>18</v>
      </c>
      <c r="M101" s="4" t="s">
        <v>26</v>
      </c>
      <c r="N101" s="4" t="s">
        <v>236</v>
      </c>
      <c r="O101" s="4" t="s">
        <v>27</v>
      </c>
      <c r="Q101" s="4" t="s">
        <v>28</v>
      </c>
      <c r="S101" s="4" t="s">
        <v>28</v>
      </c>
      <c r="T101" s="4" t="s">
        <v>28</v>
      </c>
      <c r="U101" s="4" t="s">
        <v>28</v>
      </c>
      <c r="V101" s="4" t="s">
        <v>29</v>
      </c>
    </row>
    <row r="102" spans="1:22" x14ac:dyDescent="0.2">
      <c r="A102" s="2">
        <v>44764.457415428245</v>
      </c>
      <c r="B102" s="3" t="s">
        <v>145</v>
      </c>
      <c r="C102" s="4" t="s">
        <v>31</v>
      </c>
      <c r="D102" s="4" t="s">
        <v>32</v>
      </c>
      <c r="E102" s="4">
        <v>443</v>
      </c>
      <c r="I102" s="4" t="s">
        <v>35</v>
      </c>
      <c r="J102" s="4" t="s">
        <v>27</v>
      </c>
      <c r="K102" s="4">
        <v>36.299999999999997</v>
      </c>
      <c r="L102" s="4">
        <v>20</v>
      </c>
      <c r="M102" s="4" t="s">
        <v>26</v>
      </c>
      <c r="N102" s="4" t="s">
        <v>27</v>
      </c>
      <c r="O102" s="4" t="s">
        <v>27</v>
      </c>
      <c r="Q102" s="4" t="s">
        <v>28</v>
      </c>
      <c r="S102" s="4" t="s">
        <v>28</v>
      </c>
      <c r="T102" s="4" t="s">
        <v>28</v>
      </c>
      <c r="U102" s="4" t="s">
        <v>28</v>
      </c>
      <c r="V102" s="4" t="s">
        <v>29</v>
      </c>
    </row>
    <row r="103" spans="1:22" x14ac:dyDescent="0.2">
      <c r="A103" s="2">
        <v>44764.471285081017</v>
      </c>
      <c r="B103" s="3" t="s">
        <v>188</v>
      </c>
      <c r="C103" s="4" t="s">
        <v>31</v>
      </c>
      <c r="D103" s="4" t="s">
        <v>32</v>
      </c>
      <c r="E103" s="4">
        <v>113</v>
      </c>
      <c r="I103" s="4" t="s">
        <v>35</v>
      </c>
      <c r="J103" s="4" t="s">
        <v>27</v>
      </c>
      <c r="K103" s="4">
        <v>36.5</v>
      </c>
      <c r="L103" s="4">
        <v>18</v>
      </c>
      <c r="M103" s="4" t="s">
        <v>26</v>
      </c>
      <c r="N103" s="4" t="s">
        <v>27</v>
      </c>
      <c r="O103" s="4" t="s">
        <v>27</v>
      </c>
      <c r="Q103" s="4" t="s">
        <v>43</v>
      </c>
      <c r="S103" s="4" t="s">
        <v>51</v>
      </c>
      <c r="T103" s="4" t="s">
        <v>44</v>
      </c>
      <c r="U103" s="4" t="s">
        <v>56</v>
      </c>
      <c r="V103" s="4" t="s">
        <v>29</v>
      </c>
    </row>
    <row r="104" spans="1:22" x14ac:dyDescent="0.2">
      <c r="A104" s="2">
        <v>44764.485557268519</v>
      </c>
      <c r="B104" s="3" t="s">
        <v>121</v>
      </c>
      <c r="C104" s="4" t="s">
        <v>31</v>
      </c>
      <c r="D104" s="4" t="s">
        <v>32</v>
      </c>
      <c r="E104" s="4">
        <v>778</v>
      </c>
      <c r="I104" s="4" t="s">
        <v>35</v>
      </c>
      <c r="J104" s="4" t="s">
        <v>27</v>
      </c>
      <c r="K104" s="4">
        <v>36.299999999999997</v>
      </c>
      <c r="L104" s="4">
        <v>18</v>
      </c>
      <c r="M104" s="4" t="s">
        <v>26</v>
      </c>
      <c r="N104" s="4" t="s">
        <v>27</v>
      </c>
      <c r="O104" s="4" t="s">
        <v>27</v>
      </c>
      <c r="Q104" s="4" t="s">
        <v>28</v>
      </c>
      <c r="S104" s="4" t="s">
        <v>28</v>
      </c>
      <c r="T104" s="4" t="s">
        <v>28</v>
      </c>
      <c r="U104" s="4" t="s">
        <v>28</v>
      </c>
      <c r="V104" s="4" t="s">
        <v>29</v>
      </c>
    </row>
    <row r="105" spans="1:22" x14ac:dyDescent="0.2">
      <c r="A105" s="2">
        <v>44764.519774479166</v>
      </c>
      <c r="B105" s="3" t="s">
        <v>146</v>
      </c>
      <c r="C105" s="4" t="s">
        <v>31</v>
      </c>
      <c r="D105" s="4" t="s">
        <v>32</v>
      </c>
      <c r="E105" s="3" t="s">
        <v>147</v>
      </c>
      <c r="I105" s="4" t="s">
        <v>25</v>
      </c>
      <c r="K105" s="4">
        <v>36.200000000000003</v>
      </c>
      <c r="L105" s="4">
        <v>14</v>
      </c>
      <c r="M105" s="4" t="s">
        <v>26</v>
      </c>
      <c r="N105" s="4" t="s">
        <v>27</v>
      </c>
      <c r="O105" s="4" t="s">
        <v>27</v>
      </c>
      <c r="Q105" s="4" t="s">
        <v>43</v>
      </c>
      <c r="S105" s="4" t="s">
        <v>51</v>
      </c>
      <c r="T105" s="4" t="s">
        <v>28</v>
      </c>
      <c r="U105" s="4" t="s">
        <v>299</v>
      </c>
      <c r="V105" s="4" t="s">
        <v>29</v>
      </c>
    </row>
    <row r="106" spans="1:22" x14ac:dyDescent="0.2">
      <c r="A106" s="2">
        <v>44764.524979780093</v>
      </c>
      <c r="B106" s="3" t="s">
        <v>207</v>
      </c>
      <c r="C106" s="4" t="s">
        <v>31</v>
      </c>
      <c r="D106" s="4" t="s">
        <v>32</v>
      </c>
      <c r="E106" s="4">
        <v>789</v>
      </c>
      <c r="I106" s="4" t="s">
        <v>25</v>
      </c>
      <c r="K106" s="4">
        <v>36.200000000000003</v>
      </c>
      <c r="L106" s="4">
        <v>14</v>
      </c>
      <c r="M106" s="4" t="s">
        <v>26</v>
      </c>
      <c r="N106" s="4" t="s">
        <v>27</v>
      </c>
      <c r="O106" s="4" t="s">
        <v>27</v>
      </c>
      <c r="Q106" s="4" t="s">
        <v>28</v>
      </c>
      <c r="S106" s="4" t="s">
        <v>28</v>
      </c>
      <c r="T106" s="4" t="s">
        <v>28</v>
      </c>
      <c r="U106" s="4" t="s">
        <v>47</v>
      </c>
      <c r="V106" s="4" t="s">
        <v>29</v>
      </c>
    </row>
    <row r="107" spans="1:22" x14ac:dyDescent="0.2">
      <c r="A107" s="2">
        <v>44764.528653043977</v>
      </c>
      <c r="B107" s="4">
        <v>9175042957</v>
      </c>
      <c r="C107" s="4" t="s">
        <v>31</v>
      </c>
      <c r="D107" s="4" t="s">
        <v>32</v>
      </c>
      <c r="E107" s="4">
        <v>640</v>
      </c>
      <c r="I107" s="4" t="s">
        <v>35</v>
      </c>
      <c r="J107" s="4" t="s">
        <v>27</v>
      </c>
      <c r="K107" s="4">
        <v>36.6</v>
      </c>
      <c r="L107" s="4">
        <v>18</v>
      </c>
      <c r="M107" s="4" t="s">
        <v>107</v>
      </c>
      <c r="N107" s="4" t="s">
        <v>27</v>
      </c>
      <c r="O107" s="4" t="s">
        <v>27</v>
      </c>
      <c r="Q107" s="4" t="s">
        <v>28</v>
      </c>
      <c r="S107" s="4" t="s">
        <v>28</v>
      </c>
      <c r="T107" s="4" t="s">
        <v>28</v>
      </c>
      <c r="U107" s="4" t="s">
        <v>341</v>
      </c>
      <c r="V107" s="4" t="s">
        <v>29</v>
      </c>
    </row>
    <row r="108" spans="1:22" x14ac:dyDescent="0.2">
      <c r="A108" s="2">
        <v>44764.553242222217</v>
      </c>
      <c r="B108" s="3" t="s">
        <v>162</v>
      </c>
      <c r="C108" s="4" t="s">
        <v>31</v>
      </c>
      <c r="D108" s="4" t="s">
        <v>32</v>
      </c>
      <c r="E108" s="4">
        <v>686</v>
      </c>
      <c r="I108" s="4" t="s">
        <v>35</v>
      </c>
      <c r="J108" s="4" t="s">
        <v>27</v>
      </c>
      <c r="K108" s="4">
        <v>36.5</v>
      </c>
      <c r="L108" s="4">
        <v>20</v>
      </c>
      <c r="M108" s="4" t="s">
        <v>26</v>
      </c>
      <c r="N108" s="4" t="s">
        <v>27</v>
      </c>
      <c r="O108" s="4" t="s">
        <v>27</v>
      </c>
      <c r="Q108" s="4" t="s">
        <v>28</v>
      </c>
      <c r="S108" s="4" t="s">
        <v>28</v>
      </c>
      <c r="T108" s="4" t="s">
        <v>28</v>
      </c>
      <c r="U108" s="4" t="s">
        <v>28</v>
      </c>
      <c r="V108" s="4" t="s">
        <v>29</v>
      </c>
    </row>
    <row r="109" spans="1:22" x14ac:dyDescent="0.2">
      <c r="A109" s="2">
        <v>44764.593336770835</v>
      </c>
      <c r="B109" s="3" t="s">
        <v>342</v>
      </c>
      <c r="C109" s="4" t="s">
        <v>31</v>
      </c>
      <c r="D109" s="4" t="s">
        <v>41</v>
      </c>
      <c r="F109" s="4" t="s">
        <v>218</v>
      </c>
      <c r="I109" s="4" t="s">
        <v>35</v>
      </c>
      <c r="J109" s="4" t="s">
        <v>27</v>
      </c>
      <c r="K109" s="4">
        <v>36.5</v>
      </c>
      <c r="L109" s="4">
        <v>42</v>
      </c>
      <c r="M109" s="4" t="s">
        <v>343</v>
      </c>
      <c r="N109" s="4" t="s">
        <v>27</v>
      </c>
      <c r="O109" s="4" t="s">
        <v>27</v>
      </c>
      <c r="Q109" s="4" t="s">
        <v>28</v>
      </c>
      <c r="S109" s="4" t="s">
        <v>28</v>
      </c>
      <c r="T109" s="4" t="s">
        <v>28</v>
      </c>
      <c r="U109" s="4" t="s">
        <v>28</v>
      </c>
      <c r="V109" s="4" t="s">
        <v>29</v>
      </c>
    </row>
    <row r="110" spans="1:22" x14ac:dyDescent="0.2">
      <c r="A110" s="2">
        <v>44764.675901400464</v>
      </c>
      <c r="B110" s="3" t="s">
        <v>344</v>
      </c>
      <c r="C110" s="4" t="s">
        <v>22</v>
      </c>
      <c r="G110" s="4" t="s">
        <v>345</v>
      </c>
      <c r="H110" s="4" t="s">
        <v>346</v>
      </c>
      <c r="I110" s="4" t="s">
        <v>35</v>
      </c>
      <c r="J110" s="4" t="s">
        <v>27</v>
      </c>
      <c r="K110" s="4">
        <v>36.700000000000003</v>
      </c>
      <c r="L110" s="4">
        <v>15</v>
      </c>
      <c r="M110" s="4" t="s">
        <v>107</v>
      </c>
      <c r="N110" s="4" t="s">
        <v>27</v>
      </c>
      <c r="O110" s="4" t="s">
        <v>27</v>
      </c>
      <c r="Q110" s="4" t="s">
        <v>43</v>
      </c>
      <c r="S110" s="4" t="s">
        <v>28</v>
      </c>
      <c r="T110" s="4" t="s">
        <v>28</v>
      </c>
      <c r="U110" s="4" t="s">
        <v>28</v>
      </c>
      <c r="V110" s="4" t="s">
        <v>29</v>
      </c>
    </row>
    <row r="111" spans="1:22" x14ac:dyDescent="0.2">
      <c r="A111" s="2">
        <v>44764.682762685188</v>
      </c>
      <c r="B111" s="3" t="s">
        <v>226</v>
      </c>
      <c r="C111" s="4" t="s">
        <v>31</v>
      </c>
      <c r="D111" s="4" t="s">
        <v>32</v>
      </c>
      <c r="E111" s="4">
        <v>627</v>
      </c>
      <c r="I111" s="4" t="s">
        <v>25</v>
      </c>
      <c r="K111" s="4">
        <v>36.299999999999997</v>
      </c>
      <c r="L111" s="4">
        <v>18</v>
      </c>
      <c r="M111" s="4" t="s">
        <v>26</v>
      </c>
      <c r="N111" s="4" t="s">
        <v>27</v>
      </c>
      <c r="O111" s="4" t="s">
        <v>27</v>
      </c>
      <c r="Q111" s="4" t="s">
        <v>28</v>
      </c>
      <c r="S111" s="4" t="s">
        <v>28</v>
      </c>
      <c r="T111" s="4" t="s">
        <v>44</v>
      </c>
      <c r="U111" s="4" t="s">
        <v>28</v>
      </c>
      <c r="V111" s="4" t="s">
        <v>29</v>
      </c>
    </row>
    <row r="112" spans="1:22" x14ac:dyDescent="0.2">
      <c r="A112" s="2">
        <v>44764.695794201391</v>
      </c>
      <c r="B112" s="4">
        <v>0</v>
      </c>
      <c r="C112" s="4" t="s">
        <v>31</v>
      </c>
      <c r="D112" s="4" t="s">
        <v>32</v>
      </c>
      <c r="E112" s="4">
        <v>458</v>
      </c>
      <c r="I112" s="4" t="s">
        <v>35</v>
      </c>
      <c r="J112" s="4" t="s">
        <v>27</v>
      </c>
      <c r="K112" s="4">
        <v>36</v>
      </c>
      <c r="L112" s="4">
        <v>16</v>
      </c>
      <c r="M112" s="4" t="s">
        <v>26</v>
      </c>
      <c r="N112" s="4" t="s">
        <v>27</v>
      </c>
      <c r="O112" s="4" t="s">
        <v>27</v>
      </c>
      <c r="Q112" s="4" t="s">
        <v>28</v>
      </c>
      <c r="S112" s="4" t="s">
        <v>28</v>
      </c>
      <c r="T112" s="4" t="s">
        <v>28</v>
      </c>
      <c r="U112" s="4" t="s">
        <v>56</v>
      </c>
      <c r="V112" s="4" t="s">
        <v>29</v>
      </c>
    </row>
    <row r="113" spans="1:22" x14ac:dyDescent="0.2">
      <c r="A113" s="2">
        <v>44764.72512318287</v>
      </c>
      <c r="B113" s="3" t="s">
        <v>219</v>
      </c>
      <c r="C113" s="4" t="s">
        <v>31</v>
      </c>
      <c r="D113" s="4" t="s">
        <v>41</v>
      </c>
      <c r="F113" s="4" t="s">
        <v>220</v>
      </c>
      <c r="I113" s="4" t="s">
        <v>25</v>
      </c>
      <c r="K113" s="4">
        <v>36</v>
      </c>
      <c r="L113" s="4">
        <v>60</v>
      </c>
      <c r="M113" s="4" t="s">
        <v>26</v>
      </c>
      <c r="N113" s="4" t="s">
        <v>27</v>
      </c>
      <c r="O113" s="4" t="s">
        <v>27</v>
      </c>
      <c r="Q113" s="4" t="s">
        <v>29</v>
      </c>
      <c r="R113" s="4" t="s">
        <v>319</v>
      </c>
      <c r="S113" s="4" t="s">
        <v>28</v>
      </c>
      <c r="T113" s="4" t="s">
        <v>28</v>
      </c>
      <c r="U113" s="4" t="s">
        <v>28</v>
      </c>
      <c r="V113" s="4" t="s">
        <v>29</v>
      </c>
    </row>
    <row r="114" spans="1:22" x14ac:dyDescent="0.2">
      <c r="A114" s="2">
        <v>44764.741349166667</v>
      </c>
      <c r="B114" s="4">
        <v>0</v>
      </c>
      <c r="C114" s="4" t="s">
        <v>31</v>
      </c>
      <c r="D114" s="4" t="s">
        <v>32</v>
      </c>
      <c r="E114" s="4">
        <v>700</v>
      </c>
      <c r="I114" s="4" t="s">
        <v>35</v>
      </c>
      <c r="J114" s="4" t="s">
        <v>27</v>
      </c>
      <c r="K114" s="4">
        <v>37.9</v>
      </c>
      <c r="L114" s="4">
        <v>16</v>
      </c>
      <c r="M114" s="4" t="s">
        <v>347</v>
      </c>
      <c r="N114" s="4" t="s">
        <v>27</v>
      </c>
      <c r="O114" s="4" t="s">
        <v>27</v>
      </c>
      <c r="Q114" s="4" t="s">
        <v>43</v>
      </c>
      <c r="S114" s="4" t="s">
        <v>28</v>
      </c>
      <c r="T114" s="4" t="s">
        <v>28</v>
      </c>
      <c r="U114" s="4" t="s">
        <v>85</v>
      </c>
      <c r="V114" s="4" t="s">
        <v>29</v>
      </c>
    </row>
    <row r="115" spans="1:22" x14ac:dyDescent="0.2">
      <c r="M115" s="1"/>
      <c r="N115" s="1"/>
    </row>
    <row r="116" spans="1:22" x14ac:dyDescent="0.2">
      <c r="M116" s="1"/>
      <c r="N116" s="1"/>
    </row>
    <row r="117" spans="1:22" x14ac:dyDescent="0.2">
      <c r="M117" s="1"/>
      <c r="N117" s="1"/>
    </row>
    <row r="118" spans="1:22" x14ac:dyDescent="0.2">
      <c r="M118" s="1"/>
      <c r="N118" s="1"/>
    </row>
    <row r="119" spans="1:22" x14ac:dyDescent="0.2">
      <c r="M119" s="1"/>
      <c r="N119" s="1"/>
    </row>
    <row r="120" spans="1:22" x14ac:dyDescent="0.2">
      <c r="M120" s="1"/>
      <c r="N120" s="1"/>
    </row>
    <row r="121" spans="1:22" x14ac:dyDescent="0.2">
      <c r="M121" s="1"/>
      <c r="N121" s="1"/>
    </row>
    <row r="122" spans="1:22" x14ac:dyDescent="0.2">
      <c r="M122" s="1"/>
      <c r="N122" s="1"/>
    </row>
    <row r="123" spans="1:22" x14ac:dyDescent="0.2">
      <c r="M123" s="1"/>
      <c r="N123" s="1"/>
    </row>
    <row r="124" spans="1:22" x14ac:dyDescent="0.2">
      <c r="M124" s="1"/>
      <c r="N124" s="1"/>
    </row>
    <row r="125" spans="1:22" x14ac:dyDescent="0.2">
      <c r="M125" s="1"/>
      <c r="N125" s="1"/>
    </row>
    <row r="126" spans="1:22" x14ac:dyDescent="0.2">
      <c r="M126" s="1"/>
      <c r="N126" s="1"/>
    </row>
    <row r="127" spans="1:22" x14ac:dyDescent="0.2">
      <c r="M127" s="1"/>
      <c r="N127" s="1"/>
    </row>
    <row r="128" spans="1:22" x14ac:dyDescent="0.2">
      <c r="M128" s="1"/>
      <c r="N128" s="1"/>
    </row>
    <row r="129" spans="13:14" x14ac:dyDescent="0.2">
      <c r="M129" s="1"/>
      <c r="N129" s="1"/>
    </row>
    <row r="130" spans="13:14" x14ac:dyDescent="0.2">
      <c r="M130" s="1"/>
      <c r="N130" s="1"/>
    </row>
    <row r="131" spans="13:14" x14ac:dyDescent="0.2">
      <c r="M131" s="1"/>
      <c r="N131" s="1"/>
    </row>
    <row r="132" spans="13:14" x14ac:dyDescent="0.2">
      <c r="M132" s="1"/>
      <c r="N132" s="1"/>
    </row>
    <row r="133" spans="13:14" x14ac:dyDescent="0.2">
      <c r="M133" s="1"/>
      <c r="N133" s="1"/>
    </row>
    <row r="134" spans="13:14" x14ac:dyDescent="0.2">
      <c r="M134" s="1"/>
      <c r="N134" s="1"/>
    </row>
    <row r="135" spans="13:14" x14ac:dyDescent="0.2">
      <c r="M135" s="1"/>
      <c r="N135" s="1"/>
    </row>
    <row r="136" spans="13:14" x14ac:dyDescent="0.2">
      <c r="M136" s="1"/>
      <c r="N136" s="1"/>
    </row>
    <row r="137" spans="13:14" x14ac:dyDescent="0.2">
      <c r="M137" s="1"/>
      <c r="N137" s="1"/>
    </row>
    <row r="138" spans="13:14" x14ac:dyDescent="0.2">
      <c r="M138" s="1"/>
      <c r="N138" s="1"/>
    </row>
    <row r="139" spans="13:14" x14ac:dyDescent="0.2">
      <c r="M139" s="1"/>
      <c r="N139" s="1"/>
    </row>
    <row r="140" spans="13:14" x14ac:dyDescent="0.2">
      <c r="M140" s="1"/>
      <c r="N140" s="1"/>
    </row>
    <row r="141" spans="13:14" x14ac:dyDescent="0.2">
      <c r="M141" s="1"/>
      <c r="N141" s="1"/>
    </row>
    <row r="142" spans="13:14" x14ac:dyDescent="0.2">
      <c r="M142" s="1"/>
      <c r="N142" s="1"/>
    </row>
    <row r="143" spans="13:14" x14ac:dyDescent="0.2">
      <c r="M143" s="1"/>
      <c r="N143" s="1"/>
    </row>
    <row r="144" spans="13:14" x14ac:dyDescent="0.2">
      <c r="M144" s="1"/>
      <c r="N144" s="1"/>
    </row>
    <row r="145" spans="13:14" x14ac:dyDescent="0.2">
      <c r="M145" s="1"/>
      <c r="N145" s="1"/>
    </row>
    <row r="146" spans="13:14" x14ac:dyDescent="0.2">
      <c r="M146" s="1"/>
      <c r="N146" s="1"/>
    </row>
    <row r="147" spans="13:14" x14ac:dyDescent="0.2">
      <c r="M147" s="1"/>
      <c r="N147" s="1"/>
    </row>
    <row r="148" spans="13:14" x14ac:dyDescent="0.2">
      <c r="M148" s="1"/>
      <c r="N148" s="1"/>
    </row>
    <row r="149" spans="13:14" x14ac:dyDescent="0.2">
      <c r="M149" s="1"/>
      <c r="N149" s="1"/>
    </row>
    <row r="150" spans="13:14" x14ac:dyDescent="0.2">
      <c r="M150" s="1"/>
      <c r="N150" s="1"/>
    </row>
    <row r="151" spans="13:14" x14ac:dyDescent="0.2">
      <c r="M151" s="1"/>
      <c r="N151" s="1"/>
    </row>
    <row r="152" spans="13:14" x14ac:dyDescent="0.2">
      <c r="M152" s="1"/>
      <c r="N152" s="1"/>
    </row>
    <row r="153" spans="13:14" x14ac:dyDescent="0.2">
      <c r="M153" s="1"/>
      <c r="N153" s="1"/>
    </row>
    <row r="154" spans="13:14" x14ac:dyDescent="0.2">
      <c r="M154" s="1"/>
      <c r="N154" s="1"/>
    </row>
    <row r="155" spans="13:14" x14ac:dyDescent="0.2">
      <c r="M155" s="1"/>
      <c r="N155" s="1"/>
    </row>
    <row r="156" spans="13:14" x14ac:dyDescent="0.2">
      <c r="M156" s="1"/>
      <c r="N156" s="1"/>
    </row>
    <row r="157" spans="13:14" x14ac:dyDescent="0.2">
      <c r="M157" s="1"/>
      <c r="N157" s="1"/>
    </row>
    <row r="158" spans="13:14" x14ac:dyDescent="0.2">
      <c r="M158" s="1"/>
      <c r="N158" s="1"/>
    </row>
    <row r="159" spans="13:14" x14ac:dyDescent="0.2">
      <c r="M159" s="1"/>
      <c r="N159" s="1"/>
    </row>
    <row r="160" spans="13:14" x14ac:dyDescent="0.2">
      <c r="M160" s="1"/>
      <c r="N160" s="1"/>
    </row>
    <row r="161" spans="13:14" x14ac:dyDescent="0.2">
      <c r="M161" s="1"/>
      <c r="N161" s="1"/>
    </row>
    <row r="162" spans="13:14" x14ac:dyDescent="0.2">
      <c r="M162" s="1"/>
      <c r="N162" s="1"/>
    </row>
    <row r="163" spans="13:14" x14ac:dyDescent="0.2">
      <c r="M163" s="1"/>
      <c r="N163" s="1"/>
    </row>
    <row r="164" spans="13:14" x14ac:dyDescent="0.2">
      <c r="M164" s="1"/>
      <c r="N164" s="1"/>
    </row>
    <row r="165" spans="13:14" x14ac:dyDescent="0.2">
      <c r="M165" s="1"/>
      <c r="N165" s="1"/>
    </row>
    <row r="166" spans="13:14" x14ac:dyDescent="0.2">
      <c r="M166" s="1"/>
      <c r="N166" s="1"/>
    </row>
    <row r="167" spans="13:14" x14ac:dyDescent="0.2">
      <c r="M167" s="1"/>
      <c r="N167" s="1"/>
    </row>
    <row r="168" spans="13:14" x14ac:dyDescent="0.2">
      <c r="M168" s="1"/>
      <c r="N168" s="1"/>
    </row>
    <row r="169" spans="13:14" x14ac:dyDescent="0.2">
      <c r="M169" s="1"/>
      <c r="N169" s="1"/>
    </row>
    <row r="170" spans="13:14" x14ac:dyDescent="0.2">
      <c r="M170" s="1"/>
      <c r="N170" s="1"/>
    </row>
    <row r="171" spans="13:14" x14ac:dyDescent="0.2">
      <c r="M171" s="1"/>
      <c r="N171" s="1"/>
    </row>
    <row r="172" spans="13:14" x14ac:dyDescent="0.2">
      <c r="M172" s="1"/>
      <c r="N172" s="1"/>
    </row>
    <row r="173" spans="13:14" x14ac:dyDescent="0.2">
      <c r="M173" s="1"/>
      <c r="N173" s="1"/>
    </row>
    <row r="174" spans="13:14" x14ac:dyDescent="0.2">
      <c r="M174" s="1"/>
      <c r="N174" s="1"/>
    </row>
    <row r="175" spans="13:14" x14ac:dyDescent="0.2">
      <c r="M175" s="1"/>
      <c r="N175" s="1"/>
    </row>
    <row r="176" spans="13:14" x14ac:dyDescent="0.2">
      <c r="M176" s="1"/>
      <c r="N176" s="1"/>
    </row>
    <row r="177" spans="13:14" x14ac:dyDescent="0.2">
      <c r="M177" s="1"/>
      <c r="N177" s="1"/>
    </row>
    <row r="178" spans="13:14" x14ac:dyDescent="0.2">
      <c r="M178" s="1"/>
      <c r="N178" s="1"/>
    </row>
    <row r="179" spans="13:14" x14ac:dyDescent="0.2">
      <c r="M179" s="1"/>
      <c r="N179" s="1"/>
    </row>
    <row r="180" spans="13:14" x14ac:dyDescent="0.2">
      <c r="M180" s="1"/>
      <c r="N180" s="1"/>
    </row>
    <row r="181" spans="13:14" x14ac:dyDescent="0.2">
      <c r="M181" s="1"/>
      <c r="N181" s="1"/>
    </row>
    <row r="182" spans="13:14" x14ac:dyDescent="0.2">
      <c r="M182" s="1"/>
      <c r="N182" s="1"/>
    </row>
    <row r="183" spans="13:14" x14ac:dyDescent="0.2">
      <c r="M183" s="1"/>
      <c r="N183" s="1"/>
    </row>
    <row r="184" spans="13:14" x14ac:dyDescent="0.2">
      <c r="M184" s="1"/>
      <c r="N184" s="1"/>
    </row>
    <row r="185" spans="13:14" x14ac:dyDescent="0.2">
      <c r="M185" s="1"/>
      <c r="N185" s="1"/>
    </row>
    <row r="186" spans="13:14" x14ac:dyDescent="0.2">
      <c r="M186" s="1"/>
      <c r="N186" s="1"/>
    </row>
    <row r="187" spans="13:14" x14ac:dyDescent="0.2">
      <c r="M187" s="1"/>
      <c r="N187" s="1"/>
    </row>
    <row r="188" spans="13:14" x14ac:dyDescent="0.2">
      <c r="M188" s="1"/>
      <c r="N188" s="1"/>
    </row>
    <row r="189" spans="13:14" x14ac:dyDescent="0.2">
      <c r="M189" s="1"/>
      <c r="N189" s="1"/>
    </row>
    <row r="190" spans="13:14" x14ac:dyDescent="0.2">
      <c r="M190" s="1"/>
      <c r="N190" s="1"/>
    </row>
    <row r="191" spans="13:14" x14ac:dyDescent="0.2">
      <c r="M191" s="1"/>
      <c r="N191" s="1"/>
    </row>
    <row r="192" spans="13:14" x14ac:dyDescent="0.2">
      <c r="M192" s="1"/>
      <c r="N192" s="1"/>
    </row>
    <row r="193" spans="13:14" x14ac:dyDescent="0.2">
      <c r="M193" s="1"/>
      <c r="N193" s="1"/>
    </row>
    <row r="194" spans="13:14" x14ac:dyDescent="0.2">
      <c r="M194" s="1"/>
      <c r="N194" s="1"/>
    </row>
    <row r="195" spans="13:14" x14ac:dyDescent="0.2">
      <c r="M195" s="1"/>
      <c r="N195" s="1"/>
    </row>
    <row r="196" spans="13:14" x14ac:dyDescent="0.2">
      <c r="M196" s="1"/>
      <c r="N196" s="1"/>
    </row>
    <row r="197" spans="13:14" x14ac:dyDescent="0.2">
      <c r="M197" s="1"/>
      <c r="N197" s="1"/>
    </row>
    <row r="198" spans="13:14" x14ac:dyDescent="0.2">
      <c r="M198" s="1"/>
      <c r="N198" s="1"/>
    </row>
    <row r="199" spans="13:14" x14ac:dyDescent="0.2">
      <c r="M199" s="1"/>
      <c r="N199" s="1"/>
    </row>
    <row r="200" spans="13:14" x14ac:dyDescent="0.2">
      <c r="M200" s="1"/>
      <c r="N200" s="1"/>
    </row>
    <row r="201" spans="13:14" x14ac:dyDescent="0.2">
      <c r="M201" s="1"/>
      <c r="N201" s="1"/>
    </row>
    <row r="202" spans="13:14" x14ac:dyDescent="0.2">
      <c r="M202" s="1"/>
      <c r="N202" s="1"/>
    </row>
    <row r="203" spans="13:14" x14ac:dyDescent="0.2">
      <c r="M203" s="1"/>
      <c r="N203" s="1"/>
    </row>
    <row r="204" spans="13:14" x14ac:dyDescent="0.2">
      <c r="M204" s="1"/>
      <c r="N204" s="1"/>
    </row>
    <row r="205" spans="13:14" x14ac:dyDescent="0.2">
      <c r="M205" s="1"/>
      <c r="N205" s="1"/>
    </row>
    <row r="206" spans="13:14" x14ac:dyDescent="0.2">
      <c r="M206" s="1"/>
      <c r="N206" s="1"/>
    </row>
    <row r="207" spans="13:14" x14ac:dyDescent="0.2">
      <c r="M207" s="1"/>
      <c r="N207" s="1"/>
    </row>
    <row r="208" spans="13:14" x14ac:dyDescent="0.2">
      <c r="M208" s="1"/>
      <c r="N208" s="1"/>
    </row>
    <row r="209" spans="13:14" x14ac:dyDescent="0.2">
      <c r="M209" s="1"/>
      <c r="N209" s="1"/>
    </row>
    <row r="210" spans="13:14" x14ac:dyDescent="0.2">
      <c r="M210" s="1"/>
      <c r="N210" s="1"/>
    </row>
    <row r="211" spans="13:14" x14ac:dyDescent="0.2">
      <c r="M211" s="1"/>
      <c r="N211" s="1"/>
    </row>
    <row r="212" spans="13:14" x14ac:dyDescent="0.2">
      <c r="M212" s="1"/>
      <c r="N212" s="1"/>
    </row>
    <row r="213" spans="13:14" x14ac:dyDescent="0.2">
      <c r="M213" s="1"/>
      <c r="N213" s="1"/>
    </row>
    <row r="214" spans="13:14" x14ac:dyDescent="0.2">
      <c r="M214" s="1"/>
      <c r="N214" s="1"/>
    </row>
  </sheetData>
  <conditionalFormatting sqref="M1:M214">
    <cfRule type="notContainsText" dxfId="7" priority="1" operator="notContains" text="None">
      <formula>ISERROR(SEARCH(("None"),(M1)))</formula>
    </cfRule>
  </conditionalFormatting>
  <conditionalFormatting sqref="N1:N214">
    <cfRule type="notContainsText" dxfId="6" priority="2" operator="notContains" text="No">
      <formula>ISERROR(SEARCH(("No"),(N1)))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5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44765.16722609954</v>
      </c>
      <c r="B2" s="3" t="s">
        <v>83</v>
      </c>
      <c r="C2" s="4" t="s">
        <v>31</v>
      </c>
      <c r="D2" s="4" t="s">
        <v>32</v>
      </c>
      <c r="E2" s="4">
        <v>667</v>
      </c>
      <c r="I2" s="4" t="s">
        <v>35</v>
      </c>
      <c r="J2" s="4" t="s">
        <v>27</v>
      </c>
      <c r="K2" s="4">
        <v>36.1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348</v>
      </c>
      <c r="V2" s="4" t="s">
        <v>29</v>
      </c>
    </row>
    <row r="3" spans="1:22" x14ac:dyDescent="0.2">
      <c r="A3" s="2">
        <v>44765.169427210647</v>
      </c>
      <c r="B3" s="3" t="s">
        <v>349</v>
      </c>
      <c r="C3" s="4" t="s">
        <v>31</v>
      </c>
      <c r="D3" s="4" t="s">
        <v>32</v>
      </c>
      <c r="E3" s="4">
        <v>567</v>
      </c>
      <c r="I3" s="4" t="s">
        <v>25</v>
      </c>
      <c r="K3" s="4">
        <v>36.5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43</v>
      </c>
      <c r="S3" s="4" t="s">
        <v>350</v>
      </c>
      <c r="T3" s="4" t="s">
        <v>28</v>
      </c>
      <c r="U3" s="4" t="s">
        <v>315</v>
      </c>
      <c r="V3" s="4" t="s">
        <v>29</v>
      </c>
    </row>
    <row r="4" spans="1:22" x14ac:dyDescent="0.2">
      <c r="A4" s="2">
        <v>44765.24988383102</v>
      </c>
      <c r="B4" s="3" t="s">
        <v>59</v>
      </c>
      <c r="C4" s="4" t="s">
        <v>31</v>
      </c>
      <c r="D4" s="4" t="s">
        <v>32</v>
      </c>
      <c r="E4" s="4">
        <v>451</v>
      </c>
      <c r="I4" s="4" t="s">
        <v>25</v>
      </c>
      <c r="K4" s="4">
        <v>36.200000000000003</v>
      </c>
      <c r="L4" s="4">
        <v>12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x14ac:dyDescent="0.2">
      <c r="A5" s="2">
        <v>44765.267576909726</v>
      </c>
      <c r="B5" s="3" t="s">
        <v>102</v>
      </c>
      <c r="C5" s="4" t="s">
        <v>31</v>
      </c>
      <c r="D5" s="4" t="s">
        <v>32</v>
      </c>
      <c r="E5" s="4">
        <v>765</v>
      </c>
      <c r="I5" s="4" t="s">
        <v>35</v>
      </c>
      <c r="J5" s="4" t="s">
        <v>27</v>
      </c>
      <c r="K5" s="4">
        <v>36.5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51</v>
      </c>
      <c r="T5" s="4" t="s">
        <v>28</v>
      </c>
      <c r="U5" s="4" t="s">
        <v>351</v>
      </c>
      <c r="V5" s="4" t="s">
        <v>29</v>
      </c>
    </row>
    <row r="6" spans="1:22" x14ac:dyDescent="0.2">
      <c r="A6" s="2">
        <v>44765.268107546297</v>
      </c>
      <c r="B6" s="3" t="s">
        <v>53</v>
      </c>
      <c r="C6" s="4" t="s">
        <v>31</v>
      </c>
      <c r="D6" s="4" t="s">
        <v>32</v>
      </c>
      <c r="E6" s="4">
        <v>726</v>
      </c>
      <c r="I6" s="4" t="s">
        <v>35</v>
      </c>
      <c r="J6" s="4" t="s">
        <v>27</v>
      </c>
      <c r="K6" s="4">
        <v>36.5</v>
      </c>
      <c r="L6" s="4">
        <v>15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352</v>
      </c>
      <c r="V6" s="4" t="s">
        <v>29</v>
      </c>
    </row>
    <row r="7" spans="1:22" x14ac:dyDescent="0.2">
      <c r="A7" s="2">
        <v>44765.274944097226</v>
      </c>
      <c r="B7" s="3" t="s">
        <v>60</v>
      </c>
      <c r="C7" s="4" t="s">
        <v>31</v>
      </c>
      <c r="D7" s="4" t="s">
        <v>32</v>
      </c>
      <c r="E7" s="4">
        <v>696</v>
      </c>
      <c r="I7" s="4" t="s">
        <v>35</v>
      </c>
      <c r="J7" s="4" t="s">
        <v>27</v>
      </c>
      <c r="K7" s="4">
        <v>36.4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x14ac:dyDescent="0.2">
      <c r="A8" s="2">
        <v>44765.282261469911</v>
      </c>
      <c r="B8" s="4" t="s">
        <v>75</v>
      </c>
      <c r="C8" s="4" t="s">
        <v>31</v>
      </c>
      <c r="D8" s="4" t="s">
        <v>32</v>
      </c>
      <c r="E8" s="4">
        <v>681</v>
      </c>
      <c r="I8" s="4" t="s">
        <v>25</v>
      </c>
      <c r="K8" s="4">
        <v>36.700000000000003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43</v>
      </c>
      <c r="S8" s="4" t="s">
        <v>28</v>
      </c>
      <c r="T8" s="4" t="s">
        <v>28</v>
      </c>
      <c r="U8" s="4" t="s">
        <v>76</v>
      </c>
      <c r="V8" s="4" t="s">
        <v>29</v>
      </c>
    </row>
    <row r="9" spans="1:22" x14ac:dyDescent="0.2">
      <c r="A9" s="2">
        <v>44765.282742349533</v>
      </c>
      <c r="B9" s="4" t="s">
        <v>240</v>
      </c>
      <c r="C9" s="4" t="s">
        <v>31</v>
      </c>
      <c r="D9" s="4" t="s">
        <v>41</v>
      </c>
      <c r="F9" s="4" t="s">
        <v>110</v>
      </c>
      <c r="I9" s="4" t="s">
        <v>25</v>
      </c>
      <c r="K9" s="4">
        <v>36.299999999999997</v>
      </c>
      <c r="L9" s="4">
        <v>58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44</v>
      </c>
      <c r="U9" s="4" t="s">
        <v>353</v>
      </c>
      <c r="V9" s="4" t="s">
        <v>29</v>
      </c>
    </row>
    <row r="10" spans="1:22" x14ac:dyDescent="0.2">
      <c r="A10" s="2">
        <v>44765.301529965276</v>
      </c>
      <c r="B10" s="3" t="s">
        <v>87</v>
      </c>
      <c r="C10" s="4" t="s">
        <v>31</v>
      </c>
      <c r="D10" s="4" t="s">
        <v>32</v>
      </c>
      <c r="E10" s="4">
        <v>678</v>
      </c>
      <c r="I10" s="4" t="s">
        <v>35</v>
      </c>
      <c r="J10" s="4" t="s">
        <v>27</v>
      </c>
      <c r="K10" s="4">
        <v>36.200000000000003</v>
      </c>
      <c r="L10" s="4">
        <v>22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51</v>
      </c>
      <c r="T10" s="4" t="s">
        <v>28</v>
      </c>
      <c r="U10" s="4" t="s">
        <v>28</v>
      </c>
      <c r="V10" s="4" t="s">
        <v>29</v>
      </c>
    </row>
    <row r="11" spans="1:22" x14ac:dyDescent="0.2">
      <c r="A11" s="2">
        <v>44765.302375023151</v>
      </c>
      <c r="B11" s="3" t="s">
        <v>36</v>
      </c>
      <c r="C11" s="4" t="s">
        <v>31</v>
      </c>
      <c r="D11" s="4" t="s">
        <v>32</v>
      </c>
      <c r="E11" s="4">
        <v>673</v>
      </c>
      <c r="I11" s="4" t="s">
        <v>25</v>
      </c>
      <c r="K11" s="4">
        <v>36.4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x14ac:dyDescent="0.2">
      <c r="A12" s="2">
        <v>44765.307248668978</v>
      </c>
      <c r="B12" s="3" t="s">
        <v>248</v>
      </c>
      <c r="C12" s="4" t="s">
        <v>22</v>
      </c>
      <c r="G12" s="4" t="s">
        <v>249</v>
      </c>
      <c r="H12" s="4" t="s">
        <v>250</v>
      </c>
      <c r="I12" s="4" t="s">
        <v>25</v>
      </c>
      <c r="K12" s="4">
        <v>36.4</v>
      </c>
      <c r="L12" s="4">
        <v>17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51</v>
      </c>
      <c r="T12" s="4" t="s">
        <v>28</v>
      </c>
      <c r="U12" s="4" t="s">
        <v>354</v>
      </c>
      <c r="V12" s="4" t="s">
        <v>29</v>
      </c>
    </row>
    <row r="13" spans="1:22" x14ac:dyDescent="0.2">
      <c r="A13" s="2">
        <v>44765.311956018515</v>
      </c>
      <c r="B13" s="6" t="s">
        <v>136</v>
      </c>
      <c r="C13" s="9" t="s">
        <v>31</v>
      </c>
      <c r="D13" s="8" t="s">
        <v>32</v>
      </c>
      <c r="E13" s="12">
        <v>657</v>
      </c>
      <c r="F13" s="8"/>
      <c r="G13" s="9"/>
      <c r="H13" s="9"/>
      <c r="I13" s="9" t="s">
        <v>25</v>
      </c>
      <c r="J13" s="8"/>
      <c r="K13" s="10">
        <v>36.299999999999997</v>
      </c>
      <c r="L13" s="11">
        <v>19</v>
      </c>
      <c r="M13" s="9" t="s">
        <v>26</v>
      </c>
      <c r="N13" s="9" t="s">
        <v>27</v>
      </c>
      <c r="O13" s="9" t="s">
        <v>27</v>
      </c>
      <c r="P13" s="8"/>
      <c r="Q13" s="9" t="s">
        <v>28</v>
      </c>
      <c r="R13" s="8"/>
      <c r="S13" s="9" t="s">
        <v>28</v>
      </c>
      <c r="T13" s="9" t="s">
        <v>28</v>
      </c>
      <c r="U13" s="9" t="s">
        <v>47</v>
      </c>
      <c r="V13" s="9" t="s">
        <v>29</v>
      </c>
    </row>
    <row r="14" spans="1:22" x14ac:dyDescent="0.2">
      <c r="A14" s="2">
        <v>44765.316921296297</v>
      </c>
      <c r="B14" s="6" t="s">
        <v>128</v>
      </c>
      <c r="C14" s="9" t="s">
        <v>31</v>
      </c>
      <c r="D14" s="8" t="s">
        <v>32</v>
      </c>
      <c r="E14" s="12">
        <v>797</v>
      </c>
      <c r="F14" s="8"/>
      <c r="G14" s="9"/>
      <c r="H14" s="9"/>
      <c r="I14" s="9" t="s">
        <v>25</v>
      </c>
      <c r="J14" s="8"/>
      <c r="K14" s="10">
        <v>36.6</v>
      </c>
      <c r="L14" s="11">
        <v>16</v>
      </c>
      <c r="M14" s="9" t="s">
        <v>26</v>
      </c>
      <c r="N14" s="9" t="s">
        <v>27</v>
      </c>
      <c r="O14" s="9" t="s">
        <v>27</v>
      </c>
      <c r="P14" s="8"/>
      <c r="Q14" s="9" t="s">
        <v>28</v>
      </c>
      <c r="R14" s="8"/>
      <c r="S14" s="9" t="s">
        <v>28</v>
      </c>
      <c r="T14" s="9" t="s">
        <v>28</v>
      </c>
      <c r="U14" s="9" t="s">
        <v>28</v>
      </c>
      <c r="V14" s="9" t="s">
        <v>29</v>
      </c>
    </row>
    <row r="15" spans="1:22" x14ac:dyDescent="0.2">
      <c r="A15" s="2">
        <v>44765.318670891204</v>
      </c>
      <c r="B15" s="4">
        <v>9759903382</v>
      </c>
      <c r="C15" s="4" t="s">
        <v>31</v>
      </c>
      <c r="D15" s="4" t="s">
        <v>32</v>
      </c>
      <c r="E15" s="4">
        <v>798</v>
      </c>
      <c r="I15" s="4" t="s">
        <v>25</v>
      </c>
      <c r="K15" s="4">
        <v>36.4</v>
      </c>
      <c r="L15" s="4">
        <v>20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51</v>
      </c>
      <c r="T15" s="4" t="s">
        <v>28</v>
      </c>
      <c r="U15" s="4" t="s">
        <v>355</v>
      </c>
      <c r="V15" s="4" t="s">
        <v>29</v>
      </c>
    </row>
    <row r="16" spans="1:22" x14ac:dyDescent="0.2">
      <c r="A16" s="2">
        <v>44765.318976249997</v>
      </c>
      <c r="B16" s="3" t="s">
        <v>137</v>
      </c>
      <c r="C16" s="4" t="s">
        <v>31</v>
      </c>
      <c r="D16" s="4" t="s">
        <v>32</v>
      </c>
      <c r="E16" s="4">
        <v>803</v>
      </c>
      <c r="I16" s="4" t="s">
        <v>35</v>
      </c>
      <c r="J16" s="4" t="s">
        <v>27</v>
      </c>
      <c r="K16" s="4">
        <v>36.4</v>
      </c>
      <c r="L16" s="4">
        <v>16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47</v>
      </c>
      <c r="V16" s="4" t="s">
        <v>29</v>
      </c>
    </row>
    <row r="17" spans="1:22" x14ac:dyDescent="0.2">
      <c r="A17" s="2">
        <v>44765.323513043986</v>
      </c>
      <c r="B17" s="3" t="s">
        <v>86</v>
      </c>
      <c r="C17" s="4" t="s">
        <v>31</v>
      </c>
      <c r="D17" s="4" t="s">
        <v>32</v>
      </c>
      <c r="E17" s="4">
        <v>676</v>
      </c>
      <c r="I17" s="4" t="s">
        <v>35</v>
      </c>
      <c r="J17" s="4" t="s">
        <v>27</v>
      </c>
      <c r="K17" s="4">
        <v>36.200000000000003</v>
      </c>
      <c r="L17" s="4">
        <v>20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58</v>
      </c>
      <c r="V17" s="4" t="s">
        <v>29</v>
      </c>
    </row>
    <row r="18" spans="1:22" x14ac:dyDescent="0.2">
      <c r="A18" s="2">
        <v>44765.336428391209</v>
      </c>
      <c r="B18" s="3" t="s">
        <v>138</v>
      </c>
      <c r="C18" s="4" t="s">
        <v>31</v>
      </c>
      <c r="D18" s="4" t="s">
        <v>32</v>
      </c>
      <c r="E18" s="4">
        <v>671</v>
      </c>
      <c r="I18" s="4" t="s">
        <v>25</v>
      </c>
      <c r="K18" s="4">
        <v>36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44</v>
      </c>
      <c r="U18" s="4" t="s">
        <v>28</v>
      </c>
      <c r="V18" s="4" t="s">
        <v>29</v>
      </c>
    </row>
    <row r="19" spans="1:22" x14ac:dyDescent="0.2">
      <c r="A19" s="2">
        <v>44765.346701388888</v>
      </c>
      <c r="B19" s="6" t="s">
        <v>215</v>
      </c>
      <c r="C19" s="9" t="s">
        <v>31</v>
      </c>
      <c r="D19" s="9" t="s">
        <v>32</v>
      </c>
      <c r="E19" s="11">
        <v>407</v>
      </c>
      <c r="F19" s="8"/>
      <c r="G19" s="8"/>
      <c r="H19" s="8"/>
      <c r="I19" s="9" t="s">
        <v>25</v>
      </c>
      <c r="J19" s="8"/>
      <c r="K19" s="10">
        <v>36.5</v>
      </c>
      <c r="L19" s="11">
        <v>16</v>
      </c>
      <c r="M19" s="9" t="s">
        <v>26</v>
      </c>
      <c r="N19" s="9" t="s">
        <v>27</v>
      </c>
      <c r="O19" s="9" t="s">
        <v>27</v>
      </c>
      <c r="P19" s="8"/>
      <c r="Q19" s="9" t="s">
        <v>28</v>
      </c>
      <c r="R19" s="8"/>
      <c r="S19" s="9" t="s">
        <v>28</v>
      </c>
      <c r="T19" s="9" t="s">
        <v>28</v>
      </c>
      <c r="U19" s="9" t="s">
        <v>28</v>
      </c>
      <c r="V19" s="9" t="s">
        <v>29</v>
      </c>
    </row>
    <row r="20" spans="1:22" x14ac:dyDescent="0.2">
      <c r="A20" s="2">
        <v>44765.353692129633</v>
      </c>
      <c r="B20" s="6" t="s">
        <v>124</v>
      </c>
      <c r="C20" s="7" t="s">
        <v>22</v>
      </c>
      <c r="D20" s="9"/>
      <c r="E20" s="9"/>
      <c r="F20" s="8"/>
      <c r="G20" s="8" t="s">
        <v>125</v>
      </c>
      <c r="H20" s="8" t="s">
        <v>126</v>
      </c>
      <c r="I20" s="9" t="s">
        <v>25</v>
      </c>
      <c r="J20" s="8"/>
      <c r="K20" s="10">
        <v>36.5</v>
      </c>
      <c r="L20" s="11">
        <v>18</v>
      </c>
      <c r="M20" s="9" t="s">
        <v>26</v>
      </c>
      <c r="N20" s="9" t="s">
        <v>27</v>
      </c>
      <c r="O20" s="9" t="s">
        <v>27</v>
      </c>
      <c r="P20" s="8"/>
      <c r="Q20" s="9" t="s">
        <v>28</v>
      </c>
      <c r="R20" s="8"/>
      <c r="S20" s="9" t="s">
        <v>28</v>
      </c>
      <c r="T20" s="9" t="s">
        <v>28</v>
      </c>
      <c r="U20" s="9" t="s">
        <v>28</v>
      </c>
      <c r="V20" s="9" t="s">
        <v>29</v>
      </c>
    </row>
    <row r="21" spans="1:22" x14ac:dyDescent="0.2">
      <c r="A21" s="2">
        <v>44765.357721145832</v>
      </c>
      <c r="B21" s="3" t="s">
        <v>104</v>
      </c>
      <c r="C21" s="4" t="s">
        <v>31</v>
      </c>
      <c r="D21" s="4" t="s">
        <v>32</v>
      </c>
      <c r="E21" s="4">
        <v>325</v>
      </c>
      <c r="I21" s="4" t="s">
        <v>35</v>
      </c>
      <c r="J21" s="4" t="s">
        <v>27</v>
      </c>
      <c r="K21" s="4">
        <v>36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43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44765.359297905088</v>
      </c>
      <c r="B22" s="3" t="s">
        <v>129</v>
      </c>
      <c r="C22" s="4" t="s">
        <v>22</v>
      </c>
      <c r="G22" s="4" t="s">
        <v>130</v>
      </c>
      <c r="H22" s="4" t="s">
        <v>131</v>
      </c>
      <c r="I22" s="4" t="s">
        <v>35</v>
      </c>
      <c r="J22" s="4" t="s">
        <v>27</v>
      </c>
      <c r="K22" s="4">
        <v>36.5</v>
      </c>
      <c r="L22" s="4">
        <v>30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x14ac:dyDescent="0.2">
      <c r="A23" s="2">
        <v>44765.374341215276</v>
      </c>
      <c r="B23" s="3" t="s">
        <v>208</v>
      </c>
      <c r="C23" s="4" t="s">
        <v>31</v>
      </c>
      <c r="D23" s="4" t="s">
        <v>32</v>
      </c>
      <c r="E23" s="4">
        <v>786</v>
      </c>
      <c r="I23" s="4" t="s">
        <v>25</v>
      </c>
      <c r="K23" s="4">
        <v>36.5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x14ac:dyDescent="0.2">
      <c r="A24" s="2">
        <v>44765.375543344911</v>
      </c>
      <c r="B24" s="3" t="s">
        <v>228</v>
      </c>
      <c r="C24" s="4" t="s">
        <v>31</v>
      </c>
      <c r="D24" s="4" t="s">
        <v>32</v>
      </c>
      <c r="E24" s="4">
        <v>546</v>
      </c>
      <c r="I24" s="4" t="s">
        <v>35</v>
      </c>
      <c r="J24" s="4" t="s">
        <v>27</v>
      </c>
      <c r="K24" s="4">
        <v>35.799999999999997</v>
      </c>
      <c r="L24" s="4">
        <v>17</v>
      </c>
      <c r="M24" s="4" t="s">
        <v>356</v>
      </c>
      <c r="N24" s="4" t="s">
        <v>27</v>
      </c>
      <c r="O24" s="4" t="s">
        <v>27</v>
      </c>
      <c r="Q24" s="4" t="s">
        <v>43</v>
      </c>
      <c r="S24" s="4" t="s">
        <v>28</v>
      </c>
      <c r="T24" s="4" t="s">
        <v>28</v>
      </c>
      <c r="U24" s="4" t="s">
        <v>58</v>
      </c>
      <c r="V24" s="4" t="s">
        <v>29</v>
      </c>
    </row>
    <row r="25" spans="1:22" x14ac:dyDescent="0.2">
      <c r="A25" s="2">
        <v>44765.384026770829</v>
      </c>
      <c r="B25" s="3" t="s">
        <v>37</v>
      </c>
      <c r="C25" s="4" t="s">
        <v>31</v>
      </c>
      <c r="D25" s="4" t="s">
        <v>32</v>
      </c>
      <c r="E25" s="4">
        <v>806</v>
      </c>
      <c r="I25" s="4" t="s">
        <v>25</v>
      </c>
      <c r="K25" s="4">
        <v>36.5</v>
      </c>
      <c r="L25" s="4">
        <v>15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44765.387335810185</v>
      </c>
      <c r="B26" s="3" t="s">
        <v>54</v>
      </c>
      <c r="C26" s="4" t="s">
        <v>31</v>
      </c>
      <c r="D26" s="4" t="s">
        <v>32</v>
      </c>
      <c r="E26" s="4">
        <v>767</v>
      </c>
      <c r="I26" s="4" t="s">
        <v>35</v>
      </c>
      <c r="J26" s="4" t="s">
        <v>27</v>
      </c>
      <c r="K26" s="4">
        <v>36.4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x14ac:dyDescent="0.2">
      <c r="A27" s="2">
        <v>44765.392032951393</v>
      </c>
      <c r="B27" s="3" t="s">
        <v>74</v>
      </c>
      <c r="C27" s="4" t="s">
        <v>31</v>
      </c>
      <c r="D27" s="4" t="s">
        <v>32</v>
      </c>
      <c r="E27" s="4">
        <v>585</v>
      </c>
      <c r="I27" s="4" t="s">
        <v>35</v>
      </c>
      <c r="J27" s="4" t="s">
        <v>27</v>
      </c>
      <c r="K27" s="4">
        <v>36.299999999999997</v>
      </c>
      <c r="L27" s="4">
        <v>12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x14ac:dyDescent="0.2">
      <c r="A28" s="2">
        <v>44765.403662037032</v>
      </c>
      <c r="B28" s="3" t="s">
        <v>62</v>
      </c>
      <c r="C28" s="4" t="s">
        <v>31</v>
      </c>
      <c r="D28" s="4" t="s">
        <v>32</v>
      </c>
      <c r="E28" s="4">
        <v>578</v>
      </c>
      <c r="I28" s="4" t="s">
        <v>25</v>
      </c>
      <c r="K28" s="4">
        <v>35.6</v>
      </c>
      <c r="L28" s="4">
        <v>18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 x14ac:dyDescent="0.2">
      <c r="A29" s="2">
        <v>44765.42716791667</v>
      </c>
      <c r="B29" s="3" t="s">
        <v>98</v>
      </c>
      <c r="C29" s="4" t="s">
        <v>31</v>
      </c>
      <c r="D29" s="4" t="s">
        <v>32</v>
      </c>
      <c r="E29" s="4">
        <v>445</v>
      </c>
      <c r="I29" s="4" t="s">
        <v>35</v>
      </c>
      <c r="J29" s="4" t="s">
        <v>27</v>
      </c>
      <c r="K29" s="4">
        <v>36.200000000000003</v>
      </c>
      <c r="L29" s="4">
        <v>16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 x14ac:dyDescent="0.2">
      <c r="A30" s="2">
        <v>44765.439222731482</v>
      </c>
      <c r="B30" s="3" t="s">
        <v>145</v>
      </c>
      <c r="C30" s="4" t="s">
        <v>31</v>
      </c>
      <c r="D30" s="4" t="s">
        <v>32</v>
      </c>
      <c r="E30" s="4">
        <v>443</v>
      </c>
      <c r="I30" s="4" t="s">
        <v>35</v>
      </c>
      <c r="J30" s="4" t="s">
        <v>27</v>
      </c>
      <c r="K30" s="4">
        <v>36.6</v>
      </c>
      <c r="L30" s="4">
        <v>20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44765.439995636574</v>
      </c>
      <c r="B31" s="4">
        <v>9062431965</v>
      </c>
      <c r="C31" s="4" t="s">
        <v>22</v>
      </c>
      <c r="G31" s="4" t="s">
        <v>202</v>
      </c>
      <c r="H31" s="4" t="s">
        <v>203</v>
      </c>
      <c r="I31" s="4" t="s">
        <v>25</v>
      </c>
      <c r="K31" s="4">
        <v>36.4</v>
      </c>
      <c r="L31" s="4">
        <v>30</v>
      </c>
      <c r="M31" s="4" t="s">
        <v>26</v>
      </c>
      <c r="N31" s="4" t="s">
        <v>27</v>
      </c>
      <c r="O31" s="4" t="s">
        <v>27</v>
      </c>
      <c r="Q31" s="4" t="s">
        <v>43</v>
      </c>
      <c r="S31" s="4" t="s">
        <v>28</v>
      </c>
      <c r="T31" s="4" t="s">
        <v>28</v>
      </c>
      <c r="U31" s="4" t="s">
        <v>28</v>
      </c>
      <c r="V31" s="4" t="s">
        <v>29</v>
      </c>
    </row>
    <row r="32" spans="1:22" x14ac:dyDescent="0.2">
      <c r="A32" s="2">
        <v>44765.446141180553</v>
      </c>
      <c r="B32" s="3" t="s">
        <v>91</v>
      </c>
      <c r="C32" s="4" t="s">
        <v>31</v>
      </c>
      <c r="D32" s="4" t="s">
        <v>32</v>
      </c>
      <c r="E32" s="4">
        <v>649</v>
      </c>
      <c r="I32" s="4" t="s">
        <v>25</v>
      </c>
      <c r="K32" s="4">
        <v>36.299999999999997</v>
      </c>
      <c r="L32" s="4">
        <v>14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47</v>
      </c>
      <c r="V32" s="4" t="s">
        <v>29</v>
      </c>
    </row>
    <row r="33" spans="1:22" x14ac:dyDescent="0.2">
      <c r="A33" s="2">
        <v>44765.467058969909</v>
      </c>
      <c r="B33" s="3" t="s">
        <v>36</v>
      </c>
      <c r="C33" s="4" t="s">
        <v>31</v>
      </c>
      <c r="D33" s="4" t="s">
        <v>32</v>
      </c>
      <c r="E33" s="4">
        <v>673</v>
      </c>
      <c r="I33" s="4" t="s">
        <v>25</v>
      </c>
      <c r="K33" s="4">
        <v>36.299999999999997</v>
      </c>
      <c r="L33" s="4">
        <v>18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357</v>
      </c>
      <c r="V33" s="4" t="s">
        <v>29</v>
      </c>
    </row>
    <row r="34" spans="1:22" x14ac:dyDescent="0.2">
      <c r="A34" s="2">
        <v>44765.46887326389</v>
      </c>
      <c r="B34" s="3" t="s">
        <v>100</v>
      </c>
      <c r="C34" s="4" t="s">
        <v>31</v>
      </c>
      <c r="D34" s="4" t="s">
        <v>32</v>
      </c>
      <c r="E34" s="4">
        <v>675</v>
      </c>
      <c r="I34" s="4" t="s">
        <v>35</v>
      </c>
      <c r="J34" s="4" t="s">
        <v>27</v>
      </c>
      <c r="K34" s="4">
        <v>36</v>
      </c>
      <c r="L34" s="4">
        <v>40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28</v>
      </c>
      <c r="V34" s="4" t="s">
        <v>29</v>
      </c>
    </row>
    <row r="35" spans="1:22" x14ac:dyDescent="0.2">
      <c r="A35" s="2">
        <v>44765.477228900461</v>
      </c>
      <c r="B35" s="3" t="s">
        <v>183</v>
      </c>
      <c r="C35" s="4" t="s">
        <v>31</v>
      </c>
      <c r="D35" s="4" t="s">
        <v>41</v>
      </c>
      <c r="F35" s="4" t="s">
        <v>184</v>
      </c>
      <c r="I35" s="4" t="s">
        <v>35</v>
      </c>
      <c r="J35" s="4" t="s">
        <v>27</v>
      </c>
      <c r="K35" s="4">
        <v>36</v>
      </c>
      <c r="L35" s="4">
        <v>12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28</v>
      </c>
      <c r="V35" s="4" t="s">
        <v>29</v>
      </c>
    </row>
    <row r="36" spans="1:22" x14ac:dyDescent="0.2">
      <c r="A36" s="2">
        <v>44765.477303703708</v>
      </c>
      <c r="B36" s="3" t="s">
        <v>93</v>
      </c>
      <c r="C36" s="4" t="s">
        <v>22</v>
      </c>
      <c r="G36" s="4" t="s">
        <v>94</v>
      </c>
      <c r="H36" s="4" t="s">
        <v>95</v>
      </c>
      <c r="I36" s="4" t="s">
        <v>35</v>
      </c>
      <c r="J36" s="4" t="s">
        <v>27</v>
      </c>
      <c r="K36" s="4">
        <v>36.4</v>
      </c>
      <c r="L36" s="4">
        <v>18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96</v>
      </c>
      <c r="V36" s="4" t="s">
        <v>29</v>
      </c>
    </row>
    <row r="37" spans="1:22" x14ac:dyDescent="0.2">
      <c r="A37" s="2">
        <v>44765.507426400465</v>
      </c>
      <c r="B37" s="3" t="s">
        <v>105</v>
      </c>
      <c r="C37" s="4" t="s">
        <v>31</v>
      </c>
      <c r="D37" s="4" t="s">
        <v>32</v>
      </c>
      <c r="E37" s="4">
        <v>668</v>
      </c>
      <c r="I37" s="4" t="s">
        <v>35</v>
      </c>
      <c r="J37" s="4" t="s">
        <v>27</v>
      </c>
      <c r="K37" s="4">
        <v>36.1</v>
      </c>
      <c r="L37" s="4">
        <v>19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311</v>
      </c>
      <c r="U37" s="4" t="s">
        <v>28</v>
      </c>
      <c r="V37" s="4" t="s">
        <v>29</v>
      </c>
    </row>
    <row r="38" spans="1:22" x14ac:dyDescent="0.2">
      <c r="A38" s="2">
        <v>44765.514116562495</v>
      </c>
      <c r="B38" s="3" t="s">
        <v>99</v>
      </c>
      <c r="C38" s="4" t="s">
        <v>31</v>
      </c>
      <c r="D38" s="4" t="s">
        <v>32</v>
      </c>
      <c r="E38" s="4">
        <v>724</v>
      </c>
      <c r="I38" s="4" t="s">
        <v>25</v>
      </c>
      <c r="K38" s="4">
        <v>36</v>
      </c>
      <c r="L38" s="4">
        <v>22</v>
      </c>
      <c r="M38" s="4" t="s">
        <v>26</v>
      </c>
      <c r="N38" s="4" t="s">
        <v>27</v>
      </c>
      <c r="O38" s="4" t="s">
        <v>27</v>
      </c>
      <c r="Q38" s="4" t="s">
        <v>43</v>
      </c>
      <c r="S38" s="4" t="s">
        <v>51</v>
      </c>
      <c r="T38" s="4" t="s">
        <v>28</v>
      </c>
      <c r="U38" s="4" t="s">
        <v>358</v>
      </c>
      <c r="V38" s="4" t="s">
        <v>29</v>
      </c>
    </row>
    <row r="39" spans="1:22" x14ac:dyDescent="0.2">
      <c r="A39" s="2">
        <v>44765.515866423608</v>
      </c>
      <c r="B39" s="3" t="s">
        <v>121</v>
      </c>
      <c r="C39" s="4" t="s">
        <v>31</v>
      </c>
      <c r="D39" s="4" t="s">
        <v>32</v>
      </c>
      <c r="E39" s="4">
        <v>778</v>
      </c>
      <c r="I39" s="4" t="s">
        <v>35</v>
      </c>
      <c r="J39" s="4" t="s">
        <v>27</v>
      </c>
      <c r="K39" s="4">
        <v>36.4</v>
      </c>
      <c r="L39" s="4">
        <v>18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28</v>
      </c>
      <c r="V39" s="4" t="s">
        <v>29</v>
      </c>
    </row>
    <row r="40" spans="1:22" x14ac:dyDescent="0.2">
      <c r="A40" s="2">
        <v>44765.544286469907</v>
      </c>
      <c r="B40" s="3" t="s">
        <v>173</v>
      </c>
      <c r="C40" s="4" t="s">
        <v>31</v>
      </c>
      <c r="D40" s="4" t="s">
        <v>32</v>
      </c>
      <c r="E40" s="4">
        <v>544</v>
      </c>
      <c r="I40" s="4" t="s">
        <v>25</v>
      </c>
      <c r="K40" s="4">
        <v>36.6</v>
      </c>
      <c r="L40" s="4">
        <v>18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47</v>
      </c>
      <c r="V40" s="4" t="s">
        <v>29</v>
      </c>
    </row>
    <row r="41" spans="1:22" x14ac:dyDescent="0.2">
      <c r="A41" s="2">
        <v>44765.55590309028</v>
      </c>
      <c r="B41" s="3" t="s">
        <v>174</v>
      </c>
      <c r="C41" s="4" t="s">
        <v>22</v>
      </c>
      <c r="G41" s="4" t="s">
        <v>175</v>
      </c>
      <c r="H41" s="4" t="s">
        <v>176</v>
      </c>
      <c r="I41" s="4" t="s">
        <v>25</v>
      </c>
      <c r="K41" s="4">
        <v>36</v>
      </c>
      <c r="L41" s="4">
        <v>22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28</v>
      </c>
      <c r="V41" s="4" t="s">
        <v>29</v>
      </c>
    </row>
    <row r="42" spans="1:22" x14ac:dyDescent="0.2">
      <c r="A42" s="2">
        <v>44765.558098298614</v>
      </c>
      <c r="B42" s="4">
        <v>0</v>
      </c>
      <c r="C42" s="4" t="s">
        <v>22</v>
      </c>
      <c r="G42" s="4" t="s">
        <v>359</v>
      </c>
      <c r="H42" s="4" t="s">
        <v>360</v>
      </c>
      <c r="I42" s="4" t="s">
        <v>25</v>
      </c>
      <c r="K42" s="4">
        <v>36.6</v>
      </c>
      <c r="L42" s="4">
        <v>18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28</v>
      </c>
      <c r="V42" s="4" t="s">
        <v>29</v>
      </c>
    </row>
    <row r="43" spans="1:22" x14ac:dyDescent="0.2">
      <c r="A43" s="2">
        <v>44765.558449074073</v>
      </c>
      <c r="B43" s="6" t="s">
        <v>119</v>
      </c>
      <c r="C43" s="9" t="s">
        <v>31</v>
      </c>
      <c r="D43" s="8" t="s">
        <v>32</v>
      </c>
      <c r="E43" s="12">
        <v>612</v>
      </c>
      <c r="F43" s="8"/>
      <c r="G43" s="9"/>
      <c r="H43" s="9"/>
      <c r="I43" s="9" t="s">
        <v>25</v>
      </c>
      <c r="J43" s="8"/>
      <c r="K43" s="10">
        <v>36.6</v>
      </c>
      <c r="L43" s="11">
        <v>20</v>
      </c>
      <c r="M43" s="9" t="s">
        <v>26</v>
      </c>
      <c r="N43" s="9" t="s">
        <v>27</v>
      </c>
      <c r="O43" s="9" t="s">
        <v>27</v>
      </c>
      <c r="P43" s="8"/>
      <c r="Q43" s="9" t="s">
        <v>28</v>
      </c>
      <c r="R43" s="8"/>
      <c r="S43" s="9" t="s">
        <v>28</v>
      </c>
      <c r="T43" s="9" t="s">
        <v>28</v>
      </c>
      <c r="U43" s="9" t="s">
        <v>47</v>
      </c>
      <c r="V43" s="9" t="s">
        <v>29</v>
      </c>
    </row>
    <row r="44" spans="1:22" x14ac:dyDescent="0.2">
      <c r="A44" s="2">
        <v>44765.559047488423</v>
      </c>
      <c r="B44" s="3" t="s">
        <v>361</v>
      </c>
      <c r="C44" s="4" t="s">
        <v>22</v>
      </c>
      <c r="G44" s="4" t="s">
        <v>362</v>
      </c>
      <c r="H44" s="4" t="s">
        <v>363</v>
      </c>
      <c r="I44" s="4" t="s">
        <v>25</v>
      </c>
      <c r="K44" s="4">
        <v>36.6</v>
      </c>
      <c r="L44" s="4">
        <v>18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x14ac:dyDescent="0.2">
      <c r="A45" s="2">
        <v>44765.584882615745</v>
      </c>
      <c r="B45" s="3" t="s">
        <v>80</v>
      </c>
      <c r="C45" s="4" t="s">
        <v>31</v>
      </c>
      <c r="D45" s="4" t="s">
        <v>32</v>
      </c>
      <c r="E45" s="4">
        <v>749</v>
      </c>
      <c r="I45" s="4" t="s">
        <v>25</v>
      </c>
      <c r="K45" s="4">
        <v>36</v>
      </c>
      <c r="L45" s="4">
        <v>18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44</v>
      </c>
      <c r="U45" s="4" t="s">
        <v>364</v>
      </c>
      <c r="V45" s="4" t="s">
        <v>29</v>
      </c>
    </row>
    <row r="46" spans="1:22" x14ac:dyDescent="0.2">
      <c r="A46" s="2">
        <v>44765.596029699074</v>
      </c>
      <c r="B46" s="3" t="s">
        <v>196</v>
      </c>
      <c r="C46" s="4" t="s">
        <v>31</v>
      </c>
      <c r="D46" s="4" t="s">
        <v>32</v>
      </c>
      <c r="E46" s="4">
        <v>422</v>
      </c>
      <c r="I46" s="4" t="s">
        <v>35</v>
      </c>
      <c r="J46" s="4" t="s">
        <v>27</v>
      </c>
      <c r="K46" s="4">
        <v>36.200000000000003</v>
      </c>
      <c r="L46" s="4">
        <v>14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28</v>
      </c>
      <c r="V46" s="4" t="s">
        <v>29</v>
      </c>
    </row>
    <row r="47" spans="1:22" x14ac:dyDescent="0.2">
      <c r="A47" s="2">
        <v>44765.597571099541</v>
      </c>
      <c r="B47" s="3" t="s">
        <v>207</v>
      </c>
      <c r="C47" s="4" t="s">
        <v>31</v>
      </c>
      <c r="D47" s="4" t="s">
        <v>32</v>
      </c>
      <c r="E47" s="4">
        <v>789</v>
      </c>
      <c r="I47" s="4" t="s">
        <v>25</v>
      </c>
      <c r="K47" s="4">
        <v>36.200000000000003</v>
      </c>
      <c r="L47" s="4">
        <v>14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47</v>
      </c>
      <c r="V47" s="4" t="s">
        <v>29</v>
      </c>
    </row>
    <row r="48" spans="1:22" x14ac:dyDescent="0.2">
      <c r="A48" s="2">
        <v>44765.626074131942</v>
      </c>
      <c r="B48" s="3" t="s">
        <v>77</v>
      </c>
      <c r="C48" s="4" t="s">
        <v>22</v>
      </c>
      <c r="G48" s="4" t="s">
        <v>78</v>
      </c>
      <c r="H48" s="4" t="s">
        <v>79</v>
      </c>
      <c r="I48" s="4" t="s">
        <v>35</v>
      </c>
      <c r="J48" s="4" t="s">
        <v>27</v>
      </c>
      <c r="K48" s="4">
        <v>36</v>
      </c>
      <c r="L48" s="4">
        <v>16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51</v>
      </c>
      <c r="T48" s="4" t="s">
        <v>44</v>
      </c>
      <c r="U48" s="4" t="s">
        <v>28</v>
      </c>
      <c r="V48" s="4" t="s">
        <v>29</v>
      </c>
    </row>
    <row r="49" spans="1:22" x14ac:dyDescent="0.2">
      <c r="A49" s="2">
        <v>44765.691886296292</v>
      </c>
      <c r="B49" s="3" t="s">
        <v>182</v>
      </c>
      <c r="C49" s="4" t="s">
        <v>31</v>
      </c>
      <c r="D49" s="4" t="s">
        <v>32</v>
      </c>
      <c r="E49" s="4">
        <v>508</v>
      </c>
      <c r="I49" s="4" t="s">
        <v>35</v>
      </c>
      <c r="J49" s="4" t="s">
        <v>27</v>
      </c>
      <c r="K49" s="4">
        <v>36.1</v>
      </c>
      <c r="L49" s="4">
        <v>18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28</v>
      </c>
      <c r="V49" s="4" t="s">
        <v>29</v>
      </c>
    </row>
    <row r="50" spans="1:22" x14ac:dyDescent="0.2">
      <c r="A50" s="2">
        <v>44765.776234953708</v>
      </c>
      <c r="B50" s="3" t="s">
        <v>365</v>
      </c>
      <c r="C50" s="4" t="s">
        <v>31</v>
      </c>
      <c r="D50" s="4" t="s">
        <v>32</v>
      </c>
      <c r="E50" s="4">
        <v>554</v>
      </c>
      <c r="I50" s="4" t="s">
        <v>25</v>
      </c>
      <c r="K50" s="4">
        <v>36.200000000000003</v>
      </c>
      <c r="L50" s="4">
        <v>16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51</v>
      </c>
      <c r="T50" s="4" t="s">
        <v>366</v>
      </c>
      <c r="U50" s="4" t="s">
        <v>47</v>
      </c>
      <c r="V50" s="4" t="s">
        <v>29</v>
      </c>
    </row>
    <row r="51" spans="1:22" x14ac:dyDescent="0.2">
      <c r="A51" s="2">
        <v>44765.783380439811</v>
      </c>
      <c r="B51" s="3" t="s">
        <v>144</v>
      </c>
      <c r="C51" s="4" t="s">
        <v>31</v>
      </c>
      <c r="D51" s="4" t="s">
        <v>32</v>
      </c>
      <c r="E51" s="4">
        <v>793</v>
      </c>
      <c r="I51" s="4" t="s">
        <v>35</v>
      </c>
      <c r="J51" s="4" t="s">
        <v>27</v>
      </c>
      <c r="K51" s="4">
        <v>36.5</v>
      </c>
      <c r="L51" s="4">
        <v>11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28</v>
      </c>
      <c r="V51" s="4" t="s">
        <v>29</v>
      </c>
    </row>
    <row r="52" spans="1:22" x14ac:dyDescent="0.2">
      <c r="A52" s="2">
        <v>44765.818935833333</v>
      </c>
      <c r="B52" s="3" t="s">
        <v>215</v>
      </c>
      <c r="C52" s="4" t="s">
        <v>31</v>
      </c>
      <c r="D52" s="4" t="s">
        <v>32</v>
      </c>
      <c r="E52" s="4">
        <v>407</v>
      </c>
      <c r="I52" s="4" t="s">
        <v>25</v>
      </c>
      <c r="K52" s="4">
        <v>36.6</v>
      </c>
      <c r="L52" s="4">
        <v>16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28</v>
      </c>
      <c r="V52" s="4" t="s">
        <v>29</v>
      </c>
    </row>
    <row r="53" spans="1:22" x14ac:dyDescent="0.2">
      <c r="A53" s="2">
        <v>44765.913481400465</v>
      </c>
      <c r="B53" s="3" t="s">
        <v>201</v>
      </c>
      <c r="C53" s="4" t="s">
        <v>31</v>
      </c>
      <c r="D53" s="4" t="s">
        <v>32</v>
      </c>
      <c r="E53" s="4">
        <v>777</v>
      </c>
      <c r="I53" s="4" t="s">
        <v>35</v>
      </c>
      <c r="J53" s="4" t="s">
        <v>27</v>
      </c>
      <c r="K53" s="4">
        <v>36.5</v>
      </c>
      <c r="L53" s="4">
        <v>16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28</v>
      </c>
      <c r="V53" s="4" t="s">
        <v>29</v>
      </c>
    </row>
    <row r="54" spans="1:22" x14ac:dyDescent="0.2">
      <c r="A54" s="2">
        <v>44765.980042361116</v>
      </c>
      <c r="B54" s="4">
        <v>0</v>
      </c>
      <c r="C54" s="4" t="s">
        <v>31</v>
      </c>
      <c r="D54" s="4" t="s">
        <v>32</v>
      </c>
      <c r="E54" s="4">
        <v>700</v>
      </c>
      <c r="I54" s="4" t="s">
        <v>35</v>
      </c>
      <c r="J54" s="4" t="s">
        <v>27</v>
      </c>
      <c r="K54" s="4">
        <v>37.1</v>
      </c>
      <c r="L54" s="4">
        <v>16</v>
      </c>
      <c r="M54" s="4" t="s">
        <v>26</v>
      </c>
      <c r="N54" s="4" t="s">
        <v>27</v>
      </c>
      <c r="O54" s="4" t="s">
        <v>27</v>
      </c>
      <c r="Q54" s="4" t="s">
        <v>43</v>
      </c>
      <c r="S54" s="4" t="s">
        <v>51</v>
      </c>
      <c r="T54" s="4" t="s">
        <v>311</v>
      </c>
      <c r="U54" s="4" t="s">
        <v>85</v>
      </c>
      <c r="V54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 Health Check Recepient</vt:lpstr>
      <vt:lpstr>Non-compliance (Filtered)</vt:lpstr>
      <vt:lpstr>July 18</vt:lpstr>
      <vt:lpstr>July 19</vt:lpstr>
      <vt:lpstr>July 20</vt:lpstr>
      <vt:lpstr>July 21</vt:lpstr>
      <vt:lpstr>July 22</vt:lpstr>
      <vt:lpstr>July 23</vt:lpstr>
      <vt:lpstr>July 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 Salvador</cp:lastModifiedBy>
  <dcterms:modified xsi:type="dcterms:W3CDTF">2022-07-25T02:49:32Z</dcterms:modified>
</cp:coreProperties>
</file>